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RISHTI\End To End House Price Prediction\EXCEL\"/>
    </mc:Choice>
  </mc:AlternateContent>
  <xr:revisionPtr revIDLastSave="0" documentId="8_{D4EF7AFE-7A9D-4B3A-A893-7C4747F69F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s" sheetId="6" r:id="rId1"/>
    <sheet name="House Price " sheetId="4" r:id="rId2"/>
    <sheet name="What if analysis" sheetId="7" r:id="rId3"/>
    <sheet name="Sheet1" sheetId="1" r:id="rId4"/>
  </sheets>
  <definedNames>
    <definedName name="_xlcn.WorksheetConnection_CleanedHousePricePrediction1.xlsxTable1_21" hidden="1">Table1_2[]</definedName>
    <definedName name="ExternalData_2" localSheetId="1" hidden="1">'House Price '!$A$1:$U$4592</definedName>
  </definedNames>
  <calcPr calcId="191029"/>
  <pivotCaches>
    <pivotCache cacheId="9" r:id="rId5"/>
    <pivotCache cacheId="10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_2" name="Table1_2" connection="WorksheetConnection_Cleaned House Price Prediction (1)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C25" i="7"/>
  <c r="I20" i="7"/>
  <c r="C20" i="7"/>
  <c r="C18" i="7"/>
  <c r="C19" i="7"/>
  <c r="C4" i="7"/>
  <c r="G6" i="7" s="1"/>
  <c r="C3" i="7"/>
  <c r="C2" i="7"/>
  <c r="F3517" i="4"/>
  <c r="F27" i="4"/>
  <c r="F3270" i="4"/>
  <c r="F2631" i="4"/>
  <c r="F1676" i="4"/>
  <c r="F2090" i="4"/>
  <c r="F3317" i="4"/>
  <c r="F2149" i="4"/>
  <c r="F2363" i="4"/>
  <c r="F1210" i="4"/>
  <c r="F2287" i="4"/>
  <c r="F131" i="4"/>
  <c r="F1464" i="4"/>
  <c r="F3081" i="4"/>
  <c r="F218" i="4"/>
  <c r="F4111" i="4"/>
  <c r="F2645" i="4"/>
  <c r="F3070" i="4"/>
  <c r="F3967" i="4"/>
  <c r="F3828" i="4"/>
  <c r="F796" i="4"/>
  <c r="F2516" i="4"/>
  <c r="F1263" i="4"/>
  <c r="F1332" i="4"/>
  <c r="F2057" i="4"/>
  <c r="F3750" i="4"/>
  <c r="F1316" i="4"/>
  <c r="F976" i="4"/>
  <c r="F1048" i="4"/>
  <c r="F695" i="4"/>
  <c r="F2947" i="4"/>
  <c r="F2025" i="4"/>
  <c r="F1159" i="4"/>
  <c r="F1265" i="4"/>
  <c r="F2791" i="4"/>
  <c r="F1370" i="4"/>
  <c r="F2455" i="4"/>
  <c r="F3741" i="4"/>
  <c r="F2775" i="4"/>
  <c r="F797" i="4"/>
  <c r="F3318" i="4"/>
  <c r="F3938" i="4"/>
  <c r="F3566" i="4"/>
  <c r="F2484" i="4"/>
  <c r="F4153" i="4"/>
  <c r="F3493" i="4"/>
  <c r="F2499" i="4"/>
  <c r="F2737" i="4"/>
  <c r="F2423" i="4"/>
  <c r="F587" i="4"/>
  <c r="F1247" i="4"/>
  <c r="F1677" i="4"/>
  <c r="F651" i="4"/>
  <c r="F3771" i="4"/>
  <c r="F2233" i="4"/>
  <c r="F2558" i="4"/>
  <c r="F2085" i="4"/>
  <c r="F709" i="4"/>
  <c r="F2915" i="4"/>
  <c r="F3680" i="4"/>
  <c r="F1650" i="4"/>
  <c r="F2314" i="4"/>
  <c r="F1266" i="4"/>
  <c r="F3612" i="4"/>
  <c r="F1267" i="4"/>
  <c r="F1668" i="4"/>
  <c r="F2976" i="4"/>
  <c r="F3533" i="4"/>
  <c r="F734" i="4"/>
  <c r="F3082" i="4"/>
  <c r="F3349" i="4"/>
  <c r="F715" i="4"/>
  <c r="F1259" i="4"/>
  <c r="F1615" i="4"/>
  <c r="F460" i="4"/>
  <c r="F1826" i="4"/>
  <c r="F600" i="4"/>
  <c r="F722" i="4"/>
  <c r="F783" i="4"/>
  <c r="F950" i="4"/>
  <c r="F1261" i="4"/>
  <c r="F526" i="4"/>
  <c r="F1503" i="4"/>
  <c r="F2707" i="4"/>
  <c r="F2125" i="4"/>
  <c r="F2792" i="4"/>
  <c r="F1705" i="4"/>
  <c r="F1288" i="4"/>
  <c r="F2747" i="4"/>
  <c r="F4193" i="4"/>
  <c r="F661" i="4"/>
  <c r="F1160" i="4"/>
  <c r="F616" i="4"/>
  <c r="F746" i="4"/>
  <c r="F1894" i="4"/>
  <c r="F1753" i="4"/>
  <c r="F1076" i="4"/>
  <c r="F2939" i="4"/>
  <c r="F2741" i="4"/>
  <c r="F138" i="4"/>
  <c r="F860" i="4"/>
  <c r="F1556" i="4"/>
  <c r="F707" i="4"/>
  <c r="F3395" i="4"/>
  <c r="F2517" i="4"/>
  <c r="F2038" i="4"/>
  <c r="F1996" i="4"/>
  <c r="F279" i="4"/>
  <c r="F2793" i="4"/>
  <c r="F4258" i="4"/>
  <c r="F1141" i="4"/>
  <c r="F3552" i="4"/>
  <c r="F3613" i="4"/>
  <c r="F1866" i="4"/>
  <c r="F839" i="4"/>
  <c r="F3282" i="4"/>
  <c r="F2836" i="4"/>
  <c r="F4331" i="4"/>
  <c r="F321" i="4"/>
  <c r="F1378" i="4"/>
  <c r="F2971" i="4"/>
  <c r="F3742" i="4"/>
  <c r="F33" i="4"/>
  <c r="F3553" i="4"/>
  <c r="F1379" i="4"/>
  <c r="F2650" i="4"/>
  <c r="F2412" i="4"/>
  <c r="F3378" i="4"/>
  <c r="F4086" i="4"/>
  <c r="F1706" i="4"/>
  <c r="F662" i="4"/>
  <c r="F4056" i="4"/>
  <c r="F4307" i="4"/>
  <c r="F125" i="4"/>
  <c r="F1473" i="4"/>
  <c r="F1317" i="4"/>
  <c r="F1311" i="4"/>
  <c r="F2117" i="4"/>
  <c r="F1963" i="4"/>
  <c r="F1244" i="4"/>
  <c r="F1651" i="4"/>
  <c r="F3283" i="4"/>
  <c r="F602" i="4"/>
  <c r="F478" i="4"/>
  <c r="F3075" i="4"/>
  <c r="F2666" i="4"/>
  <c r="F2662" i="4"/>
  <c r="F2183" i="4"/>
  <c r="F479" i="4"/>
  <c r="F2644" i="4"/>
  <c r="F936" i="4"/>
  <c r="F2842" i="4"/>
  <c r="F2376" i="4"/>
  <c r="F3168" i="4"/>
  <c r="F1348" i="4"/>
  <c r="F4179" i="4"/>
  <c r="F1611" i="4"/>
  <c r="F2245" i="4"/>
  <c r="F3387" i="4"/>
  <c r="F2114" i="4"/>
  <c r="F3811" i="4"/>
  <c r="F1355" i="4"/>
  <c r="F3525" i="4"/>
  <c r="F1161" i="4"/>
  <c r="F255" i="4"/>
  <c r="F3413" i="4"/>
  <c r="F2599" i="4"/>
  <c r="F4272" i="4"/>
  <c r="F4029" i="4"/>
  <c r="F2878" i="4"/>
  <c r="F2193" i="4"/>
  <c r="F861" i="4"/>
  <c r="F2739" i="4"/>
  <c r="F3853" i="4"/>
  <c r="F3104" i="4"/>
  <c r="F1795" i="4"/>
  <c r="F3772" i="4"/>
  <c r="F3071" i="4"/>
  <c r="F2974" i="4"/>
  <c r="F1904" i="4"/>
  <c r="F4429" i="4"/>
  <c r="F2298" i="4"/>
  <c r="F3236" i="4"/>
  <c r="F2337" i="4"/>
  <c r="F1338" i="4"/>
  <c r="F1602" i="4"/>
  <c r="F1333" i="4"/>
  <c r="F4273" i="4"/>
  <c r="F2770" i="4"/>
  <c r="F532" i="4"/>
  <c r="F4507" i="4"/>
  <c r="F3516" i="4"/>
  <c r="F1530" i="4"/>
  <c r="F206" i="4"/>
  <c r="F3787" i="4"/>
  <c r="F1926" i="4"/>
  <c r="F1942" i="4"/>
  <c r="F1413" i="4"/>
  <c r="F1018" i="4"/>
  <c r="F3083" i="4"/>
  <c r="F765" i="4"/>
  <c r="F102" i="4"/>
  <c r="F1607" i="4"/>
  <c r="F1829" i="4"/>
  <c r="F1867" i="4"/>
  <c r="F2142" i="4"/>
  <c r="F887" i="4"/>
  <c r="F3109" i="4"/>
  <c r="F2905" i="4"/>
  <c r="F2144" i="4"/>
  <c r="F1145" i="4"/>
  <c r="F3237" i="4"/>
  <c r="F1819" i="4"/>
  <c r="F2916" i="4"/>
  <c r="F1049" i="4"/>
  <c r="F4377" i="4"/>
  <c r="F2126" i="4"/>
  <c r="F62" i="4"/>
  <c r="F3681" i="4"/>
  <c r="F2039" i="4"/>
  <c r="F300" i="4"/>
  <c r="F4394" i="4"/>
  <c r="F2000" i="4"/>
  <c r="F2879" i="4"/>
  <c r="F362" i="4"/>
  <c r="F1504" i="4"/>
  <c r="F3059" i="4"/>
  <c r="F65" i="4"/>
  <c r="F732" i="4"/>
  <c r="F1911" i="4"/>
  <c r="F3978" i="4"/>
  <c r="F2058" i="4"/>
  <c r="F1952" i="4"/>
  <c r="F242" i="4"/>
  <c r="F4007" i="4"/>
  <c r="F1987" i="4"/>
  <c r="F3829" i="4"/>
  <c r="F4061" i="4"/>
  <c r="F3534" i="4"/>
  <c r="F798" i="4"/>
  <c r="F1248" i="4"/>
  <c r="F1407" i="4"/>
  <c r="F780" i="4"/>
  <c r="F4067" i="4"/>
  <c r="F3535" i="4"/>
  <c r="F2299" i="4"/>
  <c r="F1050" i="4"/>
  <c r="F1864" i="4"/>
  <c r="F1616" i="4"/>
  <c r="F2667" i="4"/>
  <c r="F4081" i="4"/>
  <c r="F3512" i="4"/>
  <c r="F9" i="4"/>
  <c r="F2632" i="4"/>
  <c r="F1796" i="4"/>
  <c r="F3179" i="4"/>
  <c r="F1927" i="4"/>
  <c r="F812" i="4"/>
  <c r="F4196" i="4"/>
  <c r="F1573" i="4"/>
  <c r="F4030" i="4"/>
  <c r="F1497" i="4"/>
  <c r="F1156" i="4"/>
  <c r="F1380" i="4"/>
  <c r="F2001" i="4"/>
  <c r="F2194" i="4"/>
  <c r="F3174" i="4"/>
  <c r="F2633" i="4"/>
  <c r="F2585" i="4"/>
  <c r="F1414" i="4"/>
  <c r="F2080" i="4"/>
  <c r="F1249" i="4"/>
  <c r="F461" i="4"/>
  <c r="F267" i="4"/>
  <c r="F1531" i="4"/>
  <c r="F951" i="4"/>
  <c r="F416" i="4"/>
  <c r="F3518" i="4"/>
  <c r="F1313" i="4"/>
  <c r="F1211" i="4"/>
  <c r="F2127" i="4"/>
  <c r="F3614" i="4"/>
  <c r="F2978" i="4"/>
  <c r="F3293" i="4"/>
  <c r="F118" i="4"/>
  <c r="F154" i="4"/>
  <c r="F2002" i="4"/>
  <c r="F4134" i="4"/>
  <c r="F3510" i="4"/>
  <c r="F3106" i="4"/>
  <c r="F4531" i="4"/>
  <c r="F1756" i="4"/>
  <c r="F2157" i="4"/>
  <c r="F3788" i="4"/>
  <c r="F2456" i="4"/>
  <c r="F1830" i="4"/>
  <c r="F1617" i="4"/>
  <c r="F735" i="4"/>
  <c r="F4468" i="4"/>
  <c r="F4326" i="4"/>
  <c r="F4227" i="4"/>
  <c r="F2956" i="4"/>
  <c r="F2730" i="4"/>
  <c r="F997" i="4"/>
  <c r="F2748" i="4"/>
  <c r="F2997" i="4"/>
  <c r="F691" i="4"/>
  <c r="F4411" i="4"/>
  <c r="F4087" i="4"/>
  <c r="F113" i="4"/>
  <c r="F312" i="4"/>
  <c r="F2600" i="4"/>
  <c r="F2059" i="4"/>
  <c r="F3084" i="4"/>
  <c r="F2657" i="4"/>
  <c r="F3294" i="4"/>
  <c r="F1318" i="4"/>
  <c r="F2776" i="4"/>
  <c r="F359" i="4"/>
  <c r="F3964" i="4"/>
  <c r="F1820" i="4"/>
  <c r="F1783" i="4"/>
  <c r="F603" i="4"/>
  <c r="F937" i="4"/>
  <c r="F3934" i="4"/>
  <c r="F790" i="4"/>
  <c r="F4511" i="4"/>
  <c r="F2782" i="4"/>
  <c r="F4337" i="4"/>
  <c r="F1667" i="4"/>
  <c r="F1634" i="4"/>
  <c r="F3939" i="4"/>
  <c r="F3856" i="4"/>
  <c r="F3682" i="4"/>
  <c r="F921" i="4"/>
  <c r="F3900" i="4"/>
  <c r="F3411" i="4"/>
  <c r="F1187" i="4"/>
  <c r="F313" i="4"/>
  <c r="F1566" i="4"/>
  <c r="F4082" i="4"/>
  <c r="F1928" i="4"/>
  <c r="F4329" i="4"/>
  <c r="F723" i="4"/>
  <c r="F2105" i="4"/>
  <c r="F3319" i="4"/>
  <c r="F3683" i="4"/>
  <c r="F2917" i="4"/>
  <c r="F3180" i="4"/>
  <c r="F4154" i="4"/>
  <c r="F3133" i="4"/>
  <c r="F926" i="4"/>
  <c r="F4225" i="4"/>
  <c r="F2749" i="4"/>
  <c r="F1780" i="4"/>
  <c r="F1831" i="4"/>
  <c r="F71" i="4"/>
  <c r="F1229" i="4"/>
  <c r="F1797" i="4"/>
  <c r="F119" i="4"/>
  <c r="F523" i="4"/>
  <c r="F1832" i="4"/>
  <c r="F2377" i="4"/>
  <c r="F4197" i="4"/>
  <c r="F4220" i="4"/>
  <c r="F2503" i="4"/>
  <c r="F168" i="4"/>
  <c r="F1427" i="4"/>
  <c r="F1114" i="4"/>
  <c r="F3223" i="4"/>
  <c r="F3672" i="4"/>
  <c r="F4088" i="4"/>
  <c r="F1740" i="4"/>
  <c r="F191" i="4"/>
  <c r="F2696" i="4"/>
  <c r="F3352" i="4"/>
  <c r="F2623" i="4"/>
  <c r="F4198" i="4"/>
  <c r="F422" i="4"/>
  <c r="F3217" i="4"/>
  <c r="F591" i="4"/>
  <c r="F355" i="4"/>
  <c r="F2003" i="4"/>
  <c r="F2040" i="4"/>
  <c r="F3448" i="4"/>
  <c r="F2074" i="4"/>
  <c r="F2448" i="4"/>
  <c r="F2495" i="4"/>
  <c r="F356" i="4"/>
  <c r="F3175" i="4"/>
  <c r="F584" i="4"/>
  <c r="F755" i="4"/>
  <c r="F2300" i="4"/>
  <c r="F4245" i="4"/>
  <c r="F3997" i="4"/>
  <c r="F3979" i="4"/>
  <c r="F1339" i="4"/>
  <c r="F439" i="4"/>
  <c r="F2778" i="4"/>
  <c r="F3784" i="4"/>
  <c r="F1371" i="4"/>
  <c r="F1584" i="4"/>
  <c r="F3980" i="4"/>
  <c r="F2424" i="4"/>
  <c r="F23" i="4"/>
  <c r="F4380" i="4"/>
  <c r="F3830" i="4"/>
  <c r="F2906" i="4"/>
  <c r="F2091" i="4"/>
  <c r="F1975" i="4"/>
  <c r="F3605" i="4"/>
  <c r="F3857" i="4"/>
  <c r="F3443" i="4"/>
  <c r="F2951" i="4"/>
  <c r="F144" i="4"/>
  <c r="F3789" i="4"/>
  <c r="F3940" i="4"/>
  <c r="F4351" i="4"/>
  <c r="F241" i="4"/>
  <c r="F1788" i="4"/>
  <c r="F4069" i="4"/>
  <c r="F1822" i="4"/>
  <c r="F1505" i="4"/>
  <c r="F2288" i="4"/>
  <c r="F835" i="4"/>
  <c r="F3941" i="4"/>
  <c r="F1447" i="4"/>
  <c r="F3526" i="4"/>
  <c r="F1581" i="4"/>
  <c r="F1948" i="4"/>
  <c r="F1490" i="4"/>
  <c r="F3713" i="4"/>
  <c r="F3531" i="4"/>
  <c r="F3414" i="4"/>
  <c r="F2087" i="4"/>
  <c r="F3494" i="4"/>
  <c r="F3110" i="4"/>
  <c r="F3353" i="4"/>
  <c r="F2154" i="4"/>
  <c r="F4178" i="4"/>
  <c r="F4024" i="4"/>
  <c r="F717" i="4"/>
  <c r="F598" i="4"/>
  <c r="F1746" i="4"/>
  <c r="F548" i="4"/>
  <c r="F3415" i="4"/>
  <c r="F2668" i="4"/>
  <c r="F4016" i="4"/>
  <c r="F2262" i="4"/>
  <c r="F3311" i="4"/>
  <c r="F4230" i="4"/>
  <c r="F3858" i="4"/>
  <c r="F79" i="4"/>
  <c r="F1789" i="4"/>
  <c r="F1474" i="4"/>
  <c r="F2425" i="4"/>
  <c r="F3452" i="4"/>
  <c r="F752" i="4"/>
  <c r="F1645" i="4"/>
  <c r="F4303" i="4"/>
  <c r="F2992" i="4"/>
  <c r="F663" i="4"/>
  <c r="F36" i="4"/>
  <c r="F3439" i="4"/>
  <c r="F1703" i="4"/>
  <c r="F3453" i="4"/>
  <c r="F500" i="4"/>
  <c r="F3905" i="4"/>
  <c r="F2868" i="4"/>
  <c r="F573" i="4"/>
  <c r="F3065" i="4"/>
  <c r="F207" i="4"/>
  <c r="F486" i="4"/>
  <c r="F2359" i="4"/>
  <c r="F428" i="4"/>
  <c r="F2092" i="4"/>
  <c r="F3278" i="4"/>
  <c r="F4155" i="4"/>
  <c r="F219" i="4"/>
  <c r="F1618" i="4"/>
  <c r="F462" i="4"/>
  <c r="F3981" i="4"/>
  <c r="F105" i="4"/>
  <c r="F499" i="4"/>
  <c r="F1757" i="4"/>
  <c r="F3181" i="4"/>
  <c r="F799" i="4"/>
  <c r="F1496" i="4"/>
  <c r="F165" i="4"/>
  <c r="F3031" i="4"/>
  <c r="F2708" i="4"/>
  <c r="F3111" i="4"/>
  <c r="F332" i="4"/>
  <c r="F4231" i="4"/>
  <c r="F1189" i="4"/>
  <c r="F398" i="4"/>
  <c r="F4412" i="4"/>
  <c r="F3320" i="4"/>
  <c r="F4308" i="4"/>
  <c r="F1901" i="4"/>
  <c r="F747" i="4"/>
  <c r="F2026" i="4"/>
  <c r="F793" i="4"/>
  <c r="F3354" i="4"/>
  <c r="F2263" i="4"/>
  <c r="F551" i="4"/>
  <c r="F410" i="4"/>
  <c r="F3607" i="4"/>
  <c r="F2004" i="4"/>
  <c r="F4353" i="4"/>
  <c r="F3906" i="4"/>
  <c r="F514" i="4"/>
  <c r="F3298" i="4"/>
  <c r="F998" i="4"/>
  <c r="F706" i="4"/>
  <c r="F3492" i="4"/>
  <c r="F1976" i="4"/>
  <c r="F3066" i="4"/>
  <c r="F411" i="4"/>
  <c r="F4477" i="4"/>
  <c r="F1340" i="4"/>
  <c r="F2634" i="4"/>
  <c r="F4393" i="4"/>
  <c r="F449" i="4"/>
  <c r="F169" i="4"/>
  <c r="F153" i="4"/>
  <c r="F575" i="4"/>
  <c r="F3615" i="4"/>
  <c r="F1977" i="4"/>
  <c r="F4526" i="4"/>
  <c r="F823" i="4"/>
  <c r="F4304" i="4"/>
  <c r="F1051" i="4"/>
  <c r="F874" i="4"/>
  <c r="F208" i="4"/>
  <c r="F1319" i="4"/>
  <c r="F1250" i="4"/>
  <c r="F188" i="4"/>
  <c r="F3611" i="4"/>
  <c r="F3061" i="4"/>
  <c r="F1232" i="4"/>
  <c r="F320" i="4"/>
  <c r="F2943" i="4"/>
  <c r="F301" i="4"/>
  <c r="F2338" i="4"/>
  <c r="F626" i="4"/>
  <c r="F1268" i="4"/>
  <c r="F1157" i="4"/>
  <c r="F2158" i="4"/>
  <c r="F781" i="4"/>
  <c r="F2301" i="4"/>
  <c r="F3892" i="4"/>
  <c r="F1833" i="4"/>
  <c r="F2409" i="4"/>
  <c r="F3728" i="4"/>
  <c r="F3026" i="4"/>
  <c r="F1868" i="4"/>
  <c r="F731" i="4"/>
  <c r="F1678" i="4"/>
  <c r="F1898" i="4"/>
  <c r="F1260" i="4"/>
  <c r="F1498" i="4"/>
  <c r="F4089" i="4"/>
  <c r="F2669" i="4"/>
  <c r="F59" i="4"/>
  <c r="F4232" i="4"/>
  <c r="F3743" i="4"/>
  <c r="F678" i="4"/>
  <c r="F4130" i="4"/>
  <c r="F1444" i="4"/>
  <c r="F954" i="4"/>
  <c r="F2195" i="4"/>
  <c r="F1532" i="4"/>
  <c r="F745" i="4"/>
  <c r="F4478" i="4"/>
  <c r="F1679" i="4"/>
  <c r="F1196" i="4"/>
  <c r="F2283" i="4"/>
  <c r="F302" i="4"/>
  <c r="F3182" i="4"/>
  <c r="F1445" i="4"/>
  <c r="F18" i="4"/>
  <c r="F925" i="4"/>
  <c r="F4233" i="4"/>
  <c r="F4234" i="4"/>
  <c r="F3238" i="4"/>
  <c r="F4199" i="4"/>
  <c r="F2918" i="4"/>
  <c r="F4535" i="4"/>
  <c r="F533" i="4"/>
  <c r="F1052" i="4"/>
  <c r="F365" i="4"/>
  <c r="F724" i="4"/>
  <c r="F3042" i="4"/>
  <c r="F1094" i="4"/>
  <c r="F1053" i="4"/>
  <c r="F1289" i="4"/>
  <c r="F269" i="4"/>
  <c r="F2378" i="4"/>
  <c r="F2379" i="4"/>
  <c r="F1834" i="4"/>
  <c r="F1233" i="4"/>
  <c r="F1506" i="4"/>
  <c r="F109" i="4"/>
  <c r="F3751" i="4"/>
  <c r="F2998" i="4"/>
  <c r="F132" i="4"/>
  <c r="F1619" i="4"/>
  <c r="F2750" i="4"/>
  <c r="F2697" i="4"/>
  <c r="F3739" i="4"/>
  <c r="F87" i="4"/>
  <c r="F4235" i="4"/>
  <c r="F3477" i="4"/>
  <c r="F3444" i="4"/>
  <c r="F1557" i="4"/>
  <c r="F2264" i="4"/>
  <c r="F2518" i="4"/>
  <c r="F1991" i="4"/>
  <c r="F1869" i="4"/>
  <c r="F1870" i="4"/>
  <c r="F1115" i="4"/>
  <c r="F515" i="4"/>
  <c r="F1162" i="4"/>
  <c r="F1978" i="4"/>
  <c r="F3355" i="4"/>
  <c r="F2919" i="4"/>
  <c r="F3577" i="4"/>
  <c r="F1718" i="4"/>
  <c r="F430" i="4"/>
  <c r="F1751" i="4"/>
  <c r="F664" i="4"/>
  <c r="F1290" i="4"/>
  <c r="F4430" i="4"/>
  <c r="F840" i="4"/>
  <c r="F3239" i="4"/>
  <c r="F1953" i="4"/>
  <c r="F1835" i="4"/>
  <c r="F4479" i="4"/>
  <c r="F3901" i="4"/>
  <c r="F3971" i="4"/>
  <c r="F3907" i="4"/>
  <c r="F3034" i="4"/>
  <c r="F3305" i="4"/>
  <c r="F1495" i="4"/>
  <c r="F2108" i="4"/>
  <c r="F2746" i="4"/>
  <c r="F3030" i="4"/>
  <c r="F3536" i="4"/>
  <c r="F1781" i="4"/>
  <c r="F133" i="4"/>
  <c r="F3482" i="4"/>
  <c r="F953" i="4"/>
  <c r="F1585" i="4"/>
  <c r="F908" i="4"/>
  <c r="F754" i="4"/>
  <c r="F1028" i="4"/>
  <c r="F3416" i="4"/>
  <c r="F1741" i="4"/>
  <c r="F1871" i="4"/>
  <c r="F3094" i="4"/>
  <c r="F2870" i="4"/>
  <c r="F3489" i="4"/>
  <c r="F3295" i="4"/>
  <c r="F2123" i="4"/>
  <c r="F4469" i="4"/>
  <c r="F423" i="4"/>
  <c r="F4503" i="4"/>
  <c r="F1608" i="4"/>
  <c r="F3665" i="4"/>
  <c r="F1950" i="4"/>
  <c r="F2041" i="4"/>
  <c r="F3140" i="4"/>
  <c r="F2234" i="4"/>
  <c r="F927" i="4"/>
  <c r="F263" i="4"/>
  <c r="F2325" i="4"/>
  <c r="F381" i="4"/>
  <c r="F3583" i="4"/>
  <c r="F1742" i="4"/>
  <c r="F3284" i="4"/>
  <c r="F1240" i="4"/>
  <c r="F3537" i="4"/>
  <c r="F3207" i="4"/>
  <c r="F3890" i="4"/>
  <c r="F4180" i="4"/>
  <c r="F841" i="4"/>
  <c r="F1352" i="4"/>
  <c r="F4249" i="4"/>
  <c r="F2794" i="4"/>
  <c r="F658" i="4"/>
  <c r="F4008" i="4"/>
  <c r="F297" i="4"/>
  <c r="F3616" i="4"/>
  <c r="F1269" i="4"/>
  <c r="F948" i="4"/>
  <c r="F399" i="4"/>
  <c r="F2635" i="4"/>
  <c r="F2049" i="4"/>
  <c r="F2380" i="4"/>
  <c r="F391" i="4"/>
  <c r="F4283" i="4"/>
  <c r="F2504" i="4"/>
  <c r="F742" i="4"/>
  <c r="F210" i="4"/>
  <c r="F3973" i="4"/>
  <c r="F1438" i="4"/>
  <c r="F4018" i="4"/>
  <c r="F3043" i="4"/>
  <c r="F2258" i="4"/>
  <c r="F4413" i="4"/>
  <c r="F1494" i="4"/>
  <c r="F4090" i="4"/>
  <c r="F3608" i="4"/>
  <c r="F2370" i="4"/>
  <c r="F4031" i="4"/>
  <c r="F3982" i="4"/>
  <c r="F576" i="4"/>
  <c r="F4397" i="4"/>
  <c r="F3208" i="4"/>
  <c r="F1328" i="4"/>
  <c r="F3617" i="4"/>
  <c r="F2339" i="4"/>
  <c r="F3321" i="4"/>
  <c r="F4375" i="4"/>
  <c r="F2698" i="4"/>
  <c r="F2851" i="4"/>
  <c r="F3268" i="4"/>
  <c r="F816" i="4"/>
  <c r="F3488" i="4"/>
  <c r="F2880" i="4"/>
  <c r="F4236" i="4"/>
  <c r="F1680" i="4"/>
  <c r="F3790" i="4"/>
  <c r="F190" i="4"/>
  <c r="F1533" i="4"/>
  <c r="F342" i="4"/>
  <c r="F1475" i="4"/>
  <c r="F1291" i="4"/>
  <c r="F4346" i="4"/>
  <c r="F980" i="4"/>
  <c r="F1008" i="4"/>
  <c r="F2999" i="4"/>
  <c r="F2196" i="4"/>
  <c r="F4284" i="4"/>
  <c r="F44" i="4"/>
  <c r="F696" i="4"/>
  <c r="F3183" i="4"/>
  <c r="F981" i="4"/>
  <c r="F3929" i="4"/>
  <c r="F2795" i="4"/>
  <c r="F1872" i="4"/>
  <c r="F3209" i="4"/>
  <c r="F281" i="4"/>
  <c r="F830" i="4"/>
  <c r="F3522" i="4"/>
  <c r="F4119" i="4"/>
  <c r="F2060" i="4"/>
  <c r="F1502" i="4"/>
  <c r="F1212" i="4"/>
  <c r="F2658" i="4"/>
  <c r="F4441" i="4"/>
  <c r="F3684" i="4"/>
  <c r="F2626" i="4"/>
  <c r="F585" i="4"/>
  <c r="F3264" i="4"/>
  <c r="F2253" i="4"/>
  <c r="F1945" i="4"/>
  <c r="F1534" i="4"/>
  <c r="F2265" i="4"/>
  <c r="F3859" i="4"/>
  <c r="F3285" i="4"/>
  <c r="F756" i="4"/>
  <c r="F2052" i="4"/>
  <c r="F657" i="4"/>
  <c r="F3261" i="4"/>
  <c r="F607" i="4"/>
  <c r="F2909" i="4"/>
  <c r="F3527" i="4"/>
  <c r="F912" i="4"/>
  <c r="F446" i="4"/>
  <c r="F625" i="4"/>
  <c r="F4015" i="4"/>
  <c r="F2500" i="4"/>
  <c r="F3184" i="4"/>
  <c r="F1308" i="4"/>
  <c r="F2734" i="4"/>
  <c r="F2371" i="4"/>
  <c r="F3483" i="4"/>
  <c r="F679" i="4"/>
  <c r="F913" i="4"/>
  <c r="F2093" i="4"/>
  <c r="F4135" i="4"/>
  <c r="F2418" i="4"/>
  <c r="F3831" i="4"/>
  <c r="F4131" i="4"/>
  <c r="F4070" i="4"/>
  <c r="F1304" i="4"/>
  <c r="F3097" i="4"/>
  <c r="F2920" i="4"/>
  <c r="F3044" i="4"/>
  <c r="F2601" i="4"/>
  <c r="F3271" i="4"/>
  <c r="F3240" i="4"/>
  <c r="F905" i="4"/>
  <c r="F888" i="4"/>
  <c r="F1359" i="4"/>
  <c r="F3185" i="4"/>
  <c r="F710" i="4"/>
  <c r="F4032" i="4"/>
  <c r="F1586" i="4"/>
  <c r="F501" i="4"/>
  <c r="F529" i="4"/>
  <c r="F2796" i="4"/>
  <c r="F3779" i="4"/>
  <c r="F4442" i="4"/>
  <c r="F3576" i="4"/>
  <c r="F2426" i="4"/>
  <c r="F2545" i="4"/>
  <c r="F3578" i="4"/>
  <c r="F1292" i="4"/>
  <c r="F4091" i="4"/>
  <c r="F4138" i="4"/>
  <c r="F1899" i="4"/>
  <c r="F1900" i="4"/>
  <c r="F4420" i="4"/>
  <c r="F3000" i="4"/>
  <c r="F4062" i="4"/>
  <c r="F879" i="4"/>
  <c r="F1673" i="4"/>
  <c r="F3001" i="4"/>
  <c r="F1758" i="4"/>
  <c r="F1360" i="4"/>
  <c r="F4338" i="4"/>
  <c r="F1197" i="4"/>
  <c r="F3515" i="4"/>
  <c r="F3356" i="4"/>
  <c r="F2094" i="4"/>
  <c r="F2427" i="4"/>
  <c r="F49" i="4"/>
  <c r="F2991" i="4"/>
  <c r="F2159" i="4"/>
  <c r="F655" i="4"/>
  <c r="F3279" i="4"/>
  <c r="F1054" i="4"/>
  <c r="F1334" i="4"/>
  <c r="F2972" i="4"/>
  <c r="F186" i="4"/>
  <c r="F2005" i="4"/>
  <c r="F2709" i="4"/>
  <c r="F2670" i="4"/>
  <c r="F3675" i="4"/>
  <c r="F1529" i="4"/>
  <c r="F1815" i="4"/>
  <c r="F3171" i="4"/>
  <c r="F2115" i="4"/>
  <c r="F876" i="4"/>
  <c r="F4285" i="4"/>
  <c r="F1439" i="4"/>
  <c r="F3714" i="4"/>
  <c r="F2197" i="4"/>
  <c r="F3454" i="4"/>
  <c r="F213" i="4"/>
  <c r="F3715" i="4"/>
  <c r="F2118" i="4"/>
  <c r="F3299" i="4"/>
  <c r="F2457" i="4"/>
  <c r="F3076" i="4"/>
  <c r="F2290" i="4"/>
  <c r="F1620" i="4"/>
  <c r="F3752" i="4"/>
  <c r="F3791" i="4"/>
  <c r="F4309" i="4"/>
  <c r="F999" i="4"/>
  <c r="F3975" i="4"/>
  <c r="F2704" i="4"/>
  <c r="F4286" i="4"/>
  <c r="F766" i="4"/>
  <c r="F3124" i="4"/>
  <c r="F2160" i="4"/>
  <c r="F130" i="4"/>
  <c r="F2881" i="4"/>
  <c r="F2695" i="4"/>
  <c r="F3753" i="4"/>
  <c r="F2198" i="4"/>
  <c r="F2908" i="4"/>
  <c r="F1893" i="4"/>
  <c r="F4115" i="4"/>
  <c r="F2294" i="4"/>
  <c r="F639" i="4"/>
  <c r="F487" i="4"/>
  <c r="F4077" i="4"/>
  <c r="F3676" i="4"/>
  <c r="F4501" i="4"/>
  <c r="F3339" i="4"/>
  <c r="F1376" i="4"/>
  <c r="F1587" i="4"/>
  <c r="F3027" i="4"/>
  <c r="F1465" i="4"/>
  <c r="F2128" i="4"/>
  <c r="F2147" i="4"/>
  <c r="F4023" i="4"/>
  <c r="F521" i="4"/>
  <c r="F2284" i="4"/>
  <c r="F784" i="4"/>
  <c r="F3792" i="4"/>
  <c r="F2129" i="4"/>
  <c r="F3585" i="4"/>
  <c r="F4525" i="4"/>
  <c r="F552" i="4"/>
  <c r="F3186" i="4"/>
  <c r="F3474" i="4"/>
  <c r="F955" i="4"/>
  <c r="F3067" i="4"/>
  <c r="F2543" i="4"/>
  <c r="F1335" i="4"/>
  <c r="F343" i="4"/>
  <c r="F3571" i="4"/>
  <c r="F2443" i="4"/>
  <c r="F2130" i="4"/>
  <c r="F3074" i="4"/>
  <c r="F2580" i="4"/>
  <c r="F2419" i="4"/>
  <c r="F1551" i="4"/>
  <c r="F2186" i="4"/>
  <c r="F1918" i="4"/>
  <c r="F2291" i="4"/>
  <c r="F229" i="4"/>
  <c r="F4506" i="4"/>
  <c r="F1836" i="4"/>
  <c r="F629" i="4"/>
  <c r="F1213" i="4"/>
  <c r="F3670" i="4"/>
  <c r="F1535" i="4"/>
  <c r="F881" i="4"/>
  <c r="F1674" i="4"/>
  <c r="F3855" i="4"/>
  <c r="F1055" i="4"/>
  <c r="F2178" i="4"/>
  <c r="F1905" i="4"/>
  <c r="F1409" i="4"/>
  <c r="F2143" i="4"/>
  <c r="F2882" i="4"/>
  <c r="F4391" i="4"/>
  <c r="F3357" i="4"/>
  <c r="F4033" i="4"/>
  <c r="F4108" i="4"/>
  <c r="F1536" i="4"/>
  <c r="F1225" i="4"/>
  <c r="F943" i="4"/>
  <c r="F1056" i="4"/>
  <c r="F2751" i="4"/>
  <c r="F1320" i="4"/>
  <c r="F2095" i="4"/>
  <c r="F2254" i="4"/>
  <c r="F2161" i="4"/>
  <c r="F785" i="4"/>
  <c r="F770" i="4"/>
  <c r="F2907" i="4"/>
  <c r="F431" i="4"/>
  <c r="F2671" i="4"/>
  <c r="F3930" i="4"/>
  <c r="F1912" i="4"/>
  <c r="F1558" i="4"/>
  <c r="F2381" i="4"/>
  <c r="F170" i="4"/>
  <c r="F3618" i="4"/>
  <c r="F3455" i="4"/>
  <c r="F2903" i="4"/>
  <c r="F2326" i="4"/>
  <c r="F215" i="4"/>
  <c r="F2957" i="4"/>
  <c r="F4355" i="4"/>
  <c r="F2921" i="4"/>
  <c r="F2846" i="4"/>
  <c r="F2365" i="4"/>
  <c r="F2598" i="4"/>
  <c r="F693" i="4"/>
  <c r="F3495" i="4"/>
  <c r="F184" i="4"/>
  <c r="F3408" i="4"/>
  <c r="F3884" i="4"/>
  <c r="F2458" i="4"/>
  <c r="F3619" i="4"/>
  <c r="F1873" i="4"/>
  <c r="F364" i="4"/>
  <c r="F261" i="4"/>
  <c r="F956" i="4"/>
  <c r="F3496" i="4"/>
  <c r="F3558" i="4"/>
  <c r="F4266" i="4"/>
  <c r="F3729" i="4"/>
  <c r="F4310" i="4"/>
  <c r="F3942" i="4"/>
  <c r="F974" i="4"/>
  <c r="F66" i="4"/>
  <c r="F3656" i="4"/>
  <c r="F813" i="4"/>
  <c r="F270" i="4"/>
  <c r="F1652" i="4"/>
  <c r="F2941" i="4"/>
  <c r="F2027" i="4"/>
  <c r="F2559" i="4"/>
  <c r="F3187" i="4"/>
  <c r="F1293" i="4"/>
  <c r="F757" i="4"/>
  <c r="F4034" i="4"/>
  <c r="F2993" i="4"/>
  <c r="F2199" i="4"/>
  <c r="F4520" i="4"/>
  <c r="F84" i="4"/>
  <c r="F3358" i="4"/>
  <c r="F1305" i="4"/>
  <c r="F3241" i="4"/>
  <c r="F1422" i="4"/>
  <c r="F3322" i="4"/>
  <c r="F3032" i="4"/>
  <c r="F3620" i="4"/>
  <c r="F4387" i="4"/>
  <c r="F1966" i="4"/>
  <c r="F3417" i="4"/>
  <c r="F3384" i="4"/>
  <c r="F3389" i="4"/>
  <c r="F2075" i="4"/>
  <c r="F4332" i="4"/>
  <c r="F2627" i="4"/>
  <c r="F3959" i="4"/>
  <c r="F497" i="4"/>
  <c r="F3234" i="4"/>
  <c r="F2852" i="4"/>
  <c r="F1270" i="4"/>
  <c r="F2490" i="4"/>
  <c r="F2958" i="4"/>
  <c r="F2459" i="4"/>
  <c r="F2672" i="4"/>
  <c r="F534" i="4"/>
  <c r="F2006" i="4"/>
  <c r="F394" i="4"/>
  <c r="F1929" i="4"/>
  <c r="F744" i="4"/>
  <c r="F3377" i="4"/>
  <c r="F2731" i="4"/>
  <c r="F2096" i="4"/>
  <c r="F3586" i="4"/>
  <c r="F711" i="4"/>
  <c r="F4120" i="4"/>
  <c r="F3418" i="4"/>
  <c r="F1793" i="4"/>
  <c r="F914" i="4"/>
  <c r="F3021" i="4"/>
  <c r="F4403" i="4"/>
  <c r="F2629" i="4"/>
  <c r="F630" i="4"/>
  <c r="F293" i="4"/>
  <c r="F4370" i="4"/>
  <c r="F4381" i="4"/>
  <c r="F116" i="4"/>
  <c r="F3734" i="4"/>
  <c r="F2446" i="4"/>
  <c r="F1306" i="4"/>
  <c r="F1234" i="4"/>
  <c r="F4311" i="4"/>
  <c r="F1946" i="4"/>
  <c r="F1580" i="4"/>
  <c r="F1874" i="4"/>
  <c r="F2200" i="4"/>
  <c r="F4035" i="4"/>
  <c r="F4259" i="4"/>
  <c r="F4200" i="4"/>
  <c r="F2913" i="4"/>
  <c r="F474" i="4"/>
  <c r="F3063" i="4"/>
  <c r="F4058" i="4"/>
  <c r="F3188" i="4"/>
  <c r="F4431" i="4"/>
  <c r="F3860" i="4"/>
  <c r="F2061" i="4"/>
  <c r="F103" i="4"/>
  <c r="F1747" i="4"/>
  <c r="F3359" i="4"/>
  <c r="F341" i="4"/>
  <c r="F3664" i="4"/>
  <c r="F3661" i="4"/>
  <c r="F994" i="4"/>
  <c r="F4382" i="4"/>
  <c r="F2752" i="4"/>
  <c r="F3112" i="4"/>
  <c r="F3974" i="4"/>
  <c r="F3343" i="4"/>
  <c r="F366" i="4"/>
  <c r="F4274" i="4"/>
  <c r="F2581" i="4"/>
  <c r="F1460" i="4"/>
  <c r="F3983" i="4"/>
  <c r="F1087" i="4"/>
  <c r="F3260" i="4"/>
  <c r="F2366" i="4"/>
  <c r="F1759" i="4"/>
  <c r="F4083" i="4"/>
  <c r="F1798" i="4"/>
  <c r="F374" i="4"/>
  <c r="F2560" i="4"/>
  <c r="F1906" i="4"/>
  <c r="F938" i="4"/>
  <c r="F2382" i="4"/>
  <c r="F4260" i="4"/>
  <c r="F1875" i="4"/>
  <c r="F211" i="4"/>
  <c r="F1760" i="4"/>
  <c r="F1381" i="4"/>
  <c r="F1382" i="4"/>
  <c r="F1271" i="4"/>
  <c r="F4484" i="4"/>
  <c r="F2894" i="4"/>
  <c r="F3754" i="4"/>
  <c r="F831" i="4"/>
  <c r="F957" i="4"/>
  <c r="F3479" i="4"/>
  <c r="F1646" i="4"/>
  <c r="F3832" i="4"/>
  <c r="F2561" i="4"/>
  <c r="F3621" i="4"/>
  <c r="F2849" i="4"/>
  <c r="F4237" i="4"/>
  <c r="F958" i="4"/>
  <c r="F3943" i="4"/>
  <c r="F1147" i="4"/>
  <c r="F231" i="4"/>
  <c r="F110" i="4"/>
  <c r="F2694" i="4"/>
  <c r="F400" i="4"/>
  <c r="F3333" i="4"/>
  <c r="F14" i="4"/>
  <c r="F322" i="4"/>
  <c r="F258" i="4"/>
  <c r="F1647" i="4"/>
  <c r="F3113" i="4"/>
  <c r="F2162" i="4"/>
  <c r="F3440" i="4"/>
  <c r="F303" i="4"/>
  <c r="F3833" i="4"/>
  <c r="F4421" i="4"/>
  <c r="F817" i="4"/>
  <c r="F97" i="4"/>
  <c r="F3025" i="4"/>
  <c r="F748" i="4"/>
  <c r="F3141" i="4"/>
  <c r="F1272" i="4"/>
  <c r="F2073" i="4"/>
  <c r="F1476" i="4"/>
  <c r="F429" i="4"/>
  <c r="F1383" i="4"/>
  <c r="F2562" i="4"/>
  <c r="F3572" i="4"/>
  <c r="F1369" i="4"/>
  <c r="F4269" i="4"/>
  <c r="F3861" i="4"/>
  <c r="F2551" i="4"/>
  <c r="F3622" i="4"/>
  <c r="F3107" i="4"/>
  <c r="F4057" i="4"/>
  <c r="F3456" i="4"/>
  <c r="F3587" i="4"/>
  <c r="F1988" i="4"/>
  <c r="F4151" i="4"/>
  <c r="F1142" i="4"/>
  <c r="F2922" i="4"/>
  <c r="F2895" i="4"/>
  <c r="F4485" i="4"/>
  <c r="F3996" i="4"/>
  <c r="F1653" i="4"/>
  <c r="F286" i="4"/>
  <c r="F4092" i="4"/>
  <c r="F3475" i="4"/>
  <c r="F3306" i="4"/>
  <c r="F2081" i="4"/>
  <c r="F236" i="4"/>
  <c r="F3221" i="4"/>
  <c r="F4422" i="4"/>
  <c r="F2797" i="4"/>
  <c r="F3685" i="4"/>
  <c r="F450" i="4"/>
  <c r="F243" i="4"/>
  <c r="F2555" i="4"/>
  <c r="F4423" i="4"/>
  <c r="F1047" i="4"/>
  <c r="F233" i="4"/>
  <c r="F1230" i="4"/>
  <c r="F2150" i="4"/>
  <c r="F4457" i="4"/>
  <c r="F652" i="4"/>
  <c r="F2837" i="4"/>
  <c r="F1095" i="4"/>
  <c r="F1440" i="4"/>
  <c r="F417" i="4"/>
  <c r="F1148" i="4"/>
  <c r="F1286" i="4"/>
  <c r="F2959" i="4"/>
  <c r="F1184" i="4"/>
  <c r="F2552" i="4"/>
  <c r="F304" i="4"/>
  <c r="F3167" i="4"/>
  <c r="F344" i="4"/>
  <c r="F3457" i="4"/>
  <c r="F3212" i="4"/>
  <c r="F3360" i="4"/>
  <c r="F2735" i="4"/>
  <c r="F3450" i="4"/>
  <c r="F299" i="4"/>
  <c r="F40" i="4"/>
  <c r="F3130" i="4"/>
  <c r="F3623" i="4"/>
  <c r="F2960" i="4"/>
  <c r="F1116" i="4"/>
  <c r="F3147" i="4"/>
  <c r="F3960" i="4"/>
  <c r="F3169" i="4"/>
  <c r="F2563" i="4"/>
  <c r="F2302" i="4"/>
  <c r="F4542" i="4"/>
  <c r="F718" i="4"/>
  <c r="F4275" i="4"/>
  <c r="F3419" i="4"/>
  <c r="F360" i="4"/>
  <c r="F458" i="4"/>
  <c r="F1648" i="4"/>
  <c r="F1108" i="4"/>
  <c r="F4238" i="4"/>
  <c r="F2485" i="4"/>
  <c r="F4432" i="4"/>
  <c r="F3579" i="4"/>
  <c r="F4156" i="4"/>
  <c r="F2831" i="4"/>
  <c r="F2184" i="4"/>
  <c r="F1930" i="4"/>
  <c r="F1681" i="4"/>
  <c r="F4493" i="4"/>
  <c r="F1865" i="4"/>
  <c r="F1860" i="4"/>
  <c r="F305" i="4"/>
  <c r="F1273" i="4"/>
  <c r="F401" i="4"/>
  <c r="F2990" i="4"/>
  <c r="F1183" i="4"/>
  <c r="F2944" i="4"/>
  <c r="F1799" i="4"/>
  <c r="F2406" i="4"/>
  <c r="F2260" i="4"/>
  <c r="F1057" i="4"/>
  <c r="F1415" i="4"/>
  <c r="F2663" i="4"/>
  <c r="F1428" i="4"/>
  <c r="F4356" i="4"/>
  <c r="F2783" i="4"/>
  <c r="F2546" i="4"/>
  <c r="F3834" i="4"/>
  <c r="F2710" i="4"/>
  <c r="F1660" i="4"/>
  <c r="F160" i="4"/>
  <c r="F863" i="4"/>
  <c r="F1354" i="4"/>
  <c r="F1704" i="4"/>
  <c r="F3965" i="4"/>
  <c r="F1110" i="4"/>
  <c r="F412" i="4"/>
  <c r="F677" i="4"/>
  <c r="F4512" i="4"/>
  <c r="F2252" i="4"/>
  <c r="F96" i="4"/>
  <c r="F1208" i="4"/>
  <c r="F3189" i="4"/>
  <c r="F3323" i="4"/>
  <c r="F463" i="4"/>
  <c r="F2460" i="4"/>
  <c r="F2280" i="4"/>
  <c r="F220" i="4"/>
  <c r="F3624" i="4"/>
  <c r="F1075" i="4"/>
  <c r="F1669" i="4"/>
  <c r="F4104" i="4"/>
  <c r="F705" i="4"/>
  <c r="F2428" i="4"/>
  <c r="F1837" i="4"/>
  <c r="F4536" i="4"/>
  <c r="F1477" i="4"/>
  <c r="F2050" i="4"/>
  <c r="F2980" i="4"/>
  <c r="F2292" i="4"/>
  <c r="F2901" i="4"/>
  <c r="F3984" i="4"/>
  <c r="F1096" i="4"/>
  <c r="F1682" i="4"/>
  <c r="F1356" i="4"/>
  <c r="F3336" i="4"/>
  <c r="F3114" i="4"/>
  <c r="F4157" i="4"/>
  <c r="F1507" i="4"/>
  <c r="F3148" i="4"/>
  <c r="F3002" i="4"/>
  <c r="F3035" i="4"/>
  <c r="F2179" i="4"/>
  <c r="F50" i="4"/>
  <c r="F88" i="4"/>
  <c r="F1997" i="4"/>
  <c r="F4093" i="4"/>
  <c r="F2055" i="4"/>
  <c r="F3224" i="4"/>
  <c r="F4371" i="4"/>
  <c r="F2453" i="4"/>
  <c r="F619" i="4"/>
  <c r="F3420" i="4"/>
  <c r="F4383" i="4"/>
  <c r="F1058" i="4"/>
  <c r="F3686" i="4"/>
  <c r="F3146" i="4"/>
  <c r="F3823" i="4"/>
  <c r="F2303" i="4"/>
  <c r="F493" i="4"/>
  <c r="F3045" i="4"/>
  <c r="F3231" i="4"/>
  <c r="F4447" i="4"/>
  <c r="F2973" i="4"/>
  <c r="F2249" i="4"/>
  <c r="F2187" i="4"/>
  <c r="F1856" i="4"/>
  <c r="F3528" i="4"/>
  <c r="F3407" i="4"/>
  <c r="F3115" i="4"/>
  <c r="F2496" i="4"/>
  <c r="F3116" i="4"/>
  <c r="F306" i="4"/>
  <c r="F1011" i="4"/>
  <c r="F1478" i="4"/>
  <c r="F3908" i="4"/>
  <c r="F3003" i="4"/>
  <c r="F3404" i="4"/>
  <c r="F4470" i="4"/>
  <c r="F106" i="4"/>
  <c r="F864" i="4"/>
  <c r="F2798" i="4"/>
  <c r="F665" i="4"/>
  <c r="F409" i="4"/>
  <c r="F2753" i="4"/>
  <c r="F2833" i="4"/>
  <c r="F880" i="4"/>
  <c r="F68" i="4"/>
  <c r="F3944" i="4"/>
  <c r="F792" i="4"/>
  <c r="F3421" i="4"/>
  <c r="F3259" i="4"/>
  <c r="F2330" i="4"/>
  <c r="F2898" i="4"/>
  <c r="F1931" i="4"/>
  <c r="F877" i="4"/>
  <c r="F2673" i="4"/>
  <c r="F90" i="4"/>
  <c r="F1800" i="4"/>
  <c r="F1761" i="4"/>
  <c r="F1876" i="4"/>
  <c r="F1559" i="4"/>
  <c r="F1565" i="4"/>
  <c r="F3776" i="4"/>
  <c r="F271" i="4"/>
  <c r="F604" i="4"/>
  <c r="F2062" i="4"/>
  <c r="F3704" i="4"/>
  <c r="F2674" i="4"/>
  <c r="F3679" i="4"/>
  <c r="F2383" i="4"/>
  <c r="F143" i="4"/>
  <c r="F542" i="4"/>
  <c r="F2028" i="4"/>
  <c r="F2266" i="4"/>
  <c r="F3390" i="4"/>
  <c r="F2201" i="4"/>
  <c r="F3985" i="4"/>
  <c r="F2519" i="4"/>
  <c r="F1019" i="4"/>
  <c r="F928" i="4"/>
  <c r="F725" i="4"/>
  <c r="F3242" i="4"/>
  <c r="F3149" i="4"/>
  <c r="F3782" i="4"/>
  <c r="F4105" i="4"/>
  <c r="F380" i="4"/>
  <c r="F3004" i="4"/>
  <c r="F98" i="4"/>
  <c r="F1861" i="4"/>
  <c r="F352" i="4"/>
  <c r="F3519" i="4"/>
  <c r="F1470" i="4"/>
  <c r="F3601" i="4"/>
  <c r="F1059" i="4"/>
  <c r="F3588" i="4"/>
  <c r="F3793" i="4"/>
  <c r="F386" i="4"/>
  <c r="F2007" i="4"/>
  <c r="F3845" i="4"/>
  <c r="F2335" i="4"/>
  <c r="F375" i="4"/>
  <c r="F3520" i="4"/>
  <c r="F1801" i="4"/>
  <c r="F2591" i="4"/>
  <c r="F2754" i="4"/>
  <c r="F2163" i="4"/>
  <c r="F889" i="4"/>
  <c r="F3700" i="4"/>
  <c r="F3886" i="4"/>
  <c r="F2202" i="4"/>
  <c r="F2116" i="4"/>
  <c r="F771" i="4"/>
  <c r="F78" i="4"/>
  <c r="F788" i="4"/>
  <c r="F3927" i="4"/>
  <c r="F2304" i="4"/>
  <c r="F2822" i="4"/>
  <c r="F3046" i="4"/>
  <c r="F250" i="4"/>
  <c r="F2374" i="4"/>
  <c r="F1262" i="4"/>
  <c r="F2063" i="4"/>
  <c r="F3538" i="4"/>
  <c r="F1683" i="4"/>
  <c r="F4287" i="4"/>
  <c r="F680" i="4"/>
  <c r="F1251" i="4"/>
  <c r="F3893" i="4"/>
  <c r="F464" i="4"/>
  <c r="F3085" i="4"/>
  <c r="F1736" i="4"/>
  <c r="F1416" i="4"/>
  <c r="F631" i="4"/>
  <c r="F3998" i="4"/>
  <c r="F842" i="4"/>
  <c r="F4239" i="4"/>
  <c r="F432" i="4"/>
  <c r="F180" i="4"/>
  <c r="F1785" i="4"/>
  <c r="F3324" i="4"/>
  <c r="F577" i="4"/>
  <c r="F4246" i="4"/>
  <c r="F2853" i="4"/>
  <c r="F2384" i="4"/>
  <c r="F1032" i="4"/>
  <c r="F473" i="4"/>
  <c r="F3047" i="4"/>
  <c r="F2582" i="4"/>
  <c r="F4486" i="4"/>
  <c r="F1654" i="4"/>
  <c r="F3409" i="4"/>
  <c r="F4240" i="4"/>
  <c r="F4085" i="4"/>
  <c r="F1097" i="4"/>
  <c r="F1802" i="4"/>
  <c r="F3589" i="4"/>
  <c r="F346" i="4"/>
  <c r="F4288" i="4"/>
  <c r="F2549" i="4"/>
  <c r="F1149" i="4"/>
  <c r="F3898" i="4"/>
  <c r="F4103" i="4"/>
  <c r="F2305" i="4"/>
  <c r="F3048" i="4"/>
  <c r="F2267" i="4"/>
  <c r="F235" i="4"/>
  <c r="F4404" i="4"/>
  <c r="F620" i="4"/>
  <c r="F379" i="4"/>
  <c r="F134" i="4"/>
  <c r="F2494" i="4"/>
  <c r="F216" i="4"/>
  <c r="F1384" i="4"/>
  <c r="F1461" i="4"/>
  <c r="F1448" i="4"/>
  <c r="F2176" i="4"/>
  <c r="F4312" i="4"/>
  <c r="F826" i="4"/>
  <c r="F574" i="4"/>
  <c r="F2636" i="4"/>
  <c r="F1588" i="4"/>
  <c r="F578" i="4"/>
  <c r="F1030" i="4"/>
  <c r="F1385" i="4"/>
  <c r="F2961" i="4"/>
  <c r="F4455" i="4"/>
  <c r="F3150" i="4"/>
  <c r="F3819" i="4"/>
  <c r="F4147" i="4"/>
  <c r="F3862" i="4"/>
  <c r="F959" i="4"/>
  <c r="F2602" i="4"/>
  <c r="F1235" i="4"/>
  <c r="F1951" i="4"/>
  <c r="F387" i="4"/>
  <c r="F3999" i="4"/>
  <c r="F3666" i="4"/>
  <c r="F4433" i="4"/>
  <c r="F4475" i="4"/>
  <c r="F1508" i="4"/>
  <c r="F4519" i="4"/>
  <c r="F52" i="4"/>
  <c r="F3755" i="4"/>
  <c r="F4112" i="4"/>
  <c r="F579" i="4"/>
  <c r="F2220" i="4"/>
  <c r="F2097" i="4"/>
  <c r="F2268" i="4"/>
  <c r="F1932" i="4"/>
  <c r="F2564" i="4"/>
  <c r="F4006" i="4"/>
  <c r="F3151" i="4"/>
  <c r="F843" i="4"/>
  <c r="F4409" i="4"/>
  <c r="F3580" i="4"/>
  <c r="F1954" i="4"/>
  <c r="F3243" i="4"/>
  <c r="F502" i="4"/>
  <c r="F960" i="4"/>
  <c r="F135" i="4"/>
  <c r="F2029" i="4"/>
  <c r="F852" i="4"/>
  <c r="F3098" i="4"/>
  <c r="F719" i="4"/>
  <c r="F3422" i="4"/>
  <c r="F2131" i="4"/>
  <c r="F2367" i="4"/>
  <c r="F3920" i="4"/>
  <c r="F2225" i="4"/>
  <c r="F3891" i="4"/>
  <c r="F1589" i="4"/>
  <c r="F1803" i="4"/>
  <c r="F2899" i="4"/>
  <c r="F2799" i="4"/>
  <c r="F3924" i="4"/>
  <c r="F1000" i="4"/>
  <c r="F2699" i="4"/>
  <c r="F982" i="4"/>
  <c r="F4079" i="4"/>
  <c r="F4201" i="4"/>
  <c r="F3609" i="4"/>
  <c r="F621" i="4"/>
  <c r="F4499" i="4"/>
  <c r="F2510" i="4"/>
  <c r="F22" i="4"/>
  <c r="F1073" i="4"/>
  <c r="F1033" i="4"/>
  <c r="F795" i="4"/>
  <c r="F1684" i="4"/>
  <c r="F3897" i="4"/>
  <c r="F1309" i="4"/>
  <c r="F2755" i="4"/>
  <c r="F3625" i="4"/>
  <c r="F4195" i="4"/>
  <c r="F697" i="4"/>
  <c r="F2800" i="4"/>
  <c r="F402" i="4"/>
  <c r="F2385" i="4"/>
  <c r="F1429" i="4"/>
  <c r="F3344" i="4"/>
  <c r="F4480" i="4"/>
  <c r="F2801" i="4"/>
  <c r="F3218" i="4"/>
  <c r="F1857" i="4"/>
  <c r="F2756" i="4"/>
  <c r="F1231" i="4"/>
  <c r="F1762" i="4"/>
  <c r="F2784" i="4"/>
  <c r="F10" i="4"/>
  <c r="F3383" i="4"/>
  <c r="F3626" i="4"/>
  <c r="F1877" i="4"/>
  <c r="F13" i="4"/>
  <c r="F1375" i="4"/>
  <c r="F2802" i="4"/>
  <c r="F2429" i="4"/>
  <c r="F1878" i="4"/>
  <c r="F2854" i="4"/>
  <c r="F1955" i="4"/>
  <c r="F909" i="4"/>
  <c r="F1989" i="4"/>
  <c r="F1069" i="4"/>
  <c r="F535" i="4"/>
  <c r="F2192" i="4"/>
  <c r="F3687" i="4"/>
  <c r="F126" i="4"/>
  <c r="F4036" i="4"/>
  <c r="F1137" i="4"/>
  <c r="F4541" i="4"/>
  <c r="F1020" i="4"/>
  <c r="F4313" i="4"/>
  <c r="F1158" i="4"/>
  <c r="F3190" i="4"/>
  <c r="F3590" i="4"/>
  <c r="F1198" i="4"/>
  <c r="F2923" i="4"/>
  <c r="F536" i="4"/>
  <c r="F2855" i="4"/>
  <c r="F3945" i="4"/>
  <c r="F4379" i="4"/>
  <c r="F2603" i="4"/>
  <c r="F24" i="4"/>
  <c r="F3062" i="4"/>
  <c r="F141" i="4"/>
  <c r="F3213" i="4"/>
  <c r="F1163" i="4"/>
  <c r="F3657" i="4"/>
  <c r="F1274" i="4"/>
  <c r="F4398" i="4"/>
  <c r="F929" i="4"/>
  <c r="F1133" i="4"/>
  <c r="F2098" i="4"/>
  <c r="F2675" i="4"/>
  <c r="F800" i="4"/>
  <c r="F961" i="4"/>
  <c r="F2604" i="4"/>
  <c r="F1204" i="4"/>
  <c r="F1150" i="4"/>
  <c r="F146" i="4"/>
  <c r="F2327" i="4"/>
  <c r="F3361" i="4"/>
  <c r="F2938" i="4"/>
  <c r="F1621" i="4"/>
  <c r="F403" i="4"/>
  <c r="F2269" i="4"/>
  <c r="F2605" i="4"/>
  <c r="F3497" i="4"/>
  <c r="F1838" i="4"/>
  <c r="F2834" i="4"/>
  <c r="F4458" i="4"/>
  <c r="F60" i="4"/>
  <c r="F3022" i="4"/>
  <c r="F844" i="4"/>
  <c r="F3794" i="4"/>
  <c r="F3447" i="4"/>
  <c r="F2317" i="4"/>
  <c r="F801" i="4"/>
  <c r="F189" i="4"/>
  <c r="F8" i="4"/>
  <c r="F2592" i="4"/>
  <c r="F666" i="4"/>
  <c r="F865" i="4"/>
  <c r="F1205" i="4"/>
  <c r="F4121" i="4"/>
  <c r="F1194" i="4"/>
  <c r="F580" i="4"/>
  <c r="F2203" i="4"/>
  <c r="F1574" i="4"/>
  <c r="F3423" i="4"/>
  <c r="F610" i="4"/>
  <c r="F2037" i="4"/>
  <c r="F442" i="4"/>
  <c r="F1722" i="4"/>
  <c r="F1117" i="4"/>
  <c r="F1778" i="4"/>
  <c r="F990" i="4"/>
  <c r="F3723" i="4"/>
  <c r="F1471" i="4"/>
  <c r="F1321" i="4"/>
  <c r="F2320" i="4"/>
  <c r="F4109" i="4"/>
  <c r="F117" i="4"/>
  <c r="F1118" i="4"/>
  <c r="F101" i="4"/>
  <c r="F4037" i="4"/>
  <c r="F3498" i="4"/>
  <c r="F2771" i="4"/>
  <c r="F1635" i="4"/>
  <c r="F3756" i="4"/>
  <c r="F2008" i="4"/>
  <c r="F2962" i="4"/>
  <c r="F2246" i="4"/>
  <c r="F2757" i="4"/>
  <c r="F2486" i="4"/>
  <c r="F1879" i="4"/>
  <c r="F1509" i="4"/>
  <c r="F192" i="4"/>
  <c r="F3835" i="4"/>
  <c r="F1258" i="4"/>
  <c r="F2856" i="4"/>
  <c r="F382" i="4"/>
  <c r="F622" i="4"/>
  <c r="F1111" i="4"/>
  <c r="F704" i="4"/>
  <c r="F1088" i="4"/>
  <c r="F3191" i="4"/>
  <c r="F4038" i="4"/>
  <c r="F886" i="4"/>
  <c r="F345" i="4"/>
  <c r="F1017" i="4"/>
  <c r="F1098" i="4"/>
  <c r="F53" i="4"/>
  <c r="F1153" i="4"/>
  <c r="F2565" i="4"/>
  <c r="F3591" i="4"/>
  <c r="F647" i="4"/>
  <c r="F2454" i="4"/>
  <c r="F1322" i="4"/>
  <c r="F317" i="4"/>
  <c r="F2340" i="4"/>
  <c r="F1236" i="4"/>
  <c r="F1060" i="4"/>
  <c r="F3490" i="4"/>
  <c r="F392" i="4"/>
  <c r="F357" i="4"/>
  <c r="F2259" i="4"/>
  <c r="F3592" i="4"/>
  <c r="F1199" i="4"/>
  <c r="F882" i="4"/>
  <c r="F3077" i="4"/>
  <c r="F3716" i="4"/>
  <c r="F2224" i="4"/>
  <c r="F1685" i="4"/>
  <c r="F2711" i="4"/>
  <c r="F2461" i="4"/>
  <c r="F1804" i="4"/>
  <c r="F3627" i="4"/>
  <c r="F2550" i="4"/>
  <c r="F516" i="4"/>
  <c r="F2082" i="4"/>
  <c r="F4367" i="4"/>
  <c r="F2487" i="4"/>
  <c r="F3458" i="4"/>
  <c r="F1015" i="4"/>
  <c r="F3244" i="4"/>
  <c r="F3846" i="4"/>
  <c r="F3863" i="4"/>
  <c r="F3272" i="4"/>
  <c r="F3401" i="4"/>
  <c r="F1341" i="4"/>
  <c r="F2341" i="4"/>
  <c r="F1763" i="4"/>
  <c r="F2705" i="4"/>
  <c r="F1737" i="4"/>
  <c r="F659" i="4"/>
  <c r="F1570" i="4"/>
  <c r="F2877" i="4"/>
  <c r="F3671" i="4"/>
  <c r="F2803" i="4"/>
  <c r="F2606" i="4"/>
  <c r="F3392" i="4"/>
  <c r="F1164" i="4"/>
  <c r="F553" i="4"/>
  <c r="F424" i="4"/>
  <c r="F1839" i="4"/>
  <c r="F2064" i="4"/>
  <c r="F2009" i="4"/>
  <c r="F3424" i="4"/>
  <c r="F3086" i="4"/>
  <c r="F2229" i="4"/>
  <c r="F4250" i="4"/>
  <c r="F1990" i="4"/>
  <c r="F4202" i="4"/>
  <c r="F1686" i="4"/>
  <c r="F272" i="4"/>
  <c r="F4389" i="4"/>
  <c r="F1449" i="4"/>
  <c r="F935" i="4"/>
  <c r="F1009" i="4"/>
  <c r="F2566" i="4"/>
  <c r="F708" i="4"/>
  <c r="F2219" i="4"/>
  <c r="F289" i="4"/>
  <c r="F2520" i="4"/>
  <c r="F414" i="4"/>
  <c r="F3529" i="4"/>
  <c r="F592" i="4"/>
  <c r="F934" i="4"/>
  <c r="F2462" i="4"/>
  <c r="F1501" i="4"/>
  <c r="F1537" i="4"/>
  <c r="F1329" i="4"/>
  <c r="F4158" i="4"/>
  <c r="F1119" i="4"/>
  <c r="F3795" i="4"/>
  <c r="F3887" i="4"/>
  <c r="F4159" i="4"/>
  <c r="F2883" i="4"/>
  <c r="F1151" i="4"/>
  <c r="F2410" i="4"/>
  <c r="F4487" i="4"/>
  <c r="F2463" i="4"/>
  <c r="F944" i="4"/>
  <c r="F2637" i="4"/>
  <c r="F3530" i="4"/>
  <c r="F3459" i="4"/>
  <c r="F4160" i="4"/>
  <c r="F2505" i="4"/>
  <c r="F1723" i="4"/>
  <c r="F1214" i="4"/>
  <c r="F2553" i="4"/>
  <c r="F1712" i="4"/>
  <c r="F605" i="4"/>
  <c r="F503" i="4"/>
  <c r="F2728" i="4"/>
  <c r="F983" i="4"/>
  <c r="F1605" i="4"/>
  <c r="F2204" i="4"/>
  <c r="F2607" i="4"/>
  <c r="F1386" i="4"/>
  <c r="F749" i="4"/>
  <c r="F4136" i="4"/>
  <c r="F3688" i="4"/>
  <c r="F1330" i="4"/>
  <c r="F388" i="4"/>
  <c r="F570" i="4"/>
  <c r="F4333" i="4"/>
  <c r="F4009" i="4"/>
  <c r="F2567" i="4"/>
  <c r="F1361" i="4"/>
  <c r="F2608" i="4"/>
  <c r="F915" i="4"/>
  <c r="F2995" i="4"/>
  <c r="F176" i="4"/>
  <c r="F4314" i="4"/>
  <c r="F4181" i="4"/>
  <c r="F3757" i="4"/>
  <c r="F2804" i="4"/>
  <c r="F924" i="4"/>
  <c r="F4443" i="4"/>
  <c r="F4253" i="4"/>
  <c r="F2779" i="4"/>
  <c r="F4039" i="4"/>
  <c r="F1387" i="4"/>
  <c r="F425" i="4"/>
  <c r="F3852" i="4"/>
  <c r="F3096" i="4"/>
  <c r="F1538" i="4"/>
  <c r="F2805" i="4"/>
  <c r="F2587" i="4"/>
  <c r="F3559" i="4"/>
  <c r="F3460" i="4"/>
  <c r="F2884" i="4"/>
  <c r="F3667" i="4"/>
  <c r="F3005" i="4"/>
  <c r="F4117" i="4"/>
  <c r="F3461" i="4"/>
  <c r="F187" i="4"/>
  <c r="F1136" i="4"/>
  <c r="F3864" i="4"/>
  <c r="F3398" i="4"/>
  <c r="F3286" i="4"/>
  <c r="F4357" i="4"/>
  <c r="F325" i="4"/>
  <c r="F3836" i="4"/>
  <c r="F260" i="4"/>
  <c r="F3796" i="4"/>
  <c r="F2132" i="4"/>
  <c r="F57" i="4"/>
  <c r="F527" i="4"/>
  <c r="F1823" i="4"/>
  <c r="F3092" i="4"/>
  <c r="F4301" i="4"/>
  <c r="F4510" i="4"/>
  <c r="F2506" i="4"/>
  <c r="F2885" i="4"/>
  <c r="F772" i="4"/>
  <c r="F4522" i="4"/>
  <c r="F25" i="4"/>
  <c r="F589" i="4"/>
  <c r="F3399" i="4"/>
  <c r="F4434" i="4"/>
  <c r="F3724" i="4"/>
  <c r="F2806" i="4"/>
  <c r="F4267" i="4"/>
  <c r="F4466" i="4"/>
  <c r="F2010" i="4"/>
  <c r="F2270" i="4"/>
  <c r="F1764" i="4"/>
  <c r="F1880" i="4"/>
  <c r="F3435" i="4"/>
  <c r="F1590" i="4"/>
  <c r="F768" i="4"/>
  <c r="F273" i="4"/>
  <c r="F1372" i="4"/>
  <c r="F2357" i="4"/>
  <c r="F1491" i="4"/>
  <c r="F3837" i="4"/>
  <c r="F504" i="4"/>
  <c r="F3325" i="4"/>
  <c r="F1191" i="4"/>
  <c r="F2872" i="4"/>
  <c r="F712" i="4"/>
  <c r="F2235" i="4"/>
  <c r="F1622" i="4"/>
  <c r="F1913" i="4"/>
  <c r="F824" i="4"/>
  <c r="F3484" i="4"/>
  <c r="F3039" i="4"/>
  <c r="F4040" i="4"/>
  <c r="F1824" i="4"/>
  <c r="F2030" i="4"/>
  <c r="F3006" i="4"/>
  <c r="F1215" i="4"/>
  <c r="F2807" i="4"/>
  <c r="F1552" i="4"/>
  <c r="F3539" i="4"/>
  <c r="F353" i="4"/>
  <c r="F1021" i="4"/>
  <c r="F453" i="4"/>
  <c r="F2589" i="4"/>
  <c r="F537" i="4"/>
  <c r="F3087" i="4"/>
  <c r="F4026" i="4"/>
  <c r="F2702" i="4"/>
  <c r="F2676" i="4"/>
  <c r="F4516" i="4"/>
  <c r="F2109" i="4"/>
  <c r="F4452" i="4"/>
  <c r="F2649" i="4"/>
  <c r="F3937" i="4"/>
  <c r="F48" i="4"/>
  <c r="F3152" i="4"/>
  <c r="F836" i="4"/>
  <c r="F2823" i="4"/>
  <c r="F694" i="4"/>
  <c r="F4399" i="4"/>
  <c r="F4218" i="4"/>
  <c r="F1776" i="4"/>
  <c r="F1707" i="4"/>
  <c r="F1724" i="4"/>
  <c r="F3758" i="4"/>
  <c r="F1185" i="4"/>
  <c r="F1342" i="4"/>
  <c r="F753" i="4"/>
  <c r="F758" i="4"/>
  <c r="F1472" i="4"/>
  <c r="F1907" i="4"/>
  <c r="F2342" i="4"/>
  <c r="F1154" i="4"/>
  <c r="F3809" i="4"/>
  <c r="F2407" i="4"/>
  <c r="F1591" i="4"/>
  <c r="F1294" i="4"/>
  <c r="F3879" i="4"/>
  <c r="F505" i="4"/>
  <c r="F1252" i="4"/>
  <c r="F2609" i="4"/>
  <c r="F1188" i="4"/>
  <c r="F2386" i="4"/>
  <c r="F2464" i="4"/>
  <c r="F2430" i="4"/>
  <c r="F1840" i="4"/>
  <c r="F506" i="4"/>
  <c r="F1022" i="4"/>
  <c r="F686" i="4"/>
  <c r="F3674" i="4"/>
  <c r="F814" i="4"/>
  <c r="F2065" i="4"/>
  <c r="F1765" i="4"/>
  <c r="F2857" i="4"/>
  <c r="F171" i="4"/>
  <c r="F287" i="4"/>
  <c r="F4297" i="4"/>
  <c r="F4315" i="4"/>
  <c r="F2035" i="4"/>
  <c r="F1719" i="4"/>
  <c r="F3705" i="4"/>
  <c r="F3730" i="4"/>
  <c r="F4122" i="4"/>
  <c r="F2858" i="4"/>
  <c r="F687" i="4"/>
  <c r="F393" i="4"/>
  <c r="F890" i="4"/>
  <c r="F3326" i="4"/>
  <c r="F2083" i="4"/>
  <c r="F4041" i="4"/>
  <c r="F962" i="4"/>
  <c r="F1725" i="4"/>
  <c r="F1655" i="4"/>
  <c r="F1216" i="4"/>
  <c r="F2886" i="4"/>
  <c r="F2256" i="4"/>
  <c r="F3033" i="4"/>
  <c r="F67" i="4"/>
  <c r="F3986" i="4"/>
  <c r="F2255" i="4"/>
  <c r="F818" i="4"/>
  <c r="F1343" i="4"/>
  <c r="F3142" i="4"/>
  <c r="F4461" i="4"/>
  <c r="F4221" i="4"/>
  <c r="F1841" i="4"/>
  <c r="F2031" i="4"/>
  <c r="F1310" i="4"/>
  <c r="F1715" i="4"/>
  <c r="F3128" i="4"/>
  <c r="F2042" i="4"/>
  <c r="F4405" i="4"/>
  <c r="F681" i="4"/>
  <c r="F3972" i="4"/>
  <c r="F3865" i="4"/>
  <c r="F2358" i="4"/>
  <c r="F4145" i="4"/>
  <c r="F2333" i="4"/>
  <c r="F3145" i="4"/>
  <c r="F3658" i="4"/>
  <c r="F3327" i="4"/>
  <c r="F3885" i="4"/>
  <c r="F2924" i="4"/>
  <c r="F2994" i="4"/>
  <c r="F1358" i="4"/>
  <c r="F485" i="4"/>
  <c r="F1623" i="4"/>
  <c r="F3265" i="4"/>
  <c r="F127" i="4"/>
  <c r="F2703" i="4"/>
  <c r="F1687" i="4"/>
  <c r="F2271" i="4"/>
  <c r="F1488" i="4"/>
  <c r="F3838" i="4"/>
  <c r="F3438" i="4"/>
  <c r="F963" i="4"/>
  <c r="F2914" i="4"/>
  <c r="F3866" i="4"/>
  <c r="F866" i="4"/>
  <c r="F2897" i="4"/>
  <c r="F3499" i="4"/>
  <c r="F1726" i="4"/>
  <c r="F1688" i="4"/>
  <c r="F2677" i="4"/>
  <c r="F2904" i="4"/>
  <c r="F2554" i="4"/>
  <c r="F2785" i="4"/>
  <c r="F318" i="4"/>
  <c r="F3698" i="4"/>
  <c r="F832" i="4"/>
  <c r="F930" i="4"/>
  <c r="F2011" i="4"/>
  <c r="F172" i="4"/>
  <c r="F244" i="4"/>
  <c r="F1165" i="4"/>
  <c r="F2521" i="4"/>
  <c r="F1956" i="4"/>
  <c r="F1881" i="4"/>
  <c r="F440" i="4"/>
  <c r="F4358" i="4"/>
  <c r="F2522" i="4"/>
  <c r="F645" i="4"/>
  <c r="F145" i="4"/>
  <c r="F2343" i="4"/>
  <c r="F2230" i="4"/>
  <c r="F4004" i="4"/>
  <c r="F4414" i="4"/>
  <c r="F1794" i="4"/>
  <c r="F593" i="4"/>
  <c r="F1458" i="4"/>
  <c r="F1034" i="4"/>
  <c r="F3117" i="4"/>
  <c r="F1430" i="4"/>
  <c r="F3628" i="4"/>
  <c r="F1120" i="4"/>
  <c r="F1560" i="4"/>
  <c r="F3759" i="4"/>
  <c r="F2523" i="4"/>
  <c r="F4471" i="4"/>
  <c r="F653" i="4"/>
  <c r="F2387" i="4"/>
  <c r="F1957" i="4"/>
  <c r="F264" i="4"/>
  <c r="F181" i="4"/>
  <c r="F1777" i="4"/>
  <c r="F2738" i="4"/>
  <c r="F3462" i="4"/>
  <c r="F853" i="4"/>
  <c r="F2368" i="4"/>
  <c r="F1388" i="4"/>
  <c r="F3813" i="4"/>
  <c r="F475" i="4"/>
  <c r="F1479" i="4"/>
  <c r="F2758" i="4"/>
  <c r="F590" i="4"/>
  <c r="F378" i="4"/>
  <c r="F2099" i="4"/>
  <c r="F1336" i="4"/>
  <c r="F2293" i="4"/>
  <c r="F1766" i="4"/>
  <c r="F3946" i="4"/>
  <c r="F1958" i="4"/>
  <c r="F1578" i="4"/>
  <c r="F2431" i="4"/>
  <c r="F1026" i="4"/>
  <c r="F15" i="4"/>
  <c r="F2344" i="4"/>
  <c r="F1767" i="4"/>
  <c r="F1842" i="4"/>
  <c r="F2712" i="4"/>
  <c r="F2388" i="4"/>
  <c r="F1347" i="4"/>
  <c r="F1186" i="4"/>
  <c r="F1689" i="4"/>
  <c r="F3225" i="4"/>
  <c r="F93" i="4"/>
  <c r="F156" i="4"/>
  <c r="F3735" i="4"/>
  <c r="F245" i="4"/>
  <c r="F1882" i="4"/>
  <c r="F4028" i="4"/>
  <c r="F3280" i="4"/>
  <c r="F964" i="4"/>
  <c r="F2887" i="4"/>
  <c r="F1775" i="4"/>
  <c r="F1670" i="4"/>
  <c r="F4042" i="4"/>
  <c r="F1992" i="4"/>
  <c r="F2164" i="4"/>
  <c r="F2985" i="4"/>
  <c r="F152" i="4"/>
  <c r="F58" i="4"/>
  <c r="F1362" i="4"/>
  <c r="F3570" i="4"/>
  <c r="F3600" i="4"/>
  <c r="F1575" i="4"/>
  <c r="F2925" i="4"/>
  <c r="F3245" i="4"/>
  <c r="F2524" i="4"/>
  <c r="F1521" i="4"/>
  <c r="F4148" i="4"/>
  <c r="F3584" i="4"/>
  <c r="F3068" i="4"/>
  <c r="F3987" i="4"/>
  <c r="F2808" i="4"/>
  <c r="F2465" i="4"/>
  <c r="F2659" i="4"/>
  <c r="F2525" i="4"/>
  <c r="F2205" i="4"/>
  <c r="F1599" i="4"/>
  <c r="F3760" i="4"/>
  <c r="F2231" i="4"/>
  <c r="F2012" i="4"/>
  <c r="F1217" i="4"/>
  <c r="F2444" i="4"/>
  <c r="F4298" i="4"/>
  <c r="F601" i="4"/>
  <c r="F3425" i="4"/>
  <c r="F2610" i="4"/>
  <c r="F1690" i="4"/>
  <c r="F1410" i="4"/>
  <c r="F209" i="4"/>
  <c r="F802" i="4"/>
  <c r="F3717" i="4"/>
  <c r="F3867" i="4"/>
  <c r="F4213" i="4"/>
  <c r="F4176" i="4"/>
  <c r="F3909" i="4"/>
  <c r="F3073" i="4"/>
  <c r="F1691" i="4"/>
  <c r="F833" i="4"/>
  <c r="F3170" i="4"/>
  <c r="F2772" i="4"/>
  <c r="F361" i="4"/>
  <c r="F1480" i="4"/>
  <c r="F1663" i="4"/>
  <c r="F1720" i="4"/>
  <c r="F3797" i="4"/>
  <c r="F4302" i="4"/>
  <c r="F854" i="4"/>
  <c r="F2586" i="4"/>
  <c r="F383" i="4"/>
  <c r="F3093" i="4"/>
  <c r="F1636" i="4"/>
  <c r="F4299" i="4"/>
  <c r="F1295" i="4"/>
  <c r="F4123" i="4"/>
  <c r="F547" i="4"/>
  <c r="F1389" i="4"/>
  <c r="F2713" i="4"/>
  <c r="F3396" i="4"/>
  <c r="F1275" i="4"/>
  <c r="F1180" i="4"/>
  <c r="F4161" i="4"/>
  <c r="F2110" i="4"/>
  <c r="F1790" i="4"/>
  <c r="F2809" i="4"/>
  <c r="F2838" i="4"/>
  <c r="F2981" i="4"/>
  <c r="F3246" i="4"/>
  <c r="F3088" i="4"/>
  <c r="F3500" i="4"/>
  <c r="F1554" i="4"/>
  <c r="F326" i="4"/>
  <c r="F984" i="4"/>
  <c r="F4241" i="4"/>
  <c r="F845" i="4"/>
  <c r="F3501" i="4"/>
  <c r="F202" i="4"/>
  <c r="F2638" i="4"/>
  <c r="F3540" i="4"/>
  <c r="F965" i="4"/>
  <c r="F3880" i="4"/>
  <c r="F3058" i="4"/>
  <c r="F667" i="4"/>
  <c r="F1567" i="4"/>
  <c r="F4435" i="4"/>
  <c r="F2466" i="4"/>
  <c r="F2526" i="4"/>
  <c r="F3247" i="4"/>
  <c r="F1639" i="4"/>
  <c r="F2206" i="4"/>
  <c r="F2100" i="4"/>
  <c r="F3328" i="4"/>
  <c r="F3192" i="4"/>
  <c r="F4532" i="4"/>
  <c r="F2656" i="4"/>
  <c r="F4010" i="4"/>
  <c r="F196" i="4"/>
  <c r="F2101" i="4"/>
  <c r="F2236" i="4"/>
  <c r="F2146" i="4"/>
  <c r="F1134" i="4"/>
  <c r="F2165" i="4"/>
  <c r="F4462" i="4"/>
  <c r="F1131" i="4"/>
  <c r="F4270" i="4"/>
  <c r="F3502" i="4"/>
  <c r="F4043" i="4"/>
  <c r="F3888" i="4"/>
  <c r="F2963" i="4"/>
  <c r="F2043" i="4"/>
  <c r="F3761" i="4"/>
  <c r="F4416" i="4"/>
  <c r="F290" i="4"/>
  <c r="F2583" i="4"/>
  <c r="F2777" i="4"/>
  <c r="F2996" i="4"/>
  <c r="F69" i="4"/>
  <c r="F1923" i="4"/>
  <c r="F2926" i="4"/>
  <c r="F1933" i="4"/>
  <c r="F3007" i="4"/>
  <c r="F1166" i="4"/>
  <c r="F3575" i="4"/>
  <c r="F517" i="4"/>
  <c r="F3541" i="4"/>
  <c r="F4021" i="4"/>
  <c r="F3078" i="4"/>
  <c r="F2577" i="4"/>
  <c r="F945" i="4"/>
  <c r="F476" i="4"/>
  <c r="F4492" i="4"/>
  <c r="F3542" i="4"/>
  <c r="F1656" i="4"/>
  <c r="F803" i="4"/>
  <c r="F827" i="4"/>
  <c r="F985" i="4"/>
  <c r="F2547" i="4"/>
  <c r="F3573" i="4"/>
  <c r="F1146" i="4"/>
  <c r="F2873" i="4"/>
  <c r="F234" i="4"/>
  <c r="F3125" i="4"/>
  <c r="F3118" i="4"/>
  <c r="F1582" i="4"/>
  <c r="F966" i="4"/>
  <c r="F2678" i="4"/>
  <c r="F4369" i="4"/>
  <c r="F819" i="4"/>
  <c r="F1035" i="4"/>
  <c r="F2810" i="4"/>
  <c r="F1350" i="4"/>
  <c r="F1456" i="4"/>
  <c r="F2166" i="4"/>
  <c r="F296" i="4"/>
  <c r="F443" i="4"/>
  <c r="F986" i="4"/>
  <c r="F470" i="4"/>
  <c r="F2032" i="4"/>
  <c r="F1818" i="4"/>
  <c r="F3606" i="4"/>
  <c r="F1883" i="4"/>
  <c r="F2824" i="4"/>
  <c r="F550" i="4"/>
  <c r="F3036" i="4"/>
  <c r="F1902" i="4"/>
  <c r="F1466" i="4"/>
  <c r="F3821" i="4"/>
  <c r="F4071" i="4"/>
  <c r="F3798" i="4"/>
  <c r="F2066" i="4"/>
  <c r="F1099" i="4"/>
  <c r="F3711" i="4"/>
  <c r="F1862" i="4"/>
  <c r="F2119" i="4"/>
  <c r="F3426" i="4"/>
  <c r="F682" i="4"/>
  <c r="F4" i="4"/>
  <c r="F3164" i="4"/>
  <c r="F3933" i="4"/>
  <c r="F1614" i="4"/>
  <c r="F4261" i="4"/>
  <c r="F1167" i="4"/>
  <c r="F2527" i="4"/>
  <c r="F668" i="4"/>
  <c r="F336" i="4"/>
  <c r="F4359" i="4"/>
  <c r="F3689" i="4"/>
  <c r="F1500" i="4"/>
  <c r="F507" i="4"/>
  <c r="F1934" i="4"/>
  <c r="F1417" i="4"/>
  <c r="F3762" i="4"/>
  <c r="F3718" i="4"/>
  <c r="F3153" i="4"/>
  <c r="F2953" i="4"/>
  <c r="F1555" i="4"/>
  <c r="F546" i="4"/>
  <c r="F282" i="4"/>
  <c r="F3040" i="4"/>
  <c r="F1941" i="4"/>
  <c r="F2910" i="4"/>
  <c r="F2285" i="4"/>
  <c r="F3329" i="4"/>
  <c r="F846" i="4"/>
  <c r="F2272" i="4"/>
  <c r="F967" i="4"/>
  <c r="F713" i="4"/>
  <c r="F3193" i="4"/>
  <c r="F4497" i="4"/>
  <c r="F1843" i="4"/>
  <c r="F3219" i="4"/>
  <c r="F4124" i="4"/>
  <c r="F3362" i="4"/>
  <c r="F867" i="4"/>
  <c r="F1727" i="4"/>
  <c r="F4295" i="4"/>
  <c r="F1138" i="4"/>
  <c r="F2189" i="4"/>
  <c r="F12" i="4"/>
  <c r="F4527" i="4"/>
  <c r="F3706" i="4"/>
  <c r="F3485" i="4"/>
  <c r="F2345" i="4"/>
  <c r="F147" i="4"/>
  <c r="F2306" i="4"/>
  <c r="F2759" i="4"/>
  <c r="F3340" i="4"/>
  <c r="F2593" i="4"/>
  <c r="F837" i="4"/>
  <c r="F2273" i="4"/>
  <c r="F646" i="4"/>
  <c r="F1307" i="4"/>
  <c r="F764" i="4"/>
  <c r="F1805" i="4"/>
  <c r="F492" i="4"/>
  <c r="F635" i="4"/>
  <c r="F4182" i="4"/>
  <c r="F3564" i="4"/>
  <c r="F2389" i="4"/>
  <c r="F1714" i="4"/>
  <c r="F1924" i="4"/>
  <c r="F4044" i="4"/>
  <c r="F2207" i="4"/>
  <c r="F2679" i="4"/>
  <c r="F1728" i="4"/>
  <c r="F3379" i="4"/>
  <c r="F161" i="4"/>
  <c r="F714" i="4"/>
  <c r="F1337" i="4"/>
  <c r="F1523" i="4"/>
  <c r="F120" i="4"/>
  <c r="F1998" i="4"/>
  <c r="F2261" i="4"/>
  <c r="F35" i="4"/>
  <c r="F276" i="4"/>
  <c r="F3503" i="4"/>
  <c r="F465" i="4"/>
  <c r="F703" i="4"/>
  <c r="F1043" i="4"/>
  <c r="F3266" i="4"/>
  <c r="F538" i="4"/>
  <c r="F3581" i="4"/>
  <c r="F1510" i="4"/>
  <c r="F2760" i="4"/>
  <c r="F1959" i="4"/>
  <c r="F4446" i="4"/>
  <c r="F4316" i="4"/>
  <c r="F2432" i="4"/>
  <c r="F1481" i="4"/>
  <c r="F2954" i="4"/>
  <c r="F480" i="4"/>
  <c r="F4162" i="4"/>
  <c r="F2167" i="4"/>
  <c r="F1539" i="4"/>
  <c r="F3194" i="4"/>
  <c r="F3961" i="4"/>
  <c r="F1418" i="4"/>
  <c r="F4317" i="4"/>
  <c r="F232" i="4"/>
  <c r="F1729" i="4"/>
  <c r="F3654" i="4"/>
  <c r="F2467" i="4"/>
  <c r="F975" i="4"/>
  <c r="F688" i="4"/>
  <c r="F2433" i="4"/>
  <c r="F2839" i="4"/>
  <c r="F949" i="4"/>
  <c r="F3099" i="4"/>
  <c r="F554" i="4"/>
  <c r="F1296" i="4"/>
  <c r="F205" i="4"/>
  <c r="F3341" i="4"/>
  <c r="F834" i="4"/>
  <c r="F2415" i="4"/>
  <c r="F2133" i="4"/>
  <c r="F2106" i="4"/>
  <c r="F2048" i="4"/>
  <c r="F1827" i="4"/>
  <c r="F1077" i="4"/>
  <c r="F3543" i="4"/>
  <c r="F594" i="4"/>
  <c r="F85" i="4"/>
  <c r="F2067" i="4"/>
  <c r="F2068" i="4"/>
  <c r="F2468" i="4"/>
  <c r="F3799" i="4"/>
  <c r="F291" i="4"/>
  <c r="F319" i="4"/>
  <c r="F4072" i="4"/>
  <c r="F3699" i="4"/>
  <c r="F1612" i="4"/>
  <c r="F1144" i="4"/>
  <c r="F1121" i="4"/>
  <c r="F3049" i="4"/>
  <c r="F3210" i="4"/>
  <c r="F4251" i="4"/>
  <c r="F1624" i="4"/>
  <c r="F1434" i="4"/>
  <c r="F1390" i="4"/>
  <c r="F3504" i="4"/>
  <c r="F2568" i="4"/>
  <c r="F2469" i="4"/>
  <c r="F3523" i="4"/>
  <c r="F197" i="4"/>
  <c r="F3629" i="4"/>
  <c r="F1036" i="4"/>
  <c r="F3312" i="4"/>
  <c r="F617" i="4"/>
  <c r="F1462" i="4"/>
  <c r="F528" i="4"/>
  <c r="F4318" i="4"/>
  <c r="F4330" i="4"/>
  <c r="F262" i="4"/>
  <c r="F3763" i="4"/>
  <c r="F4203" i="4"/>
  <c r="F571" i="4"/>
  <c r="F3195" i="4"/>
  <c r="F3602" i="4"/>
  <c r="F3050" i="4"/>
  <c r="F640" i="4"/>
  <c r="F2470" i="4"/>
  <c r="F323" i="4"/>
  <c r="F736" i="4"/>
  <c r="F158" i="4"/>
  <c r="F4163" i="4"/>
  <c r="F2033" i="4"/>
  <c r="F1287" i="4"/>
  <c r="F3630" i="4"/>
  <c r="F4339" i="4"/>
  <c r="F2528" i="4"/>
  <c r="F977" i="4"/>
  <c r="F4482" i="4"/>
  <c r="F2355" i="4"/>
  <c r="F3248" i="4"/>
  <c r="F1482" i="4"/>
  <c r="F2964" i="4"/>
  <c r="F4025" i="4"/>
  <c r="F481" i="4"/>
  <c r="F3051" i="4"/>
  <c r="F3060" i="4"/>
  <c r="F489" i="4"/>
  <c r="F404" i="4"/>
  <c r="F1323" i="4"/>
  <c r="F3593" i="4"/>
  <c r="F1450" i="4"/>
  <c r="F2134" i="4"/>
  <c r="F4289" i="4"/>
  <c r="F2569" i="4"/>
  <c r="F3437" i="4"/>
  <c r="F568" i="4"/>
  <c r="F367" i="4"/>
  <c r="F451" i="4"/>
  <c r="F2315" i="4"/>
  <c r="F3427" i="4"/>
  <c r="F1943" i="4"/>
  <c r="F2208" i="4"/>
  <c r="F2646" i="4"/>
  <c r="F773" i="4"/>
  <c r="F265" i="4"/>
  <c r="F4517" i="4"/>
  <c r="F891" i="4"/>
  <c r="F1511" i="4"/>
  <c r="F2927" i="4"/>
  <c r="F3910" i="4"/>
  <c r="F73" i="4"/>
  <c r="F3363" i="4"/>
  <c r="F1100" i="4"/>
  <c r="F683" i="4"/>
  <c r="F1463" i="4"/>
  <c r="F82" i="4"/>
  <c r="F1782" i="4"/>
  <c r="F1828" i="4"/>
  <c r="F922" i="4"/>
  <c r="F3668" i="4"/>
  <c r="F1649" i="4"/>
  <c r="F4450" i="4"/>
  <c r="F1768" i="4"/>
  <c r="F4045" i="4"/>
  <c r="F689" i="4"/>
  <c r="F1540" i="4"/>
  <c r="F2979" i="4"/>
  <c r="F2928" i="4"/>
  <c r="F2665" i="4"/>
  <c r="F2840" i="4"/>
  <c r="F1844" i="4"/>
  <c r="F490" i="4"/>
  <c r="F555" i="4"/>
  <c r="F2054" i="4"/>
  <c r="F3364" i="4"/>
  <c r="F868" i="4"/>
  <c r="F1884" i="4"/>
  <c r="F3873" i="4"/>
  <c r="F1168" i="4"/>
  <c r="F1903" i="4"/>
  <c r="F1155" i="4"/>
  <c r="F1972" i="4"/>
  <c r="F2664" i="4"/>
  <c r="F2013" i="4"/>
  <c r="F2307" i="4"/>
  <c r="F3038" i="4"/>
  <c r="F1527" i="4"/>
  <c r="F3166" i="4"/>
  <c r="F74" i="4"/>
  <c r="F4417" i="4"/>
  <c r="F762" i="4"/>
  <c r="F2308" i="4"/>
  <c r="F611" i="4"/>
  <c r="F3911" i="4"/>
  <c r="F3690" i="4"/>
  <c r="F2651" i="4"/>
  <c r="F1664" i="4"/>
  <c r="F1816" i="4"/>
  <c r="F1001" i="4"/>
  <c r="F1845" i="4"/>
  <c r="F3139" i="4"/>
  <c r="F3631" i="4"/>
  <c r="F3603" i="4"/>
  <c r="F2929" i="4"/>
  <c r="F2680" i="4"/>
  <c r="F384" i="4"/>
  <c r="F692" i="4"/>
  <c r="F3557" i="4"/>
  <c r="F4164" i="4"/>
  <c r="F1091" i="4"/>
  <c r="F2237" i="4"/>
  <c r="F3008" i="4"/>
  <c r="F2714" i="4"/>
  <c r="F1583" i="4"/>
  <c r="F1037" i="4"/>
  <c r="F3345" i="4"/>
  <c r="F459" i="4"/>
  <c r="F2014" i="4"/>
  <c r="F2434" i="4"/>
  <c r="F612" i="4"/>
  <c r="F277" i="4"/>
  <c r="F3820" i="4"/>
  <c r="F1730" i="4"/>
  <c r="F2529" i="4"/>
  <c r="F1227" i="4"/>
  <c r="F2652" i="4"/>
  <c r="F2044" i="4"/>
  <c r="F4488" i="4"/>
  <c r="F778" i="4"/>
  <c r="F2594" i="4"/>
  <c r="F1242" i="4"/>
  <c r="F1122" i="4"/>
  <c r="F530" i="4"/>
  <c r="F1895" i="4"/>
  <c r="F2238" i="4"/>
  <c r="F2930" i="4"/>
  <c r="F1541" i="4"/>
  <c r="F4262" i="4"/>
  <c r="F2309" i="4"/>
  <c r="F77" i="4"/>
  <c r="F4436" i="4"/>
  <c r="F2274" i="4"/>
  <c r="F1671" i="4"/>
  <c r="F1592" i="4"/>
  <c r="F1919" i="4"/>
  <c r="F469" i="4"/>
  <c r="F3028" i="4"/>
  <c r="F2931" i="4"/>
  <c r="F4094" i="4"/>
  <c r="F3009" i="4"/>
  <c r="F973" i="4"/>
  <c r="F2390" i="4"/>
  <c r="F2346" i="4"/>
  <c r="F1169" i="4"/>
  <c r="F2987" i="4"/>
  <c r="F4263" i="4"/>
  <c r="F3749" i="4"/>
  <c r="F3287" i="4"/>
  <c r="F438" i="4"/>
  <c r="F3010" i="4"/>
  <c r="F347" i="4"/>
  <c r="F3330" i="4"/>
  <c r="F56" i="4"/>
  <c r="F2932" i="4"/>
  <c r="F556" i="4"/>
  <c r="F2584" i="4"/>
  <c r="F1896" i="4"/>
  <c r="F685" i="4"/>
  <c r="F3773" i="4"/>
  <c r="F545" i="4"/>
  <c r="F3463" i="4"/>
  <c r="F811" i="4"/>
  <c r="F2248" i="4"/>
  <c r="F2079" i="4"/>
  <c r="F1023" i="4"/>
  <c r="F1745" i="4"/>
  <c r="F2530" i="4"/>
  <c r="F4113" i="4"/>
  <c r="F3428" i="4"/>
  <c r="F588" i="4"/>
  <c r="F4319" i="4"/>
  <c r="F4407" i="4"/>
  <c r="F1625" i="4"/>
  <c r="F3854" i="4"/>
  <c r="F4165" i="4"/>
  <c r="F3962" i="4"/>
  <c r="F524" i="4"/>
  <c r="F2223" i="4"/>
  <c r="F2761" i="4"/>
  <c r="F518" i="4"/>
  <c r="F2209" i="4"/>
  <c r="F2036" i="4"/>
  <c r="F2911" i="4"/>
  <c r="F2328" i="4"/>
  <c r="F1692" i="4"/>
  <c r="F1357" i="4"/>
  <c r="F2628" i="4"/>
  <c r="F1791" i="4"/>
  <c r="F4076" i="4"/>
  <c r="F4046" i="4"/>
  <c r="F4345" i="4"/>
  <c r="F2570" i="4"/>
  <c r="F4047" i="4"/>
  <c r="F3947" i="4"/>
  <c r="F1716" i="4"/>
  <c r="F2975" i="4"/>
  <c r="F855" i="4"/>
  <c r="F1731" i="4"/>
  <c r="F3273" i="4"/>
  <c r="F5" i="4"/>
  <c r="F4453" i="4"/>
  <c r="F1314" i="4"/>
  <c r="F1218" i="4"/>
  <c r="F3346" i="4"/>
  <c r="F337" i="4"/>
  <c r="F2965" i="4"/>
  <c r="F2681" i="4"/>
  <c r="F339" i="4"/>
  <c r="F1085" i="4"/>
  <c r="F3948" i="4"/>
  <c r="F544" i="4"/>
  <c r="F1363" i="4"/>
  <c r="F3464" i="4"/>
  <c r="F4214" i="4"/>
  <c r="F3988" i="4"/>
  <c r="F237" i="4"/>
  <c r="F2180" i="4"/>
  <c r="F221" i="4"/>
  <c r="F2226" i="4"/>
  <c r="F4373" i="4"/>
  <c r="F2471" i="4"/>
  <c r="F1973" i="4"/>
  <c r="F2948" i="4"/>
  <c r="F3876" i="4"/>
  <c r="F1626" i="4"/>
  <c r="F581" i="4"/>
  <c r="F2177" i="4"/>
  <c r="F2786" i="4"/>
  <c r="F1708" i="4"/>
  <c r="F2408" i="4"/>
  <c r="F2077" i="4"/>
  <c r="F4500" i="4"/>
  <c r="F4048" i="4"/>
  <c r="F884" i="4"/>
  <c r="F2275" i="4"/>
  <c r="F2276" i="4"/>
  <c r="F3800" i="4"/>
  <c r="F1061" i="4"/>
  <c r="F1090" i="4"/>
  <c r="F648" i="4"/>
  <c r="F2811" i="4"/>
  <c r="F3544" i="4"/>
  <c r="F2531" i="4"/>
  <c r="F2257" i="4"/>
  <c r="F112" i="4"/>
  <c r="F4011" i="4"/>
  <c r="F3365" i="4"/>
  <c r="F1665" i="4"/>
  <c r="F3196" i="4"/>
  <c r="F3697" i="4"/>
  <c r="F230" i="4"/>
  <c r="F791" i="4"/>
  <c r="F2372" i="4"/>
  <c r="F892" i="4"/>
  <c r="F3249" i="4"/>
  <c r="F4334" i="4"/>
  <c r="F47" i="4"/>
  <c r="F19" i="4"/>
  <c r="F76" i="4"/>
  <c r="F1512" i="4"/>
  <c r="F2571" i="4"/>
  <c r="F916" i="4"/>
  <c r="F615" i="4"/>
  <c r="F420" i="4"/>
  <c r="F1806" i="4"/>
  <c r="F3746" i="4"/>
  <c r="F3197" i="4"/>
  <c r="F3250" i="4"/>
  <c r="F2532" i="4"/>
  <c r="F108" i="4"/>
  <c r="F162" i="4"/>
  <c r="F2295" i="4"/>
  <c r="F750" i="4"/>
  <c r="F142" i="4"/>
  <c r="F3366" i="4"/>
  <c r="F3445" i="4"/>
  <c r="F99" i="4"/>
  <c r="F2210" i="4"/>
  <c r="F4027" i="4"/>
  <c r="F3849" i="4"/>
  <c r="F3770" i="4"/>
  <c r="F3921" i="4"/>
  <c r="F4114" i="4"/>
  <c r="F448" i="4"/>
  <c r="F1657" i="4"/>
  <c r="F942" i="4"/>
  <c r="F2773" i="4"/>
  <c r="F368" i="4"/>
  <c r="F4003" i="4"/>
  <c r="F2940" i="4"/>
  <c r="F1192" i="4"/>
  <c r="F2682" i="4"/>
  <c r="F761" i="4"/>
  <c r="F1968" i="4"/>
  <c r="F1721" i="4"/>
  <c r="F2391" i="4"/>
  <c r="F3925" i="4"/>
  <c r="F1170" i="4"/>
  <c r="F3089" i="4"/>
  <c r="F3262" i="4"/>
  <c r="F3011" i="4"/>
  <c r="F3691" i="4"/>
  <c r="F3429" i="4"/>
  <c r="F3912" i="4"/>
  <c r="F1609" i="4"/>
  <c r="F1769" i="4"/>
  <c r="F6" i="4"/>
  <c r="F3810" i="4"/>
  <c r="F1770" i="4"/>
  <c r="F3545" i="4"/>
  <c r="F4400" i="4"/>
  <c r="F2472" i="4"/>
  <c r="F136" i="4"/>
  <c r="F4204" i="4"/>
  <c r="F2347" i="4"/>
  <c r="F4437" i="4"/>
  <c r="F1171" i="4"/>
  <c r="F11" i="4"/>
  <c r="F4392" i="4"/>
  <c r="F4132" i="4"/>
  <c r="F4438" i="4"/>
  <c r="F557" i="4"/>
  <c r="F2715" i="4"/>
  <c r="F1561" i="4"/>
  <c r="F2247" i="4"/>
  <c r="F1637" i="4"/>
  <c r="F851" i="4"/>
  <c r="F1572" i="4"/>
  <c r="F4125" i="4"/>
  <c r="F1549" i="4"/>
  <c r="F4424" i="4"/>
  <c r="F239" i="4"/>
  <c r="F3632" i="4"/>
  <c r="F1253" i="4"/>
  <c r="F1969" i="4"/>
  <c r="F3740" i="4"/>
  <c r="F1012" i="4"/>
  <c r="F2624" i="4"/>
  <c r="F2812" i="4"/>
  <c r="F1297" i="4"/>
  <c r="F3633" i="4"/>
  <c r="F1324" i="4"/>
  <c r="F4335" i="4"/>
  <c r="F1925" i="4"/>
  <c r="F1666" i="4"/>
  <c r="F613" i="4"/>
  <c r="F543" i="4"/>
  <c r="F3505" i="4"/>
  <c r="F3669" i="4"/>
  <c r="F1172" i="4"/>
  <c r="F2277" i="4"/>
  <c r="F1807" i="4"/>
  <c r="F1598" i="4"/>
  <c r="F1935" i="4"/>
  <c r="F1513" i="4"/>
  <c r="F3560" i="4"/>
  <c r="F1787" i="4"/>
  <c r="F2683" i="4"/>
  <c r="F3894" i="4"/>
  <c r="F623" i="4"/>
  <c r="F137" i="4"/>
  <c r="F2135" i="4"/>
  <c r="F2151" i="4"/>
  <c r="F1808" i="4"/>
  <c r="F1002" i="4"/>
  <c r="F1528" i="4"/>
  <c r="F2984" i="4"/>
  <c r="F3875" i="4"/>
  <c r="F4320" i="4"/>
  <c r="F2578" i="4"/>
  <c r="F114" i="4"/>
  <c r="F3119" i="4"/>
  <c r="F2762" i="4"/>
  <c r="F2392" i="4"/>
  <c r="F952" i="4"/>
  <c r="F1112" i="4"/>
  <c r="F1514" i="4"/>
  <c r="F2286" i="4"/>
  <c r="F413" i="4"/>
  <c r="F1132" i="4"/>
  <c r="F4360" i="4"/>
  <c r="F3801" i="4"/>
  <c r="F163" i="4"/>
  <c r="F3230" i="4"/>
  <c r="F4376" i="4"/>
  <c r="F684" i="4"/>
  <c r="F166" i="4"/>
  <c r="F3198" i="4"/>
  <c r="F917" i="4"/>
  <c r="F1914" i="4"/>
  <c r="F1446" i="4"/>
  <c r="F37" i="4"/>
  <c r="F2716" i="4"/>
  <c r="F2507" i="4"/>
  <c r="F4254" i="4"/>
  <c r="F2966" i="4"/>
  <c r="F1974" i="4"/>
  <c r="F3764" i="4"/>
  <c r="F3532" i="4"/>
  <c r="F1908" i="4"/>
  <c r="F2533" i="4"/>
  <c r="F4521" i="4"/>
  <c r="F124" i="4"/>
  <c r="F4410" i="4"/>
  <c r="F782" i="4"/>
  <c r="F4073" i="4"/>
  <c r="F3744" i="4"/>
  <c r="F1960" i="4"/>
  <c r="F4063" i="4"/>
  <c r="F3288" i="4"/>
  <c r="F2830" i="4"/>
  <c r="F2473" i="4"/>
  <c r="F471" i="4"/>
  <c r="F1755" i="4"/>
  <c r="F2933" i="4"/>
  <c r="F1640" i="4"/>
  <c r="F1391" i="4"/>
  <c r="F2393" i="4"/>
  <c r="F4190" i="4"/>
  <c r="F2514" i="4"/>
  <c r="F4126" i="4"/>
  <c r="F2107" i="4"/>
  <c r="F1038" i="4"/>
  <c r="F292" i="4"/>
  <c r="F3173" i="4"/>
  <c r="F3331" i="4"/>
  <c r="F1709" i="4"/>
  <c r="F198" i="4"/>
  <c r="F1312" i="4"/>
  <c r="F64" i="4"/>
  <c r="F558" i="4"/>
  <c r="F426" i="4"/>
  <c r="F1979" i="4"/>
  <c r="F433" i="4"/>
  <c r="F3839" i="4"/>
  <c r="F2045" i="4"/>
  <c r="F1970" i="4"/>
  <c r="F1303" i="4"/>
  <c r="F2015" i="4"/>
  <c r="F3546" i="4"/>
  <c r="F1193" i="4"/>
  <c r="F3913" i="4"/>
  <c r="F2211" i="4"/>
  <c r="F1392" i="4"/>
  <c r="F2239" i="4"/>
  <c r="F3476" i="4"/>
  <c r="F939" i="4"/>
  <c r="F737" i="4"/>
  <c r="F2888" i="4"/>
  <c r="F1483" i="4"/>
  <c r="F324" i="4"/>
  <c r="F4189" i="4"/>
  <c r="F1743" i="4"/>
  <c r="F1353" i="4"/>
  <c r="F804" i="4"/>
  <c r="F885" i="4"/>
  <c r="F872" i="4"/>
  <c r="F3367" i="4"/>
  <c r="F1364" i="4"/>
  <c r="F2449" i="4"/>
  <c r="F1173" i="4"/>
  <c r="F54" i="4"/>
  <c r="F2859" i="4"/>
  <c r="F4095" i="4"/>
  <c r="F454" i="4"/>
  <c r="F1123" i="4"/>
  <c r="F2988" i="4"/>
  <c r="F1393" i="4"/>
  <c r="F1243" i="4"/>
  <c r="F4321" i="4"/>
  <c r="F789" i="4"/>
  <c r="F4439" i="4"/>
  <c r="F2348" i="4"/>
  <c r="F2394" i="4"/>
  <c r="F698" i="4"/>
  <c r="F2168" i="4"/>
  <c r="F559" i="4"/>
  <c r="F893" i="4"/>
  <c r="F2967" i="4"/>
  <c r="F363" i="4"/>
  <c r="F3126" i="4"/>
  <c r="F1093" i="4"/>
  <c r="F637" i="4"/>
  <c r="F4348" i="4"/>
  <c r="F2334" i="4"/>
  <c r="F1717" i="4"/>
  <c r="F3802" i="4"/>
  <c r="F1219" i="4"/>
  <c r="F2188" i="4"/>
  <c r="F2349" i="4"/>
  <c r="F1469" i="4"/>
  <c r="F2611" i="4"/>
  <c r="F1949" i="4"/>
  <c r="F4276" i="4"/>
  <c r="F3347" i="4"/>
  <c r="F3708" i="4"/>
  <c r="F3814" i="4"/>
  <c r="F405" i="4"/>
  <c r="F373" i="4"/>
  <c r="F2700" i="4"/>
  <c r="F2813" i="4"/>
  <c r="F4361" i="4"/>
  <c r="F2843" i="4"/>
  <c r="F931" i="4"/>
  <c r="F3041" i="4"/>
  <c r="F2329" i="4"/>
  <c r="F2511" i="4"/>
  <c r="F3380" i="4"/>
  <c r="F406" i="4"/>
  <c r="F3783" i="4"/>
  <c r="F4049" i="4"/>
  <c r="F256" i="4"/>
  <c r="F2814" i="4"/>
  <c r="F1031" i="4"/>
  <c r="F4362" i="4"/>
  <c r="F173" i="4"/>
  <c r="F122" i="4"/>
  <c r="F349" i="4"/>
  <c r="F3154" i="4"/>
  <c r="F2612" i="4"/>
  <c r="F522" i="4"/>
  <c r="F444" i="4"/>
  <c r="F42" i="4"/>
  <c r="F434" i="4"/>
  <c r="F26" i="4"/>
  <c r="F2889" i="4"/>
  <c r="F3368" i="4"/>
  <c r="F2148" i="4"/>
  <c r="F1885" i="4"/>
  <c r="F4146" i="4"/>
  <c r="F4340" i="4"/>
  <c r="F1284" i="4"/>
  <c r="F1593" i="4"/>
  <c r="F2815" i="4"/>
  <c r="F2763" i="4"/>
  <c r="F3307" i="4"/>
  <c r="F3155" i="4"/>
  <c r="F488" i="4"/>
  <c r="F2639" i="4"/>
  <c r="F2416" i="4"/>
  <c r="F669" i="4"/>
  <c r="F606" i="4"/>
  <c r="F894" i="4"/>
  <c r="F726" i="4"/>
  <c r="F3430" i="4"/>
  <c r="F2113" i="4"/>
  <c r="F164" i="4"/>
  <c r="F2111" i="4"/>
  <c r="F199" i="4"/>
  <c r="F1431" i="4"/>
  <c r="F3127" i="4"/>
  <c r="F283" i="4"/>
  <c r="F435" i="4"/>
  <c r="F1276" i="4"/>
  <c r="F3292" i="4"/>
  <c r="F733" i="4"/>
  <c r="F2640" i="4"/>
  <c r="F1152" i="4"/>
  <c r="F895" i="4"/>
  <c r="F3012" i="4"/>
  <c r="F274" i="4"/>
  <c r="F1224" i="4"/>
  <c r="F569" i="4"/>
  <c r="F2653" i="4"/>
  <c r="F2442" i="4"/>
  <c r="F805" i="4"/>
  <c r="F427" i="4"/>
  <c r="F1594" i="4"/>
  <c r="F513" i="4"/>
  <c r="F1732" i="4"/>
  <c r="F2016" i="4"/>
  <c r="F1016" i="4"/>
  <c r="F641" i="4"/>
  <c r="F2488" i="4"/>
  <c r="F660" i="4"/>
  <c r="F875" i="4"/>
  <c r="F3023" i="4"/>
  <c r="F3369" i="4"/>
  <c r="F3090" i="4"/>
  <c r="F3710" i="4"/>
  <c r="F1526" i="4"/>
  <c r="F3803" i="4"/>
  <c r="F1062" i="4"/>
  <c r="F670" i="4"/>
  <c r="F3655" i="4"/>
  <c r="F2474" i="4"/>
  <c r="F4060" i="4"/>
  <c r="F1003" i="4"/>
  <c r="F4166" i="4"/>
  <c r="F3465" i="4"/>
  <c r="F3199" i="4"/>
  <c r="F3337" i="4"/>
  <c r="F4167" i="4"/>
  <c r="F2447" i="4"/>
  <c r="F3926" i="4"/>
  <c r="F3840" i="4"/>
  <c r="F2572" i="4"/>
  <c r="F1693" i="4"/>
  <c r="F738" i="4"/>
  <c r="F1373" i="4"/>
  <c r="F4205" i="4"/>
  <c r="F2413" i="4"/>
  <c r="F45" i="4"/>
  <c r="F2641" i="4"/>
  <c r="F869" i="4"/>
  <c r="F4363" i="4"/>
  <c r="F3747" i="4"/>
  <c r="F1522" i="4"/>
  <c r="F3235" i="4"/>
  <c r="F3200" i="4"/>
  <c r="F3707" i="4"/>
  <c r="F1181" i="4"/>
  <c r="F2323" i="4"/>
  <c r="F2017" i="4"/>
  <c r="F3103" i="4"/>
  <c r="F3441" i="4"/>
  <c r="F2069" i="4"/>
  <c r="F4186" i="4"/>
  <c r="F2181" i="4"/>
  <c r="F3446" i="4"/>
  <c r="F595" i="4"/>
  <c r="F3226" i="4"/>
  <c r="F896" i="4"/>
  <c r="F3251" i="4"/>
  <c r="F3233" i="4"/>
  <c r="F1694" i="4"/>
  <c r="F2825" i="4"/>
  <c r="F3877" i="4"/>
  <c r="F2076" i="4"/>
  <c r="F2360" i="4"/>
  <c r="F2445" i="4"/>
  <c r="F4168" i="4"/>
  <c r="F2896" i="4"/>
  <c r="F3232" i="4"/>
  <c r="F3120" i="4"/>
  <c r="F1174" i="4"/>
  <c r="F3719" i="4"/>
  <c r="F4183" i="4"/>
  <c r="F3949" i="4"/>
  <c r="F3214" i="4"/>
  <c r="F3841" i="4"/>
  <c r="F897" i="4"/>
  <c r="F3013" i="4"/>
  <c r="F650" i="4"/>
  <c r="F2240" i="4"/>
  <c r="F2102" i="4"/>
  <c r="F1325" i="4"/>
  <c r="F4064" i="4"/>
  <c r="F2847" i="4"/>
  <c r="F2764" i="4"/>
  <c r="F1627" i="4"/>
  <c r="F2316" i="4"/>
  <c r="F3914" i="4"/>
  <c r="F1993" i="4"/>
  <c r="F2573" i="4"/>
  <c r="F1886" i="4"/>
  <c r="F2684" i="4"/>
  <c r="F1394" i="4"/>
  <c r="F4242" i="4"/>
  <c r="F3634" i="4"/>
  <c r="F2088" i="4"/>
  <c r="F104" i="4"/>
  <c r="F455" i="4"/>
  <c r="F4368" i="4"/>
  <c r="F2395" i="4"/>
  <c r="F472" i="4"/>
  <c r="F1182" i="4"/>
  <c r="F727" i="4"/>
  <c r="F2816" i="4"/>
  <c r="F599" i="4"/>
  <c r="F2228" i="4"/>
  <c r="F2934" i="4"/>
  <c r="F3410" i="4"/>
  <c r="F3332" i="4"/>
  <c r="F3466" i="4"/>
  <c r="F3635" i="4"/>
  <c r="F3874" i="4"/>
  <c r="F212" i="4"/>
  <c r="F1451" i="4"/>
  <c r="F806" i="4"/>
  <c r="F4133" i="4"/>
  <c r="F4290" i="4"/>
  <c r="F4463" i="4"/>
  <c r="F3936" i="4"/>
  <c r="F1568" i="4"/>
  <c r="F2613" i="4"/>
  <c r="F671" i="4"/>
  <c r="F932" i="4"/>
  <c r="F3308" i="4"/>
  <c r="F1628" i="4"/>
  <c r="F2411" i="4"/>
  <c r="F1124" i="4"/>
  <c r="F1024" i="4"/>
  <c r="F456" i="4"/>
  <c r="F2774" i="4"/>
  <c r="F2765" i="4"/>
  <c r="F2935" i="4"/>
  <c r="F80" i="4"/>
  <c r="F3765" i="4"/>
  <c r="F4059" i="4"/>
  <c r="F1239" i="4"/>
  <c r="F3385" i="4"/>
  <c r="F3547" i="4"/>
  <c r="F3252" i="4"/>
  <c r="F4467" i="4"/>
  <c r="F1604" i="4"/>
  <c r="F1105" i="4"/>
  <c r="F1936" i="4"/>
  <c r="F2053" i="4"/>
  <c r="F3521" i="4"/>
  <c r="F1078" i="4"/>
  <c r="F3101" i="4"/>
  <c r="F2781" i="4"/>
  <c r="F2497" i="4"/>
  <c r="F1013" i="4"/>
  <c r="F4472" i="4"/>
  <c r="F2685" i="4"/>
  <c r="F2766" i="4"/>
  <c r="F494" i="4"/>
  <c r="F1484" i="4"/>
  <c r="F1220" i="4"/>
  <c r="F627" i="4"/>
  <c r="F1909" i="4"/>
  <c r="F3072" i="4"/>
  <c r="F763" i="4"/>
  <c r="F3636" i="4"/>
  <c r="F1277" i="4"/>
  <c r="F1846" i="4"/>
  <c r="F2982" i="4"/>
  <c r="F1326" i="4"/>
  <c r="F1125" i="4"/>
  <c r="F2968" i="4"/>
  <c r="F3511" i="4"/>
  <c r="F3436" i="4"/>
  <c r="F4243" i="4"/>
  <c r="F1809" i="4"/>
  <c r="F3222" i="4"/>
  <c r="F898" i="4"/>
  <c r="F436" i="4"/>
  <c r="F1710" i="4"/>
  <c r="F2817" i="4"/>
  <c r="F1298" i="4"/>
  <c r="F1101" i="4"/>
  <c r="F214" i="4"/>
  <c r="F240" i="4"/>
  <c r="F3211" i="4"/>
  <c r="F20" i="4"/>
  <c r="F3300" i="4"/>
  <c r="F1327" i="4"/>
  <c r="F794" i="4"/>
  <c r="F415" i="4"/>
  <c r="F1395" i="4"/>
  <c r="F2350" i="4"/>
  <c r="F178" i="4"/>
  <c r="F2136" i="4"/>
  <c r="F3134" i="4"/>
  <c r="F3301" i="4"/>
  <c r="F3966" i="4"/>
  <c r="F2351" i="4"/>
  <c r="F2508" i="4"/>
  <c r="F1010" i="4"/>
  <c r="F3478" i="4"/>
  <c r="F1961" i="4"/>
  <c r="F2475" i="4"/>
  <c r="F338" i="4"/>
  <c r="F508" i="4"/>
  <c r="F3604" i="4"/>
  <c r="F4504" i="4"/>
  <c r="F2282" i="4"/>
  <c r="F3313" i="4"/>
  <c r="F4206" i="4"/>
  <c r="F2614" i="4"/>
  <c r="F3637" i="4"/>
  <c r="F2331" i="4"/>
  <c r="F3079" i="4"/>
  <c r="F1994" i="4"/>
  <c r="F4388" i="4"/>
  <c r="F3594" i="4"/>
  <c r="F193" i="4"/>
  <c r="F1542" i="4"/>
  <c r="F3263" i="4"/>
  <c r="F3431" i="4"/>
  <c r="F1396" i="4"/>
  <c r="F560" i="4"/>
  <c r="F2642" i="4"/>
  <c r="F3968" i="4"/>
  <c r="F3486" i="4"/>
  <c r="F376" i="4"/>
  <c r="F4019" i="4"/>
  <c r="F1027" i="4"/>
  <c r="F3731" i="4"/>
  <c r="F3156" i="4"/>
  <c r="F1063" i="4"/>
  <c r="F2848" i="4"/>
  <c r="F3102" i="4"/>
  <c r="F2860" i="4"/>
  <c r="F1419" i="4"/>
  <c r="F4277" i="4"/>
  <c r="F1454" i="4"/>
  <c r="F4278" i="4"/>
  <c r="F3121" i="4"/>
  <c r="F3201" i="4"/>
  <c r="F3202" i="4"/>
  <c r="F572" i="4"/>
  <c r="F586" i="4"/>
  <c r="F561" i="4"/>
  <c r="F3381" i="4"/>
  <c r="F2615" i="4"/>
  <c r="F4322" i="4"/>
  <c r="F1245" i="4"/>
  <c r="F3692" i="4"/>
  <c r="F1543" i="4"/>
  <c r="F2686" i="4"/>
  <c r="F541" i="4"/>
  <c r="F1223" i="4"/>
  <c r="F3386" i="4"/>
  <c r="F825" i="4"/>
  <c r="F2861" i="4"/>
  <c r="F699" i="4"/>
  <c r="F482" i="4"/>
  <c r="F2818" i="4"/>
  <c r="F3080" i="4"/>
  <c r="F4096" i="4"/>
  <c r="F2890" i="4"/>
  <c r="F4378" i="4"/>
  <c r="F222" i="4"/>
  <c r="F3822" i="4"/>
  <c r="F350" i="4"/>
  <c r="F31" i="4"/>
  <c r="F1980" i="4"/>
  <c r="F204" i="4"/>
  <c r="F3176" i="4"/>
  <c r="F1424" i="4"/>
  <c r="F672" i="4"/>
  <c r="F3868" i="4"/>
  <c r="F4169" i="4"/>
  <c r="F2729" i="4"/>
  <c r="F849" i="4"/>
  <c r="F1351" i="4"/>
  <c r="F2952" i="4"/>
  <c r="F1606" i="4"/>
  <c r="F847" i="4"/>
  <c r="F3568" i="4"/>
  <c r="F457" i="4"/>
  <c r="F767" i="4"/>
  <c r="F3143" i="4"/>
  <c r="F807" i="4"/>
  <c r="F2648" i="4"/>
  <c r="F3824" i="4"/>
  <c r="F899" i="4"/>
  <c r="F3766" i="4"/>
  <c r="F4341" i="4"/>
  <c r="F1492" i="4"/>
  <c r="F1143" i="4"/>
  <c r="F2912" i="4"/>
  <c r="F1455" i="4"/>
  <c r="F1544" i="4"/>
  <c r="F1550" i="4"/>
  <c r="F995" i="4"/>
  <c r="F1595" i="4"/>
  <c r="F2018" i="4"/>
  <c r="F3370" i="4"/>
  <c r="F3748" i="4"/>
  <c r="F2396" i="4"/>
  <c r="F519" i="4"/>
  <c r="F900" i="4"/>
  <c r="F3842" i="4"/>
  <c r="F1200" i="4"/>
  <c r="F4483" i="4"/>
  <c r="F3506" i="4"/>
  <c r="F4401" i="4"/>
  <c r="F968" i="4"/>
  <c r="F4188" i="4"/>
  <c r="F4065" i="4"/>
  <c r="F3548" i="4"/>
  <c r="F3903" i="4"/>
  <c r="F539" i="4"/>
  <c r="F4364" i="4"/>
  <c r="F2787" i="4"/>
  <c r="F3595" i="4"/>
  <c r="F1981" i="4"/>
  <c r="F150" i="4"/>
  <c r="F2152" i="4"/>
  <c r="F3659" i="4"/>
  <c r="F751" i="4"/>
  <c r="F4084" i="4"/>
  <c r="F3777" i="4"/>
  <c r="F1175" i="4"/>
  <c r="F1847" i="4"/>
  <c r="F2476" i="4"/>
  <c r="F340" i="4"/>
  <c r="F1408" i="4"/>
  <c r="F1738" i="4"/>
  <c r="F81" i="4"/>
  <c r="F3869" i="4"/>
  <c r="F2534" i="4"/>
  <c r="F3220" i="4"/>
  <c r="F252" i="4"/>
  <c r="F3467" i="4"/>
  <c r="F656" i="4"/>
  <c r="F1435" i="4"/>
  <c r="F1825" i="4"/>
  <c r="F246" i="4"/>
  <c r="F3020" i="4"/>
  <c r="F2397" i="4"/>
  <c r="F828" i="4"/>
  <c r="F447" i="4"/>
  <c r="F774" i="4"/>
  <c r="F3228" i="4"/>
  <c r="F3804" i="4"/>
  <c r="F1642" i="4"/>
  <c r="F3950" i="4"/>
  <c r="F159" i="4"/>
  <c r="F1221" i="4"/>
  <c r="F3805" i="4"/>
  <c r="F4342" i="4"/>
  <c r="F389" i="4"/>
  <c r="F1278" i="4"/>
  <c r="F1039" i="4"/>
  <c r="F4489" i="4"/>
  <c r="F3977" i="4"/>
  <c r="F4080" i="4"/>
  <c r="F2398" i="4"/>
  <c r="F1426" i="4"/>
  <c r="F2356" i="4"/>
  <c r="F3662" i="4"/>
  <c r="F4365" i="4"/>
  <c r="F3229" i="4"/>
  <c r="F1485" i="4"/>
  <c r="F2945" i="4"/>
  <c r="F1915" i="4"/>
  <c r="F2717" i="4"/>
  <c r="F1524" i="4"/>
  <c r="F182" i="4"/>
  <c r="F2862" i="4"/>
  <c r="F3095" i="4"/>
  <c r="F4127" i="4"/>
  <c r="F3393" i="4"/>
  <c r="F1436" i="4"/>
  <c r="F2616" i="4"/>
  <c r="F3555" i="4"/>
  <c r="F3951" i="4"/>
  <c r="F1600" i="4"/>
  <c r="F369" i="4"/>
  <c r="F419" i="4"/>
  <c r="F1917" i="4"/>
  <c r="F1601" i="4"/>
  <c r="F307" i="4"/>
  <c r="F3203" i="4"/>
  <c r="F609" i="4"/>
  <c r="F4244" i="4"/>
  <c r="F4150" i="4"/>
  <c r="F2835" i="4"/>
  <c r="F4426" i="4"/>
  <c r="F4247" i="4"/>
  <c r="F3610" i="4"/>
  <c r="F775" i="4"/>
  <c r="F2310" i="4"/>
  <c r="F2687" i="4"/>
  <c r="F1086" i="4"/>
  <c r="F3995" i="4"/>
  <c r="F3138" i="4"/>
  <c r="F452" i="4"/>
  <c r="F901" i="4"/>
  <c r="F1079" i="4"/>
  <c r="F2477" i="4"/>
  <c r="F327" i="4"/>
  <c r="F3468" i="4"/>
  <c r="F3549" i="4"/>
  <c r="F743" i="4"/>
  <c r="F1083" i="4"/>
  <c r="F1004" i="4"/>
  <c r="F2936" i="4"/>
  <c r="F1106" i="4"/>
  <c r="F3638" i="4"/>
  <c r="F4228" i="4"/>
  <c r="F3469" i="4"/>
  <c r="F739" i="4"/>
  <c r="F654" i="4"/>
  <c r="F4014" i="4"/>
  <c r="F4000" i="4"/>
  <c r="F1299" i="4"/>
  <c r="F2535" i="4"/>
  <c r="F2311" i="4"/>
  <c r="F3889" i="4"/>
  <c r="F2420" i="4"/>
  <c r="F3767" i="4"/>
  <c r="F1848" i="4"/>
  <c r="F2788" i="4"/>
  <c r="F3135" i="4"/>
  <c r="F3163" i="4"/>
  <c r="F2767" i="4"/>
  <c r="F1576" i="4"/>
  <c r="F1545" i="4"/>
  <c r="F3507" i="4"/>
  <c r="F3785" i="4"/>
  <c r="F2478" i="4"/>
  <c r="F3870" i="4"/>
  <c r="F786" i="4"/>
  <c r="F3726" i="4"/>
  <c r="F1658" i="4"/>
  <c r="F2399" i="4"/>
  <c r="F251" i="4"/>
  <c r="F2070" i="4"/>
  <c r="F194" i="4"/>
  <c r="F1515" i="4"/>
  <c r="F1629" i="4"/>
  <c r="F284" i="4"/>
  <c r="F2400" i="4"/>
  <c r="F632" i="4"/>
  <c r="F3165" i="4"/>
  <c r="F3812" i="4"/>
  <c r="F3302" i="4"/>
  <c r="F155" i="4"/>
  <c r="F946" i="4"/>
  <c r="F633" i="4"/>
  <c r="F673" i="4"/>
  <c r="F1228" i="4"/>
  <c r="F2191" i="4"/>
  <c r="F4106" i="4"/>
  <c r="F1397" i="4"/>
  <c r="F1300" i="4"/>
  <c r="F808" i="4"/>
  <c r="F1264" i="4"/>
  <c r="F4207" i="4"/>
  <c r="F1786" i="4"/>
  <c r="F4323" i="4"/>
  <c r="F4354" i="4"/>
  <c r="F4005" i="4"/>
  <c r="F4490" i="4"/>
  <c r="F2479" i="4"/>
  <c r="F1092" i="4"/>
  <c r="F1126" i="4"/>
  <c r="F987" i="4"/>
  <c r="F2480" i="4"/>
  <c r="F139" i="4"/>
  <c r="F4271" i="4"/>
  <c r="F4264" i="4"/>
  <c r="F3871" i="4"/>
  <c r="F466" i="4"/>
  <c r="F51" i="4"/>
  <c r="F674" i="4"/>
  <c r="F3091" i="4"/>
  <c r="F140" i="4"/>
  <c r="F2373" i="4"/>
  <c r="F4349" i="4"/>
  <c r="F129" i="4"/>
  <c r="F2232" i="4"/>
  <c r="F608" i="4"/>
  <c r="F4170" i="4"/>
  <c r="F4280" i="4"/>
  <c r="F3131" i="4"/>
  <c r="F4017" i="4"/>
  <c r="F3052" i="4"/>
  <c r="F1107" i="4"/>
  <c r="F372" i="4"/>
  <c r="F2643" i="4"/>
  <c r="F3351" i="4"/>
  <c r="F4128" i="4"/>
  <c r="F3334" i="4"/>
  <c r="F2693" i="4"/>
  <c r="F716" i="4"/>
  <c r="F1887" i="4"/>
  <c r="F2579" i="4"/>
  <c r="F2891" i="4"/>
  <c r="F4248" i="4"/>
  <c r="F3969" i="4"/>
  <c r="F1102" i="4"/>
  <c r="F3402" i="4"/>
  <c r="F2617" i="4"/>
  <c r="F1014" i="4"/>
  <c r="F1070" i="4"/>
  <c r="F4502" i="4"/>
  <c r="F4282" i="4"/>
  <c r="F2279" i="4"/>
  <c r="F2660" i="4"/>
  <c r="F2361" i="4"/>
  <c r="F969" i="4"/>
  <c r="F95" i="4"/>
  <c r="F3958" i="4"/>
  <c r="F2312" i="4"/>
  <c r="F1610" i="4"/>
  <c r="F1209" i="4"/>
  <c r="F3371" i="4"/>
  <c r="F2417" i="4"/>
  <c r="F3470" i="4"/>
  <c r="F4300" i="4"/>
  <c r="F3952" i="4"/>
  <c r="F2718" i="4"/>
  <c r="F3157" i="4"/>
  <c r="F3826" i="4"/>
  <c r="F2688" i="4"/>
  <c r="F3815" i="4"/>
  <c r="F3204" i="4"/>
  <c r="F3158" i="4"/>
  <c r="F809" i="4"/>
  <c r="F4171" i="4"/>
  <c r="F4327" i="4"/>
  <c r="F4208" i="4"/>
  <c r="F902" i="4"/>
  <c r="F2574" i="4"/>
  <c r="F1109" i="4"/>
  <c r="F857" i="4"/>
  <c r="F63" i="4"/>
  <c r="F4255" i="4"/>
  <c r="F1103" i="4"/>
  <c r="F3989" i="4"/>
  <c r="F226" i="4"/>
  <c r="F3159" i="4"/>
  <c r="F787" i="4"/>
  <c r="F3639" i="4"/>
  <c r="F2019" i="4"/>
  <c r="F4395" i="4"/>
  <c r="F3508" i="4"/>
  <c r="F2689" i="4"/>
  <c r="F2871" i="4"/>
  <c r="F2103" i="4"/>
  <c r="F1897" i="4"/>
  <c r="F1695" i="4"/>
  <c r="F3274" i="4"/>
  <c r="F1630" i="4"/>
  <c r="F308" i="4"/>
  <c r="F947" i="4"/>
  <c r="F329" i="4"/>
  <c r="F2826" i="4"/>
  <c r="F2169" i="4"/>
  <c r="F2719" i="4"/>
  <c r="F1849" i="4"/>
  <c r="F1858" i="4"/>
  <c r="F2244" i="4"/>
  <c r="F2844" i="4"/>
  <c r="F923" i="4"/>
  <c r="F4384" i="4"/>
  <c r="F3768" i="4"/>
  <c r="F3693" i="4"/>
  <c r="F1377" i="4"/>
  <c r="F4172" i="4"/>
  <c r="F2278" i="4"/>
  <c r="F4184" i="4"/>
  <c r="F1986" i="4"/>
  <c r="F1459" i="4"/>
  <c r="F2690" i="4"/>
  <c r="F870" i="4"/>
  <c r="F2595" i="4"/>
  <c r="F358" i="4"/>
  <c r="F2321" i="4"/>
  <c r="F2145" i="4"/>
  <c r="F4078" i="4"/>
  <c r="F4173" i="4"/>
  <c r="F3732" i="4"/>
  <c r="F4215" i="4"/>
  <c r="F1922" i="4"/>
  <c r="F100" i="4"/>
  <c r="F4185" i="4"/>
  <c r="F4209" i="4"/>
  <c r="F3640" i="4"/>
  <c r="F2241" i="4"/>
  <c r="F3297" i="4"/>
  <c r="F1176" i="4"/>
  <c r="F1486" i="4"/>
  <c r="F972" i="4"/>
  <c r="F1423" i="4"/>
  <c r="F2212" i="4"/>
  <c r="F3513" i="4"/>
  <c r="F2845" i="4"/>
  <c r="F3253" i="4"/>
  <c r="F3432" i="4"/>
  <c r="F3915" i="4"/>
  <c r="F2789" i="4"/>
  <c r="F596" i="4"/>
  <c r="F728" i="4"/>
  <c r="F4050" i="4"/>
  <c r="F223" i="4"/>
  <c r="F421" i="4"/>
  <c r="F3641" i="4"/>
  <c r="F2647" i="4"/>
  <c r="F2720" i="4"/>
  <c r="F238" i="4"/>
  <c r="F2296" i="4"/>
  <c r="F2937" i="4"/>
  <c r="F1084" i="4"/>
  <c r="F2084" i="4"/>
  <c r="F203" i="4"/>
  <c r="F1631" i="4"/>
  <c r="F3053" i="4"/>
  <c r="F3928" i="4"/>
  <c r="F4533" i="4"/>
  <c r="F3725" i="4"/>
  <c r="F3931" i="4"/>
  <c r="F2841" i="4"/>
  <c r="F4097" i="4"/>
  <c r="F1810" i="4"/>
  <c r="F2414" i="4"/>
  <c r="F2104" i="4"/>
  <c r="F2422" i="4"/>
  <c r="F3254" i="4"/>
  <c r="F3400" i="4"/>
  <c r="F2512" i="4"/>
  <c r="F1696" i="4"/>
  <c r="F2450" i="4"/>
  <c r="F2740" i="4"/>
  <c r="F4110" i="4"/>
  <c r="F3129" i="4"/>
  <c r="F776" i="4"/>
  <c r="F55" i="4"/>
  <c r="F2736" i="4"/>
  <c r="F2170" i="4"/>
  <c r="F509" i="4"/>
  <c r="F3569" i="4"/>
  <c r="F495" i="4"/>
  <c r="F75" i="4"/>
  <c r="F4454" i="4"/>
  <c r="F2086" i="4"/>
  <c r="F1937" i="4"/>
  <c r="F1697" i="4"/>
  <c r="F3990" i="4"/>
  <c r="F1237" i="4"/>
  <c r="F562" i="4"/>
  <c r="F3916" i="4"/>
  <c r="F3215" i="4"/>
  <c r="F371" i="4"/>
  <c r="F4174" i="4"/>
  <c r="F3372" i="4"/>
  <c r="F2020" i="4"/>
  <c r="F1562" i="4"/>
  <c r="F167" i="4"/>
  <c r="F1739" i="4"/>
  <c r="F2491" i="4"/>
  <c r="F1850" i="4"/>
  <c r="F2590" i="4"/>
  <c r="F3309" i="4"/>
  <c r="F278" i="4"/>
  <c r="F2536" i="4"/>
  <c r="F759" i="4"/>
  <c r="F2078" i="4"/>
  <c r="F2942" i="4"/>
  <c r="F407" i="4"/>
  <c r="F2332" i="4"/>
  <c r="F115" i="4"/>
  <c r="F491" i="4"/>
  <c r="F385" i="4"/>
  <c r="F3255" i="4"/>
  <c r="F46" i="4"/>
  <c r="F675" i="4"/>
  <c r="F3514" i="4"/>
  <c r="F1851" i="4"/>
  <c r="F1177" i="4"/>
  <c r="F3216" i="4"/>
  <c r="F225" i="4"/>
  <c r="F4460" i="4"/>
  <c r="F1516" i="4"/>
  <c r="F3373" i="4"/>
  <c r="F510" i="4"/>
  <c r="F2021" i="4"/>
  <c r="F2435" i="4"/>
  <c r="F3847" i="4"/>
  <c r="F4268" i="4"/>
  <c r="F993" i="4"/>
  <c r="F2318" i="4"/>
  <c r="F390" i="4"/>
  <c r="F3391" i="4"/>
  <c r="F3574" i="4"/>
  <c r="F2949" i="4"/>
  <c r="F247" i="4"/>
  <c r="F177" i="4"/>
  <c r="F2185" i="4"/>
  <c r="F3953" i="4"/>
  <c r="F563" i="4"/>
  <c r="F1315" i="4"/>
  <c r="F1771" i="4"/>
  <c r="F3642" i="4"/>
  <c r="F1967" i="4"/>
  <c r="F7" i="4"/>
  <c r="F4116" i="4"/>
  <c r="F2137" i="4"/>
  <c r="F988" i="4"/>
  <c r="F1713" i="4"/>
  <c r="F3256" i="4"/>
  <c r="F3806" i="4"/>
  <c r="F2401" i="4"/>
  <c r="F1938" i="4"/>
  <c r="F334" i="4"/>
  <c r="F850" i="4"/>
  <c r="F1398" i="4"/>
  <c r="F3054" i="4"/>
  <c r="F883" i="4"/>
  <c r="F1962" i="4"/>
  <c r="F2618" i="4"/>
  <c r="F285" i="4"/>
  <c r="F3310" i="4"/>
  <c r="F1603" i="4"/>
  <c r="F83" i="4"/>
  <c r="F4098" i="4"/>
  <c r="F1452" i="4"/>
  <c r="F989" i="4"/>
  <c r="F2780" i="4"/>
  <c r="F2537" i="4"/>
  <c r="F1127" i="4"/>
  <c r="F3643" i="4"/>
  <c r="F1399" i="4"/>
  <c r="F4343" i="4"/>
  <c r="F3137" i="4"/>
  <c r="F268" i="4"/>
  <c r="F3342" i="4"/>
  <c r="F4444" i="4"/>
  <c r="F1939" i="4"/>
  <c r="F2874" i="4"/>
  <c r="F2138" i="4"/>
  <c r="F4279" i="4"/>
  <c r="F1995" i="4"/>
  <c r="F624" i="4"/>
  <c r="F91" i="4"/>
  <c r="F4530" i="4"/>
  <c r="F437" i="4"/>
  <c r="F1772" i="4"/>
  <c r="F1400" i="4"/>
  <c r="F2743" i="4"/>
  <c r="F1301" i="4"/>
  <c r="F295" i="4"/>
  <c r="F2790" i="4"/>
  <c r="F903" i="4"/>
  <c r="F3825" i="4"/>
  <c r="F2022" i="4"/>
  <c r="F3014" i="4"/>
  <c r="F32" i="4"/>
  <c r="F3954" i="4"/>
  <c r="F107" i="4"/>
  <c r="F2556" i="4"/>
  <c r="F3451" i="4"/>
  <c r="F2548" i="4"/>
  <c r="F441" i="4"/>
  <c r="F2153" i="4"/>
  <c r="F940" i="4"/>
  <c r="F1982" i="4"/>
  <c r="F28" i="4"/>
  <c r="F2369" i="4"/>
  <c r="F1499" i="4"/>
  <c r="F395" i="4"/>
  <c r="F649" i="4"/>
  <c r="F2190" i="4"/>
  <c r="F1811" i="4"/>
  <c r="F149" i="4"/>
  <c r="F1257" i="4"/>
  <c r="F2655" i="4"/>
  <c r="F2829" i="4"/>
  <c r="F614" i="4"/>
  <c r="F3644" i="4"/>
  <c r="F2313" i="4"/>
  <c r="F1888" i="4"/>
  <c r="F2024" i="4"/>
  <c r="F330" i="4"/>
  <c r="F1064" i="4"/>
  <c r="F1947" i="4"/>
  <c r="F3550" i="4"/>
  <c r="F288" i="4"/>
  <c r="F3991" i="4"/>
  <c r="F2538" i="4"/>
  <c r="F2362" i="4"/>
  <c r="F3955" i="4"/>
  <c r="F1135" i="4"/>
  <c r="F4252" i="4"/>
  <c r="F549" i="4"/>
  <c r="F1365" i="4"/>
  <c r="F477" i="4"/>
  <c r="F1916" i="4"/>
  <c r="F1812" i="4"/>
  <c r="F2112" i="4"/>
  <c r="F4051" i="4"/>
  <c r="F1517" i="4"/>
  <c r="F314" i="4"/>
  <c r="F1366" i="4"/>
  <c r="F1411" i="4"/>
  <c r="F970" i="4"/>
  <c r="F2171" i="4"/>
  <c r="F3382" i="4"/>
  <c r="F4052" i="4"/>
  <c r="F3257" i="4"/>
  <c r="F4440" i="4"/>
  <c r="F4415" i="4"/>
  <c r="F2706" i="4"/>
  <c r="F1005" i="4"/>
  <c r="F3917" i="4"/>
  <c r="F918" i="4"/>
  <c r="F3976" i="4"/>
  <c r="F3992" i="4"/>
  <c r="F1773" i="4"/>
  <c r="F2155" i="4"/>
  <c r="F1546" i="4"/>
  <c r="F3296" i="4"/>
  <c r="F2213" i="4"/>
  <c r="F878" i="4"/>
  <c r="F540" i="4"/>
  <c r="F2900" i="4"/>
  <c r="F1201" i="4"/>
  <c r="F2214" i="4"/>
  <c r="F1698" i="4"/>
  <c r="F3596" i="4"/>
  <c r="F720" i="4"/>
  <c r="F1733" i="4"/>
  <c r="F2869" i="4"/>
  <c r="F1401" i="4"/>
  <c r="F174" i="4"/>
  <c r="F3645" i="4"/>
  <c r="F3374" i="4"/>
  <c r="F910" i="4"/>
  <c r="F34" i="4"/>
  <c r="F2172" i="4"/>
  <c r="F2056" i="4"/>
  <c r="F1279" i="4"/>
  <c r="F2215" i="4"/>
  <c r="F3827" i="4"/>
  <c r="F4012" i="4"/>
  <c r="F1254" i="4"/>
  <c r="F1113" i="4"/>
  <c r="F3935" i="4"/>
  <c r="F41" i="4"/>
  <c r="F1672" i="4"/>
  <c r="F128" i="4"/>
  <c r="F862" i="4"/>
  <c r="F3160" i="4"/>
  <c r="F3597" i="4"/>
  <c r="F2140" i="4"/>
  <c r="F298" i="4"/>
  <c r="F3335" i="4"/>
  <c r="F2216" i="4"/>
  <c r="F3554" i="4"/>
  <c r="F690" i="4"/>
  <c r="F3850" i="4"/>
  <c r="F3904" i="4"/>
  <c r="F1579" i="4"/>
  <c r="F445" i="4"/>
  <c r="F3769" i="4"/>
  <c r="F2421" i="4"/>
  <c r="F3599" i="4"/>
  <c r="F418" i="4"/>
  <c r="F259" i="4"/>
  <c r="F597" i="4"/>
  <c r="F3720" i="4"/>
  <c r="F4053" i="4"/>
  <c r="F3275" i="4"/>
  <c r="F335" i="4"/>
  <c r="F2819" i="4"/>
  <c r="F3524" i="4"/>
  <c r="F3895" i="4"/>
  <c r="F1547" i="4"/>
  <c r="F642" i="4"/>
  <c r="F564" i="4"/>
  <c r="F333" i="4"/>
  <c r="F275" i="4"/>
  <c r="F4129" i="4"/>
  <c r="F4374" i="4"/>
  <c r="F1596" i="4"/>
  <c r="F227" i="4"/>
  <c r="F3289" i="4"/>
  <c r="F634" i="4"/>
  <c r="F61" i="4"/>
  <c r="F1467" i="4"/>
  <c r="F3786" i="4"/>
  <c r="F2892" i="4"/>
  <c r="F1965" i="4"/>
  <c r="F2089" i="4"/>
  <c r="F1178" i="4"/>
  <c r="F933" i="4"/>
  <c r="F1855" i="4"/>
  <c r="F3918" i="4"/>
  <c r="F70" i="4"/>
  <c r="F253" i="4"/>
  <c r="F1344" i="4"/>
  <c r="F1661" i="4"/>
  <c r="F2863" i="4"/>
  <c r="F3281" i="4"/>
  <c r="F3922" i="4"/>
  <c r="F2864" i="4"/>
  <c r="F1222" i="4"/>
  <c r="F2575" i="4"/>
  <c r="F2721" i="4"/>
  <c r="F4265" i="4"/>
  <c r="F94" i="4"/>
  <c r="F2744" i="4"/>
  <c r="F1241" i="4"/>
  <c r="F3678" i="4"/>
  <c r="F311" i="4"/>
  <c r="F1367" i="4"/>
  <c r="F3993" i="4"/>
  <c r="F2221" i="4"/>
  <c r="F3055" i="4"/>
  <c r="F3736" i="4"/>
  <c r="F4534" i="4"/>
  <c r="F248" i="4"/>
  <c r="F1402" i="4"/>
  <c r="F1940" i="4"/>
  <c r="F3258" i="4"/>
  <c r="F370" i="4"/>
  <c r="F565" i="4"/>
  <c r="F2483" i="4"/>
  <c r="F1659" i="4"/>
  <c r="F1368" i="4"/>
  <c r="F1349" i="4"/>
  <c r="F2619" i="4"/>
  <c r="F2828" i="4"/>
  <c r="F328" i="4"/>
  <c r="F29" i="4"/>
  <c r="F1910" i="4"/>
  <c r="F1280" i="4"/>
  <c r="F1403" i="4"/>
  <c r="F224" i="4"/>
  <c r="F72" i="4"/>
  <c r="F1074" i="4"/>
  <c r="F2319" i="4"/>
  <c r="F2046" i="4"/>
  <c r="F183" i="4"/>
  <c r="F2865" i="4"/>
  <c r="F531" i="4"/>
  <c r="F2950" i="4"/>
  <c r="F2769" i="4"/>
  <c r="F1852" i="4"/>
  <c r="F4385" i="4"/>
  <c r="F822" i="4"/>
  <c r="F4366" i="4"/>
  <c r="F1711" i="4"/>
  <c r="F520" i="4"/>
  <c r="F1468" i="4"/>
  <c r="F740" i="4"/>
  <c r="F1080" i="4"/>
  <c r="F2436" i="4"/>
  <c r="F3646" i="4"/>
  <c r="F2173" i="4"/>
  <c r="F3647" i="4"/>
  <c r="F3122" i="4"/>
  <c r="F1863" i="4"/>
  <c r="F511" i="4"/>
  <c r="F3902" i="4"/>
  <c r="F525" i="4"/>
  <c r="F3315" i="4"/>
  <c r="F4291" i="4"/>
  <c r="F2156" i="4"/>
  <c r="F3471" i="4"/>
  <c r="F3694" i="4"/>
  <c r="F3695" i="4"/>
  <c r="F3472" i="4"/>
  <c r="F729" i="4"/>
  <c r="F2501" i="4"/>
  <c r="F2440" i="4"/>
  <c r="F1548" i="4"/>
  <c r="F4099" i="4"/>
  <c r="F2402" i="4"/>
  <c r="F1792" i="4"/>
  <c r="F1025" i="4"/>
  <c r="F3029" i="4"/>
  <c r="F2403" i="4"/>
  <c r="F1202" i="4"/>
  <c r="F185" i="4"/>
  <c r="F4210" i="4"/>
  <c r="F1437" i="4"/>
  <c r="F1641" i="4"/>
  <c r="F1779" i="4"/>
  <c r="F2217" i="4"/>
  <c r="F4328" i="4"/>
  <c r="F2722" i="4"/>
  <c r="F92" i="4"/>
  <c r="F1081" i="4"/>
  <c r="F618" i="4"/>
  <c r="F1104" i="4"/>
  <c r="F3303" i="4"/>
  <c r="F1246" i="4"/>
  <c r="F1563" i="4"/>
  <c r="F2509" i="4"/>
  <c r="F1748" i="4"/>
  <c r="F4219" i="4"/>
  <c r="F4451" i="4"/>
  <c r="F2875" i="4"/>
  <c r="F3677" i="4"/>
  <c r="F123" i="4"/>
  <c r="F484" i="4"/>
  <c r="F148" i="4"/>
  <c r="F3397" i="4"/>
  <c r="F3648" i="4"/>
  <c r="F2023" i="4"/>
  <c r="F2072" i="4"/>
  <c r="F2989" i="4"/>
  <c r="F1983" i="4"/>
  <c r="F1040" i="4"/>
  <c r="F3177" i="4"/>
  <c r="F175" i="4"/>
  <c r="F3024" i="4"/>
  <c r="F1964" i="4"/>
  <c r="F4211" i="4"/>
  <c r="F1859" i="4"/>
  <c r="F2498" i="4"/>
  <c r="F467" i="4"/>
  <c r="F257" i="4"/>
  <c r="F2492" i="4"/>
  <c r="F3509" i="4"/>
  <c r="F760" i="4"/>
  <c r="F3348" i="4"/>
  <c r="F1404" i="4"/>
  <c r="F2986" i="4"/>
  <c r="F4402" i="4"/>
  <c r="F1203" i="4"/>
  <c r="F730" i="4"/>
  <c r="F3056" i="4"/>
  <c r="F512" i="4"/>
  <c r="F310" i="4"/>
  <c r="F2182" i="4"/>
  <c r="F4100" i="4"/>
  <c r="F1752" i="4"/>
  <c r="F1643" i="4"/>
  <c r="F2174" i="4"/>
  <c r="F3375" i="4"/>
  <c r="F4473" i="4"/>
  <c r="F979" i="4"/>
  <c r="F4152" i="4"/>
  <c r="F3405" i="4"/>
  <c r="F3649" i="4"/>
  <c r="F3896" i="4"/>
  <c r="F3702" i="4"/>
  <c r="F3105" i="4"/>
  <c r="F280" i="4"/>
  <c r="F3136" i="4"/>
  <c r="F702" i="4"/>
  <c r="F1944" i="4"/>
  <c r="F3314" i="4"/>
  <c r="F1632" i="4"/>
  <c r="F249" i="4"/>
  <c r="F2723" i="4"/>
  <c r="F3037" i="4"/>
  <c r="F3069" i="4"/>
  <c r="F1179" i="4"/>
  <c r="F3563" i="4"/>
  <c r="F2481" i="4"/>
  <c r="F1255" i="4"/>
  <c r="F4223" i="4"/>
  <c r="F721" i="4"/>
  <c r="F4101" i="4"/>
  <c r="F2724" i="4"/>
  <c r="F2588" i="4"/>
  <c r="F4175" i="4"/>
  <c r="F4324" i="4"/>
  <c r="F2139" i="4"/>
  <c r="F2725" i="4"/>
  <c r="F2539" i="4"/>
  <c r="F3650" i="4"/>
  <c r="F2352" i="4"/>
  <c r="F4325" i="4"/>
  <c r="F309" i="4"/>
  <c r="F2324" i="4"/>
  <c r="F2893" i="4"/>
  <c r="F4496" i="4"/>
  <c r="F941" i="4"/>
  <c r="F628" i="4"/>
  <c r="F1331" i="4"/>
  <c r="F1441" i="4"/>
  <c r="F4194" i="4"/>
  <c r="F4054" i="4"/>
  <c r="F4524" i="4"/>
  <c r="F266" i="4"/>
  <c r="F1487" i="4"/>
  <c r="F1518" i="4"/>
  <c r="F4464" i="4"/>
  <c r="F2576" i="4"/>
  <c r="F2946" i="4"/>
  <c r="F228" i="4"/>
  <c r="F4352" i="4"/>
  <c r="F1006" i="4"/>
  <c r="F3433" i="4"/>
  <c r="F3015" i="4"/>
  <c r="F1405" i="4"/>
  <c r="F3290" i="4"/>
  <c r="F483" i="4"/>
  <c r="F2691" i="4"/>
  <c r="F3994" i="4"/>
  <c r="F1853" i="4"/>
  <c r="F2250" i="4"/>
  <c r="F377" i="4"/>
  <c r="F1420" i="4"/>
  <c r="F2832" i="4"/>
  <c r="F21" i="4"/>
  <c r="F217" i="4"/>
  <c r="F3434" i="4"/>
  <c r="F254" i="4"/>
  <c r="F1577" i="4"/>
  <c r="F1921" i="4"/>
  <c r="F2243" i="4"/>
  <c r="F89" i="4"/>
  <c r="F39" i="4"/>
  <c r="F1285" i="4"/>
  <c r="F919" i="4"/>
  <c r="F4344" i="4"/>
  <c r="F4498" i="4"/>
  <c r="F408" i="4"/>
  <c r="F2768" i="4"/>
  <c r="F3701" i="4"/>
  <c r="F1699" i="4"/>
  <c r="F2540" i="4"/>
  <c r="F3161" i="4"/>
  <c r="F1068" i="4"/>
  <c r="F2405" i="4"/>
  <c r="F4066" i="4"/>
  <c r="F2969" i="4"/>
  <c r="F769" i="4"/>
  <c r="F1065" i="4"/>
  <c r="F638" i="4"/>
  <c r="F3338" i="4"/>
  <c r="F3473" i="4"/>
  <c r="F348" i="4"/>
  <c r="F643" i="4"/>
  <c r="F2827" i="4"/>
  <c r="F1700" i="4"/>
  <c r="F3721" i="4"/>
  <c r="F4191" i="4"/>
  <c r="F151" i="4"/>
  <c r="F1597" i="4"/>
  <c r="F815" i="4"/>
  <c r="F911" i="4"/>
  <c r="F1971" i="4"/>
  <c r="F354" i="4"/>
  <c r="F2289" i="4"/>
  <c r="F3551" i="4"/>
  <c r="F3774" i="4"/>
  <c r="F858" i="4"/>
  <c r="F1569" i="4"/>
  <c r="F971" i="4"/>
  <c r="F1128" i="4"/>
  <c r="F3843" i="4"/>
  <c r="F1564" i="4"/>
  <c r="F4491" i="4"/>
  <c r="F3144" i="4"/>
  <c r="F1345" i="4"/>
  <c r="F2047" i="4"/>
  <c r="F4226" i="4"/>
  <c r="F991" i="4"/>
  <c r="F4055" i="4"/>
  <c r="F1129" i="4"/>
  <c r="F3696" i="4"/>
  <c r="F4481" i="4"/>
  <c r="F2732" i="4"/>
  <c r="F3745" i="4"/>
  <c r="F644" i="4"/>
  <c r="F1889" i="4"/>
  <c r="F1890" i="4"/>
  <c r="F3844" i="4"/>
  <c r="F1493" i="4"/>
  <c r="F4139" i="4"/>
  <c r="F294" i="4"/>
  <c r="F1042" i="4"/>
  <c r="F121" i="4"/>
  <c r="F2726" i="4"/>
  <c r="F3582" i="4"/>
  <c r="F4292" i="4"/>
  <c r="F1433" i="4"/>
  <c r="F195" i="4"/>
  <c r="F3598" i="4"/>
  <c r="F2620" i="4"/>
  <c r="F4293" i="4"/>
  <c r="F2175" i="4"/>
  <c r="F1701" i="4"/>
  <c r="F810" i="4"/>
  <c r="F4505" i="4"/>
  <c r="F582" i="4"/>
  <c r="F1283" i="4"/>
  <c r="F1256" i="4"/>
  <c r="F1453" i="4"/>
  <c r="F1412" i="4"/>
  <c r="F3663" i="4"/>
  <c r="F2820" i="4"/>
  <c r="F4222" i="4"/>
  <c r="F1891" i="4"/>
  <c r="F859" i="4"/>
  <c r="F1041" i="4"/>
  <c r="F1238" i="4"/>
  <c r="F848" i="4"/>
  <c r="F3316" i="4"/>
  <c r="F3872" i="4"/>
  <c r="F315" i="4"/>
  <c r="F2404" i="4"/>
  <c r="F2983" i="4"/>
  <c r="F2251" i="4"/>
  <c r="F3449" i="4"/>
  <c r="F2441" i="4"/>
  <c r="F3291" i="4"/>
  <c r="F2242" i="4"/>
  <c r="F1734" i="4"/>
  <c r="F2692" i="4"/>
  <c r="F1421" i="4"/>
  <c r="F779" i="4"/>
  <c r="F3651" i="4"/>
  <c r="F86" i="4"/>
  <c r="F3132" i="4"/>
  <c r="F1702" i="4"/>
  <c r="F2866" i="4"/>
  <c r="F2124" i="4"/>
  <c r="F4408" i="4"/>
  <c r="F873" i="4"/>
  <c r="F3775" i="4"/>
  <c r="F978" i="4"/>
  <c r="F2970" i="4"/>
  <c r="F1281" i="4"/>
  <c r="F4020" i="4"/>
  <c r="F1633" i="4"/>
  <c r="F2867" i="4"/>
  <c r="F468" i="4"/>
  <c r="F16" i="4"/>
  <c r="F1282" i="4"/>
  <c r="F1519" i="4"/>
  <c r="F3561" i="4"/>
  <c r="F2701" i="4"/>
  <c r="F2071" i="4"/>
  <c r="F4294" i="4"/>
  <c r="F838" i="4"/>
  <c r="F820" i="4"/>
  <c r="F1130" i="4"/>
  <c r="F1854" i="4"/>
  <c r="F821" i="4"/>
  <c r="F30" i="4"/>
  <c r="F1432" i="4"/>
  <c r="F2120" i="4"/>
  <c r="F777" i="4"/>
  <c r="F200" i="4"/>
  <c r="F2541" i="4"/>
  <c r="F3019" i="4"/>
  <c r="F3123" i="4"/>
  <c r="F498" i="4"/>
  <c r="F111" i="4"/>
  <c r="F1984" i="4"/>
  <c r="F1735" i="4"/>
  <c r="F1406" i="4"/>
  <c r="F741" i="4"/>
  <c r="F904" i="4"/>
  <c r="F1346" i="4"/>
  <c r="F3205" i="4"/>
  <c r="F2727" i="4"/>
  <c r="F1226" i="4"/>
  <c r="F2493" i="4"/>
  <c r="F2034" i="4"/>
  <c r="F676" i="4"/>
  <c r="F3206" i="4"/>
  <c r="F3816" i="4"/>
  <c r="F3712" i="4"/>
  <c r="F3162" i="4"/>
  <c r="F3932" i="4"/>
  <c r="F496" i="4"/>
  <c r="F2596" i="4"/>
  <c r="F871" i="4"/>
  <c r="F920" i="4"/>
  <c r="F3919" i="4"/>
  <c r="F583" i="4"/>
  <c r="F1139" i="4"/>
  <c r="F566" i="4"/>
  <c r="F2513" i="4"/>
  <c r="F1457" i="4"/>
  <c r="F1302" i="4"/>
  <c r="F4001" i="4"/>
  <c r="F3016" i="4"/>
  <c r="F2353" i="4"/>
  <c r="F2437" i="4"/>
  <c r="F1571" i="4"/>
  <c r="F3172" i="4"/>
  <c r="F3267" i="4"/>
  <c r="F3660" i="4"/>
  <c r="F2621" i="4"/>
  <c r="F1613" i="4"/>
  <c r="F2336" i="4"/>
  <c r="F2821" i="4"/>
  <c r="F2439" i="4"/>
  <c r="F201" i="4"/>
  <c r="F3057" i="4"/>
  <c r="F2218" i="4"/>
  <c r="F1520" i="4"/>
  <c r="F1920" i="4"/>
  <c r="F1892" i="4"/>
  <c r="F4149" i="4"/>
  <c r="F3818" i="4"/>
  <c r="F4336" i="4"/>
  <c r="F4074" i="4"/>
  <c r="F1985" i="4"/>
  <c r="F1140" i="4"/>
  <c r="F1082" i="4"/>
  <c r="F4350" i="4"/>
  <c r="F2482" i="4"/>
  <c r="F1007" i="4"/>
  <c r="F3017" i="4"/>
  <c r="F3709" i="4"/>
  <c r="F4212" i="4"/>
  <c r="F567" i="4"/>
  <c r="F4538" i="4"/>
  <c r="F3" i="4"/>
  <c r="F43" i="4"/>
  <c r="F38" i="4"/>
  <c r="F4406" i="4"/>
  <c r="F2" i="4"/>
  <c r="F4543" i="4"/>
  <c r="F4143" i="4"/>
  <c r="F4523" i="4"/>
  <c r="F4544" i="4"/>
  <c r="F829" i="4"/>
  <c r="F4545" i="4"/>
  <c r="F4546" i="4"/>
  <c r="F4547" i="4"/>
  <c r="F2489" i="4"/>
  <c r="F3807" i="4"/>
  <c r="F4548" i="4"/>
  <c r="F4549" i="4"/>
  <c r="F4428" i="4"/>
  <c r="F1999" i="4"/>
  <c r="F2438" i="4"/>
  <c r="F3376" i="4"/>
  <c r="F3703" i="4"/>
  <c r="F4474" i="4"/>
  <c r="F3851" i="4"/>
  <c r="F1784" i="4"/>
  <c r="F4192" i="4"/>
  <c r="F4141" i="4"/>
  <c r="F3227" i="4"/>
  <c r="F4550" i="4"/>
  <c r="F331" i="4"/>
  <c r="F4551" i="4"/>
  <c r="F4002" i="4"/>
  <c r="F4137" i="4"/>
  <c r="F3881" i="4"/>
  <c r="F1206" i="4"/>
  <c r="F1553" i="4"/>
  <c r="F4552" i="4"/>
  <c r="F4553" i="4"/>
  <c r="F1662" i="4"/>
  <c r="F4554" i="4"/>
  <c r="F4555" i="4"/>
  <c r="F4529" i="4"/>
  <c r="F3652" i="4"/>
  <c r="F4556" i="4"/>
  <c r="F1754" i="4"/>
  <c r="F3848" i="4"/>
  <c r="F4494" i="4"/>
  <c r="F3406" i="4"/>
  <c r="F4557" i="4"/>
  <c r="F4508" i="4"/>
  <c r="F1525" i="4"/>
  <c r="F2451" i="4"/>
  <c r="F4386" i="4"/>
  <c r="F3970" i="4"/>
  <c r="F992" i="4"/>
  <c r="F4427" i="4"/>
  <c r="F4390" i="4"/>
  <c r="F1190" i="4"/>
  <c r="F3882" i="4"/>
  <c r="F4558" i="4"/>
  <c r="F3481" i="4"/>
  <c r="F4539" i="4"/>
  <c r="F4559" i="4"/>
  <c r="F3899" i="4"/>
  <c r="F3269" i="4"/>
  <c r="F4560" i="4"/>
  <c r="F4561" i="4"/>
  <c r="F4562" i="4"/>
  <c r="F4118" i="4"/>
  <c r="F4540" i="4"/>
  <c r="F3487" i="4"/>
  <c r="F3957" i="4"/>
  <c r="F3394" i="4"/>
  <c r="F1066" i="4"/>
  <c r="F4563" i="4"/>
  <c r="F2622" i="4"/>
  <c r="F4518" i="4"/>
  <c r="F3276" i="4"/>
  <c r="F4425" i="4"/>
  <c r="F4537" i="4"/>
  <c r="F3780" i="4"/>
  <c r="F2375" i="4"/>
  <c r="F2542" i="4"/>
  <c r="F1821" i="4"/>
  <c r="F2733" i="4"/>
  <c r="F4476" i="4"/>
  <c r="F2364" i="4"/>
  <c r="F3565" i="4"/>
  <c r="F2141" i="4"/>
  <c r="F3737" i="4"/>
  <c r="F4075" i="4"/>
  <c r="F3556" i="4"/>
  <c r="F4445" i="4"/>
  <c r="F4140" i="4"/>
  <c r="F3403" i="4"/>
  <c r="F700" i="4"/>
  <c r="F4564" i="4"/>
  <c r="F1044" i="4"/>
  <c r="F1744" i="4"/>
  <c r="F906" i="4"/>
  <c r="F1089" i="4"/>
  <c r="F4528" i="4"/>
  <c r="F4565" i="4"/>
  <c r="F1813" i="4"/>
  <c r="F1425" i="4"/>
  <c r="F3878" i="4"/>
  <c r="F4495" i="4"/>
  <c r="F4566" i="4"/>
  <c r="F4567" i="4"/>
  <c r="F3277" i="4"/>
  <c r="F4513" i="4"/>
  <c r="F1644" i="4"/>
  <c r="F4224" i="4"/>
  <c r="F1442" i="4"/>
  <c r="F1814" i="4"/>
  <c r="F2630" i="4"/>
  <c r="F4514" i="4"/>
  <c r="F4144" i="4"/>
  <c r="F2452" i="4"/>
  <c r="F17" i="4"/>
  <c r="F2625" i="4"/>
  <c r="F157" i="4"/>
  <c r="F3491" i="4"/>
  <c r="F2654" i="4"/>
  <c r="F907" i="4"/>
  <c r="F3956" i="4"/>
  <c r="F4568" i="4"/>
  <c r="F4142" i="4"/>
  <c r="F2597" i="4"/>
  <c r="F2322" i="4"/>
  <c r="F636" i="4"/>
  <c r="F4509" i="4"/>
  <c r="F4569" i="4"/>
  <c r="F4570" i="4"/>
  <c r="F4571" i="4"/>
  <c r="F4572" i="4"/>
  <c r="F2902" i="4"/>
  <c r="F2502" i="4"/>
  <c r="F1207" i="4"/>
  <c r="F1029" i="4"/>
  <c r="F4216" i="4"/>
  <c r="F4573" i="4"/>
  <c r="F4305" i="4"/>
  <c r="F701" i="4"/>
  <c r="F2515" i="4"/>
  <c r="F856" i="4"/>
  <c r="F2051" i="4"/>
  <c r="F3653" i="4"/>
  <c r="F316" i="4"/>
  <c r="F4465" i="4"/>
  <c r="F3178" i="4"/>
  <c r="F1195" i="4"/>
  <c r="F4449" i="4"/>
  <c r="F4574" i="4"/>
  <c r="F1774" i="4"/>
  <c r="F4187" i="4"/>
  <c r="F3388" i="4"/>
  <c r="F4229" i="4"/>
  <c r="F3350" i="4"/>
  <c r="F2297" i="4"/>
  <c r="F3304" i="4"/>
  <c r="F4575" i="4"/>
  <c r="F4107" i="4"/>
  <c r="F4576" i="4"/>
  <c r="F996" i="4"/>
  <c r="F1443" i="4"/>
  <c r="F4257" i="4"/>
  <c r="F3808" i="4"/>
  <c r="F3673" i="4"/>
  <c r="F396" i="4"/>
  <c r="F3442" i="4"/>
  <c r="F3562" i="4"/>
  <c r="F4068" i="4"/>
  <c r="F351" i="4"/>
  <c r="F4577" i="4"/>
  <c r="F4578" i="4"/>
  <c r="F4579" i="4"/>
  <c r="F4580" i="4"/>
  <c r="F3733" i="4"/>
  <c r="F2977" i="4"/>
  <c r="F4419" i="4"/>
  <c r="F397" i="4"/>
  <c r="F4581" i="4"/>
  <c r="F1749" i="4"/>
  <c r="F3100" i="4"/>
  <c r="F4177" i="4"/>
  <c r="F1071" i="4"/>
  <c r="F2876" i="4"/>
  <c r="F4582" i="4"/>
  <c r="F4372" i="4"/>
  <c r="F3817" i="4"/>
  <c r="F4448" i="4"/>
  <c r="F3412" i="4"/>
  <c r="F4396" i="4"/>
  <c r="F3018" i="4"/>
  <c r="F4281" i="4"/>
  <c r="F4583" i="4"/>
  <c r="F3108" i="4"/>
  <c r="F1045" i="4"/>
  <c r="F2745" i="4"/>
  <c r="F3722" i="4"/>
  <c r="F3923" i="4"/>
  <c r="F1374" i="4"/>
  <c r="F4022" i="4"/>
  <c r="F4296" i="4"/>
  <c r="F3963" i="4"/>
  <c r="F4584" i="4"/>
  <c r="F1046" i="4"/>
  <c r="F4585" i="4"/>
  <c r="F4586" i="4"/>
  <c r="F4459" i="4"/>
  <c r="F2227" i="4"/>
  <c r="F4587" i="4"/>
  <c r="F2281" i="4"/>
  <c r="F4515" i="4"/>
  <c r="F2544" i="4"/>
  <c r="F1750" i="4"/>
  <c r="F4588" i="4"/>
  <c r="F3064" i="4"/>
  <c r="F1067" i="4"/>
  <c r="F1638" i="4"/>
  <c r="F4589" i="4"/>
  <c r="F4456" i="4"/>
  <c r="F3883" i="4"/>
  <c r="F3480" i="4"/>
  <c r="F1675" i="4"/>
  <c r="F179" i="4"/>
  <c r="F1489" i="4"/>
  <c r="F4590" i="4"/>
  <c r="F4591" i="4"/>
  <c r="F4102" i="4"/>
  <c r="F3738" i="4"/>
  <c r="F1072" i="4"/>
  <c r="F2354" i="4"/>
  <c r="F3781" i="4"/>
  <c r="F2222" i="4"/>
  <c r="F2742" i="4"/>
  <c r="F3778" i="4"/>
  <c r="F2122" i="4"/>
  <c r="F2121" i="4"/>
  <c r="F2557" i="4"/>
  <c r="F4217" i="4"/>
  <c r="F4592" i="4"/>
  <c r="F4418" i="4"/>
  <c r="F2955" i="4"/>
  <c r="F2850" i="4"/>
  <c r="F4013" i="4"/>
  <c r="F3727" i="4"/>
  <c r="F4306" i="4"/>
  <c r="F3567" i="4"/>
  <c r="F1817" i="4"/>
  <c r="F2661" i="4"/>
  <c r="F4347" i="4"/>
  <c r="F425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7AD28-354A-43E8-8269-5110E85658B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2" xr16:uid="{662CCF8C-DB61-4083-A5AA-7673C12087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21D6024-0B97-4F07-B3FB-5F2BD5F7DA9B}" name="WorksheetConnection_Cleaned House Price Prediction (1)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CleanedHousePricePrediction1.xlsxTable1_21"/>
        </x15:connection>
      </ext>
    </extLst>
  </connection>
</connections>
</file>

<file path=xl/sharedStrings.xml><?xml version="1.0" encoding="utf-8"?>
<sst xmlns="http://schemas.openxmlformats.org/spreadsheetml/2006/main" count="36841" uniqueCount="4688">
  <si>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</si>
  <si>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</si>
  <si>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</si>
  <si>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</si>
  <si>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</si>
  <si>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</si>
  <si>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</si>
  <si>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</si>
  <si>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</si>
  <si>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</si>
  <si>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</si>
  <si>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</si>
  <si>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</si>
  <si>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</si>
  <si>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</si>
  <si>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</si>
  <si>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</si>
  <si>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House_Age</t>
  </si>
  <si>
    <t>price_per_sqft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</si>
  <si>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</si>
  <si>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</si>
  <si>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</si>
  <si>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</si>
  <si>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</si>
  <si>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</si>
  <si>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</si>
  <si>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</si>
  <si>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</si>
  <si>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</si>
  <si>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</si>
  <si>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</si>
  <si>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</si>
  <si>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</si>
  <si>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</si>
  <si>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</si>
  <si>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</si>
  <si>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</si>
  <si>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</si>
  <si>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</si>
  <si>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</si>
  <si>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</si>
  <si>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</si>
  <si>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</si>
  <si>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</si>
  <si>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</si>
  <si>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</si>
  <si>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</si>
  <si>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</si>
  <si>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</si>
  <si>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</si>
  <si>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</si>
  <si>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</si>
  <si>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</si>
  <si>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</si>
  <si>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</si>
  <si>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</si>
  <si>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</si>
  <si>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</si>
  <si>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</si>
  <si>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</si>
  <si>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</si>
  <si>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</si>
  <si>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</si>
  <si>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</si>
  <si>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</si>
  <si>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</si>
  <si>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</si>
  <si>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</si>
  <si>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</si>
  <si>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</si>
  <si>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</si>
  <si>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</si>
  <si>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</si>
  <si>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</si>
  <si>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</si>
  <si>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</si>
  <si>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</si>
  <si>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</si>
  <si>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</si>
  <si>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</si>
  <si>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</si>
  <si>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</si>
  <si>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</si>
  <si>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</si>
  <si>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</si>
  <si>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</si>
  <si>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</si>
  <si>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</si>
  <si>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</si>
  <si>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</si>
  <si>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</si>
  <si>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</si>
  <si>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</si>
  <si>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</si>
  <si>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</si>
  <si>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</si>
  <si>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</si>
  <si>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</si>
  <si>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</si>
  <si>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</si>
  <si>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</si>
  <si>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</si>
  <si>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</si>
  <si>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</si>
  <si>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</si>
  <si>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</si>
  <si>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</si>
  <si>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</si>
  <si>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</si>
  <si>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</si>
  <si>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</si>
  <si>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</si>
  <si>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</si>
  <si>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</si>
  <si>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</si>
  <si>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</si>
  <si>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</si>
  <si>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</si>
  <si>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</si>
  <si>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</si>
  <si>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</si>
  <si>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</si>
  <si>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</si>
  <si>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</si>
  <si>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</si>
  <si>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</si>
  <si>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</si>
  <si>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</si>
  <si>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</si>
  <si>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</si>
  <si>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</si>
  <si>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</si>
  <si>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</si>
  <si>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</si>
  <si>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</si>
  <si>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</si>
  <si>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</si>
  <si>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</si>
  <si>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</si>
  <si>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</si>
  <si>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</si>
  <si>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</si>
  <si>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</si>
  <si>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</si>
  <si>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</si>
  <si>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</si>
  <si>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</si>
  <si>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</si>
  <si>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</si>
  <si>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</si>
  <si>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</si>
  <si>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</si>
  <si>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</si>
  <si>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</si>
  <si>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</si>
  <si>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</si>
  <si>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</si>
  <si>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</si>
  <si>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</si>
  <si>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</si>
  <si>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</si>
  <si>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</si>
  <si>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</si>
  <si>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</si>
  <si>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</si>
  <si>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</si>
  <si>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</si>
  <si>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</si>
  <si>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</si>
  <si>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</si>
  <si>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</si>
  <si>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</si>
  <si>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</si>
  <si>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</si>
  <si>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</si>
  <si>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</si>
  <si>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</si>
  <si>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</si>
  <si>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</si>
  <si>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</si>
  <si>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</si>
  <si>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</si>
  <si>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</si>
  <si>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</si>
  <si>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</si>
  <si>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</si>
  <si>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</si>
  <si>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</si>
  <si>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</si>
  <si>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</si>
  <si>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</si>
  <si>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</si>
  <si>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</si>
  <si>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</si>
  <si>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</si>
  <si>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</si>
  <si>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</si>
  <si>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</si>
  <si>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</si>
  <si>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</si>
  <si>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</si>
  <si>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</si>
  <si>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</si>
  <si>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</si>
  <si>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</si>
  <si>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</si>
  <si>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</si>
  <si>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</si>
  <si>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</si>
  <si>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</si>
  <si>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</si>
  <si>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</si>
  <si>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</si>
  <si>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</si>
  <si>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</si>
  <si>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</si>
  <si>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</si>
  <si>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</si>
  <si>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</si>
  <si>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</si>
  <si>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</si>
  <si>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</si>
  <si>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</si>
  <si>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</si>
  <si>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</si>
  <si>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</si>
  <si>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</si>
  <si>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</si>
  <si>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</si>
  <si>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</si>
  <si>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</si>
  <si>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</si>
  <si>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</si>
  <si>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</si>
  <si>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</si>
  <si>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</si>
  <si>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</si>
  <si>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</si>
  <si>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</si>
  <si>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</si>
  <si>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</si>
  <si>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</si>
  <si>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</si>
  <si>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</si>
  <si>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</si>
  <si>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</si>
  <si>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</si>
  <si>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</si>
  <si>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</si>
  <si>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</si>
  <si>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</si>
  <si>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</si>
  <si>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</si>
  <si>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</si>
  <si>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</si>
  <si>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</si>
  <si>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</si>
  <si>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</si>
  <si>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</si>
  <si>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</si>
  <si>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</si>
  <si>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</si>
  <si>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</si>
  <si>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</si>
  <si>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</si>
  <si>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</si>
  <si>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</si>
  <si>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</si>
  <si>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</si>
  <si>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</si>
  <si>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</si>
  <si>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</si>
  <si>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</si>
  <si>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</si>
  <si>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</si>
  <si>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</si>
  <si>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</si>
  <si>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</si>
  <si>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</si>
  <si>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</si>
  <si>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</si>
  <si>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</si>
  <si>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</si>
  <si>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</si>
  <si>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</si>
  <si>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</si>
  <si>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</si>
  <si>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</si>
  <si>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</si>
  <si>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</si>
  <si>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</si>
  <si>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</si>
  <si>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</si>
  <si>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</si>
  <si>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</si>
  <si>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</si>
  <si>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</si>
  <si>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</si>
  <si>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</si>
  <si>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</si>
  <si>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</si>
  <si>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</si>
  <si>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</si>
  <si>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</si>
  <si>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</si>
  <si>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</si>
  <si>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</si>
  <si>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</si>
  <si>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</si>
  <si>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</si>
  <si>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</si>
  <si>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</si>
  <si>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</si>
  <si>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</si>
  <si>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</si>
  <si>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</si>
  <si>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</si>
  <si>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</si>
  <si>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</si>
  <si>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</si>
  <si>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</si>
  <si>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</si>
  <si>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</si>
  <si>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</si>
  <si>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</si>
  <si>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</si>
  <si>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</si>
  <si>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</si>
  <si>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</si>
  <si>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</si>
  <si>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</si>
  <si>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</si>
  <si>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</si>
  <si>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</si>
  <si>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</si>
  <si>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</si>
  <si>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</si>
  <si>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</si>
  <si>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</si>
  <si>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</si>
  <si>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</si>
  <si>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</si>
  <si>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</si>
  <si>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</si>
  <si>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</si>
  <si>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</si>
  <si>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</si>
  <si>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</si>
  <si>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</si>
  <si>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</si>
  <si>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</si>
  <si>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</si>
  <si>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</si>
  <si>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</si>
  <si>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</si>
  <si>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</si>
  <si>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</si>
  <si>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</si>
  <si>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</si>
  <si>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</si>
  <si>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</si>
  <si>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</si>
  <si>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</si>
  <si>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</si>
  <si>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</si>
  <si>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</si>
  <si>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</si>
  <si>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</si>
  <si>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</si>
  <si>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</si>
  <si>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</si>
  <si>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</si>
  <si>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</si>
  <si>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</si>
  <si>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</si>
  <si>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</si>
  <si>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</si>
  <si>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</si>
  <si>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</si>
  <si>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</si>
  <si>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</si>
  <si>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</si>
  <si>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</si>
  <si>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</si>
  <si>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</si>
  <si>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</si>
  <si>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</si>
  <si>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</si>
  <si>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</si>
  <si>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</si>
  <si>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</si>
  <si>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</si>
  <si>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</si>
  <si>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</si>
  <si>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</si>
  <si>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</si>
  <si>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</si>
  <si>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</si>
  <si>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</si>
  <si>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</si>
  <si>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</si>
  <si>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</si>
  <si>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</si>
  <si>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</si>
  <si>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</si>
  <si>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</si>
  <si>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</si>
  <si>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</si>
  <si>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</si>
  <si>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</si>
  <si>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</si>
  <si>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</si>
  <si>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</si>
  <si>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</si>
  <si>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</si>
  <si>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</si>
  <si>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</si>
  <si>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</si>
  <si>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</si>
  <si>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</si>
  <si>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</si>
  <si>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</si>
  <si>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</si>
  <si>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</si>
  <si>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</si>
  <si>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</si>
  <si>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</si>
  <si>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</si>
  <si>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</si>
  <si>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</si>
  <si>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</si>
  <si>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</si>
  <si>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</si>
  <si>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</si>
  <si>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</si>
  <si>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</si>
  <si>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</si>
  <si>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</si>
  <si>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</si>
  <si>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</si>
  <si>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</si>
  <si>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</si>
  <si>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</si>
  <si>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</si>
  <si>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</si>
  <si>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</si>
  <si>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</si>
  <si>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</si>
  <si>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</si>
  <si>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</si>
  <si>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</si>
  <si>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</si>
  <si>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</si>
  <si>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</si>
  <si>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</si>
  <si>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</si>
  <si>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</si>
  <si>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</si>
  <si>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</si>
  <si>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</si>
  <si>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</si>
  <si>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</si>
  <si>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</si>
  <si>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</si>
  <si>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</si>
  <si>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</si>
  <si>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</si>
  <si>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</si>
  <si>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</si>
  <si>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</si>
  <si>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</si>
  <si>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</si>
  <si>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</si>
  <si>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</si>
  <si>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</si>
  <si>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</si>
  <si>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</si>
  <si>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</si>
  <si>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</si>
  <si>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</si>
  <si>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</si>
  <si>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</si>
  <si>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</si>
  <si>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</si>
  <si>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</si>
  <si>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</si>
  <si>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</si>
  <si>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</si>
  <si>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</si>
  <si>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</si>
  <si>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</si>
  <si>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</si>
  <si>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</si>
  <si>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</si>
  <si>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</si>
  <si>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</si>
  <si>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</si>
  <si>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</si>
  <si>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</si>
  <si>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</si>
  <si>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</si>
  <si>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</si>
  <si>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</si>
  <si>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</si>
  <si>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</si>
  <si>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</si>
  <si>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</si>
  <si>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</si>
  <si>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</si>
  <si>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</si>
  <si>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</si>
  <si>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</si>
  <si>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</si>
  <si>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</si>
  <si>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</si>
  <si>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</si>
  <si>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</si>
  <si>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</si>
  <si>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</si>
  <si>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</si>
  <si>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</si>
  <si>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</si>
  <si>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</si>
  <si>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</si>
  <si>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</si>
  <si>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</si>
  <si>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</si>
  <si>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</si>
  <si>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</si>
  <si>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</si>
  <si>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</si>
  <si>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</si>
  <si>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</si>
  <si>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</si>
  <si>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</si>
  <si>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</si>
  <si>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</si>
  <si>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</si>
  <si>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</si>
  <si>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</si>
  <si>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</si>
  <si>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</si>
  <si>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</si>
  <si>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</si>
  <si>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</si>
  <si>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</si>
  <si>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</si>
  <si>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</si>
  <si>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</si>
  <si>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</si>
  <si>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</si>
  <si>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</si>
  <si>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</si>
  <si>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</si>
  <si>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</si>
  <si>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</si>
  <si>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</si>
  <si>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</si>
  <si>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</si>
  <si>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</si>
  <si>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</si>
  <si>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</si>
  <si>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</si>
  <si>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</si>
  <si>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</si>
  <si>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</si>
  <si>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</si>
  <si>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</si>
  <si>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</si>
  <si>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</si>
  <si>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</si>
  <si>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</si>
  <si>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</si>
  <si>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</si>
  <si>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</si>
  <si>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</si>
  <si>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</si>
  <si>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</si>
  <si>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</si>
  <si>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</si>
  <si>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</si>
  <si>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</si>
  <si>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</si>
  <si>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</si>
  <si>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</si>
  <si>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</si>
  <si>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</si>
  <si>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</si>
  <si>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</si>
  <si>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</si>
  <si>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</si>
  <si>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</si>
  <si>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</si>
  <si>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</si>
  <si>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</si>
  <si>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</si>
  <si>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</si>
  <si>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</si>
  <si>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</si>
  <si>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</si>
  <si>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</si>
  <si>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</si>
  <si>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</si>
  <si>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</si>
  <si>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</si>
  <si>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</si>
  <si>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</si>
  <si>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</si>
  <si>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</si>
  <si>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</si>
  <si>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</si>
  <si>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</si>
  <si>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</si>
  <si>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</si>
  <si>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</si>
  <si>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</si>
  <si>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</si>
  <si>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</si>
  <si>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</si>
  <si>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</si>
  <si>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</si>
  <si>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</si>
  <si>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</si>
  <si>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</si>
  <si>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</si>
  <si>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</si>
  <si>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</si>
  <si>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</si>
  <si>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</si>
  <si>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</si>
  <si>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</si>
  <si>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</si>
  <si>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</si>
  <si>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</si>
  <si>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</si>
  <si>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</si>
  <si>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</si>
  <si>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</si>
  <si>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</si>
  <si>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</si>
  <si>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</si>
  <si>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</si>
  <si>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</si>
  <si>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</si>
  <si>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</si>
  <si>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</si>
  <si>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</si>
  <si>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</si>
  <si>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</si>
  <si>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</si>
  <si>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</si>
  <si>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</si>
  <si>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</si>
  <si>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</si>
  <si>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</si>
  <si>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</si>
  <si>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</si>
  <si>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</si>
  <si>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</si>
  <si>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</si>
  <si>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</si>
  <si>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</si>
  <si>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</si>
  <si>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</si>
  <si>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</si>
  <si>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</si>
  <si>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</si>
  <si>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</si>
  <si>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</si>
  <si>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</si>
  <si>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</si>
  <si>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</si>
  <si>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</si>
  <si>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</si>
  <si>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</si>
  <si>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</si>
  <si>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</si>
  <si>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</si>
  <si>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</si>
  <si>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</si>
  <si>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</si>
  <si>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</si>
  <si>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</si>
  <si>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</si>
  <si>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</si>
  <si>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</si>
  <si>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</si>
  <si>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</si>
  <si>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</si>
  <si>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</si>
  <si>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</si>
  <si>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</si>
  <si>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</si>
  <si>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</si>
  <si>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</si>
  <si>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</si>
  <si>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</si>
  <si>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</si>
  <si>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</si>
  <si>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</si>
  <si>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</si>
  <si>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</si>
  <si>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</si>
  <si>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</si>
  <si>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</si>
  <si>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</si>
  <si>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</si>
  <si>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</si>
  <si>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</si>
  <si>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</si>
  <si>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</si>
  <si>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</si>
  <si>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</si>
  <si>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</si>
  <si>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</si>
  <si>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</si>
  <si>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</si>
  <si>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</si>
  <si>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</si>
  <si>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</si>
  <si>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</si>
  <si>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</si>
  <si>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</si>
  <si>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</si>
  <si>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</si>
  <si>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</si>
  <si>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</si>
  <si>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</si>
  <si>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</si>
  <si>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</si>
  <si>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</si>
  <si>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</si>
  <si>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</si>
  <si>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</si>
  <si>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</si>
  <si>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</si>
  <si>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</si>
  <si>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</si>
  <si>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</si>
  <si>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</si>
  <si>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</si>
  <si>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</si>
  <si>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</si>
  <si>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</si>
  <si>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</si>
  <si>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</si>
  <si>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</si>
  <si>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</si>
  <si>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</si>
  <si>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</si>
  <si>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</si>
  <si>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</si>
  <si>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</si>
  <si>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</si>
  <si>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</si>
  <si>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</si>
  <si>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</si>
  <si>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</si>
  <si>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</si>
  <si>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</si>
  <si>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</si>
  <si>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</si>
  <si>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</si>
  <si>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</si>
  <si>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</si>
  <si>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</si>
  <si>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</si>
  <si>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</si>
  <si>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</si>
  <si>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</si>
  <si>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</si>
  <si>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</si>
  <si>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</si>
  <si>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</si>
  <si>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</si>
  <si>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</si>
  <si>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</si>
  <si>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</si>
  <si>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</si>
  <si>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</si>
  <si>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</si>
  <si>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</si>
  <si>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</si>
  <si>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</si>
  <si>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</si>
  <si>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</si>
  <si>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</si>
  <si>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</si>
  <si>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</si>
  <si>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</si>
  <si>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</si>
  <si>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</si>
  <si>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</si>
  <si>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</si>
  <si>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</si>
  <si>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</si>
  <si>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</si>
  <si>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</si>
  <si>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</si>
  <si>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</si>
  <si>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</si>
  <si>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</si>
  <si>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</si>
  <si>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</si>
  <si>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</si>
  <si>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</si>
  <si>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</si>
  <si>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</si>
  <si>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</si>
  <si>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</si>
  <si>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</si>
  <si>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</si>
  <si>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</si>
  <si>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</si>
  <si>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</si>
  <si>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</si>
  <si>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</si>
  <si>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</si>
  <si>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</si>
  <si>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</si>
  <si>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</si>
  <si>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</si>
  <si>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</si>
  <si>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</si>
  <si>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</si>
  <si>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</si>
  <si>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</si>
  <si>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</si>
  <si>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</si>
  <si>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</si>
  <si>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</si>
  <si>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</si>
  <si>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</si>
  <si>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</si>
  <si>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</si>
  <si>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</si>
  <si>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</si>
  <si>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</si>
  <si>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</si>
  <si>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</si>
  <si>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</si>
  <si>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</si>
  <si>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</si>
  <si>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</si>
  <si>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</si>
  <si>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</si>
  <si>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</si>
  <si>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</si>
  <si>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</si>
  <si>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</si>
  <si>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</si>
  <si>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</si>
  <si>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</si>
  <si>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</si>
  <si>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</si>
  <si>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</si>
  <si>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</si>
  <si>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</si>
  <si>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</si>
  <si>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</si>
  <si>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</si>
  <si>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</si>
  <si>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</si>
  <si>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</si>
  <si>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</si>
  <si>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</si>
  <si>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</si>
  <si>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</si>
  <si>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</si>
  <si>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</si>
  <si>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</si>
  <si>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</si>
  <si>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</si>
  <si>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</si>
  <si>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</si>
  <si>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</si>
  <si>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</si>
  <si>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</si>
  <si>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</si>
  <si>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</si>
  <si>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</si>
  <si>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</si>
  <si>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</si>
  <si>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</si>
  <si>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</si>
  <si>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</si>
  <si>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</si>
  <si>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</si>
  <si>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</si>
  <si>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</si>
  <si>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</si>
  <si>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</si>
  <si>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</si>
  <si>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</si>
  <si>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</si>
  <si>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</si>
  <si>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</si>
  <si>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</si>
  <si>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</si>
  <si>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</si>
  <si>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</si>
  <si>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</si>
  <si>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</si>
  <si>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</si>
  <si>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</si>
  <si>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</si>
  <si>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</si>
  <si>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</si>
  <si>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</si>
  <si>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</si>
  <si>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</si>
  <si>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</si>
  <si>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</si>
  <si>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</si>
  <si>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</si>
  <si>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</si>
  <si>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</si>
  <si>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</si>
  <si>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</si>
  <si>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</si>
  <si>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</si>
  <si>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</si>
  <si>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</si>
  <si>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</si>
  <si>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</si>
  <si>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</si>
  <si>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</si>
  <si>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</si>
  <si>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</si>
  <si>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</si>
  <si>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</si>
  <si>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</si>
  <si>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</si>
  <si>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</si>
  <si>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</si>
  <si>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</si>
  <si>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</si>
  <si>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</si>
  <si>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</si>
  <si>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</si>
  <si>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</si>
  <si>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</si>
  <si>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</si>
  <si>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</si>
  <si>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</si>
  <si>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</si>
  <si>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</si>
  <si>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</si>
  <si>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</si>
  <si>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</si>
  <si>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</si>
  <si>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</si>
  <si>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</si>
  <si>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</si>
  <si>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</si>
  <si>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</si>
  <si>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</si>
  <si>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</si>
  <si>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</si>
  <si>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</si>
  <si>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</si>
  <si>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</si>
  <si>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</si>
  <si>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</si>
  <si>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</si>
  <si>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</si>
  <si>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</si>
  <si>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</si>
  <si>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</si>
  <si>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</si>
  <si>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</si>
  <si>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</si>
  <si>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</si>
  <si>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</si>
  <si>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</si>
  <si>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</si>
  <si>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</si>
  <si>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</si>
  <si>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</si>
  <si>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</si>
  <si>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</si>
  <si>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</si>
  <si>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</si>
  <si>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</si>
  <si>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</si>
  <si>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</si>
  <si>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</si>
  <si>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</si>
  <si>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</si>
  <si>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</si>
  <si>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</si>
  <si>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</si>
  <si>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</si>
  <si>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</si>
  <si>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</si>
  <si>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</si>
  <si>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</si>
  <si>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</si>
  <si>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</si>
  <si>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</si>
  <si>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</si>
  <si>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</si>
  <si>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</si>
  <si>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</si>
  <si>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</si>
  <si>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</si>
  <si>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</si>
  <si>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</si>
  <si>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</si>
  <si>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</si>
  <si>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</si>
  <si>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</si>
  <si>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</si>
  <si>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</si>
  <si>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</si>
  <si>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</si>
  <si>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</si>
  <si>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</si>
  <si>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</si>
  <si>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</si>
  <si>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</si>
  <si>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</si>
  <si>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</si>
  <si>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</si>
  <si>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</si>
  <si>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</si>
  <si>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</si>
  <si>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</si>
  <si>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</si>
  <si>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</si>
  <si>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</si>
  <si>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</si>
  <si>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</si>
  <si>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</si>
  <si>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</si>
  <si>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</si>
  <si>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</si>
  <si>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</si>
  <si>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</si>
  <si>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</si>
  <si>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</si>
  <si>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</si>
  <si>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</si>
  <si>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</si>
  <si>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</si>
  <si>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</si>
  <si>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</si>
  <si>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</si>
  <si>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</si>
  <si>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</si>
  <si>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</si>
  <si>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</si>
  <si>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</si>
  <si>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</si>
  <si>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</si>
  <si>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</si>
  <si>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</si>
  <si>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</si>
  <si>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</si>
  <si>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</si>
  <si>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</si>
  <si>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</si>
  <si>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</si>
  <si>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</si>
  <si>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</si>
  <si>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</si>
  <si>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</si>
  <si>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</si>
  <si>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</si>
  <si>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</si>
  <si>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</si>
  <si>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</si>
  <si>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</si>
  <si>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</si>
  <si>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</si>
  <si>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</si>
  <si>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</si>
  <si>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</si>
  <si>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</si>
  <si>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</si>
  <si>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</si>
  <si>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</si>
  <si>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</si>
  <si>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</si>
  <si>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</si>
  <si>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</si>
  <si>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</si>
  <si>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</si>
  <si>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</si>
  <si>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</si>
  <si>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</si>
  <si>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</si>
  <si>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</si>
  <si>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</si>
  <si>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</si>
  <si>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</si>
  <si>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</si>
  <si>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</si>
  <si>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</si>
  <si>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</si>
  <si>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</si>
  <si>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</si>
  <si>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</si>
  <si>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</si>
  <si>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</si>
  <si>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</si>
  <si>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</si>
  <si>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</si>
  <si>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</si>
  <si>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</si>
  <si>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</si>
  <si>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</si>
  <si>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</si>
  <si>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</si>
  <si>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</si>
  <si>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</si>
  <si>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</si>
  <si>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</si>
  <si>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</si>
  <si>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</si>
  <si>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</si>
  <si>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</si>
  <si>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</si>
  <si>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</si>
  <si>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</si>
  <si>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</si>
  <si>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</si>
  <si>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</si>
  <si>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</si>
  <si>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</si>
  <si>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</si>
  <si>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</si>
  <si>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</si>
  <si>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</si>
  <si>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</si>
  <si>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</si>
  <si>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</si>
  <si>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</si>
  <si>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</si>
  <si>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</si>
  <si>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</si>
  <si>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</si>
  <si>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</si>
  <si>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</si>
  <si>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</si>
  <si>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</si>
  <si>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</si>
  <si>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</si>
  <si>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</si>
  <si>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</si>
  <si>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</si>
  <si>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</si>
  <si>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</si>
  <si>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</si>
  <si>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</si>
  <si>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</si>
  <si>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</si>
  <si>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</si>
  <si>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</si>
  <si>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</si>
  <si>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</si>
  <si>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</si>
  <si>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</si>
  <si>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</si>
  <si>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</si>
  <si>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</si>
  <si>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</si>
  <si>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</si>
  <si>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</si>
  <si>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</si>
  <si>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</si>
  <si>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</si>
  <si>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</si>
  <si>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</si>
  <si>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</si>
  <si>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</si>
  <si>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</si>
  <si>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</si>
  <si>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</si>
  <si>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</si>
  <si>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</si>
  <si>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</si>
  <si>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</si>
  <si>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</si>
  <si>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</si>
  <si>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</si>
  <si>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</si>
  <si>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</si>
  <si>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</si>
  <si>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</si>
  <si>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</si>
  <si>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</si>
  <si>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</si>
  <si>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</si>
  <si>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</si>
  <si>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</si>
  <si>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</si>
  <si>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</si>
  <si>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</si>
  <si>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</si>
  <si>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</si>
  <si>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</si>
  <si>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</si>
  <si>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</si>
  <si>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</si>
  <si>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</si>
  <si>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</si>
  <si>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</si>
  <si>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</si>
  <si>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</si>
  <si>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</si>
  <si>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</si>
  <si>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</si>
  <si>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</si>
  <si>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</si>
  <si>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</si>
  <si>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</si>
  <si>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</si>
  <si>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</si>
  <si>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</si>
  <si>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</si>
  <si>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</si>
  <si>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</si>
  <si>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</si>
  <si>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</si>
  <si>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</si>
  <si>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</si>
  <si>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</si>
  <si>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</si>
  <si>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</si>
  <si>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</si>
  <si>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</si>
  <si>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</si>
  <si>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</si>
  <si>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</si>
  <si>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</si>
  <si>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</si>
  <si>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</si>
  <si>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</si>
  <si>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</si>
  <si>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</si>
  <si>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</si>
  <si>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</si>
  <si>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</si>
  <si>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</si>
  <si>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</si>
  <si>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</si>
  <si>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</si>
  <si>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</si>
  <si>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</si>
  <si>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</si>
  <si>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</si>
  <si>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</si>
  <si>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</si>
  <si>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</si>
  <si>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</si>
  <si>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</si>
  <si>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</si>
  <si>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</si>
  <si>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</si>
  <si>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</si>
  <si>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</si>
  <si>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</si>
  <si>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</si>
  <si>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</si>
  <si>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</si>
  <si>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</si>
  <si>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</si>
  <si>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</si>
  <si>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</si>
  <si>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</si>
  <si>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</si>
  <si>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</si>
  <si>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</si>
  <si>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</si>
  <si>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</si>
  <si>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</si>
  <si>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</si>
  <si>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</si>
  <si>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</si>
  <si>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</si>
  <si>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</si>
  <si>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</si>
  <si>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</si>
  <si>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</si>
  <si>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</si>
  <si>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</si>
  <si>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</si>
  <si>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</si>
  <si>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</si>
  <si>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</si>
  <si>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</si>
  <si>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</si>
  <si>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</si>
  <si>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</si>
  <si>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</si>
  <si>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</si>
  <si>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</si>
  <si>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</si>
  <si>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</si>
  <si>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</si>
  <si>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</si>
  <si>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</si>
  <si>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</si>
  <si>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</si>
  <si>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</si>
  <si>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</si>
  <si>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</si>
  <si>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</si>
  <si>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</si>
  <si>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</si>
  <si>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</si>
  <si>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</si>
  <si>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</si>
  <si>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</si>
  <si>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</si>
  <si>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</si>
  <si>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</si>
  <si>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</si>
  <si>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</si>
  <si>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</si>
  <si>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</si>
  <si>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</si>
  <si>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</si>
  <si>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</si>
  <si>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</si>
  <si>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</si>
  <si>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</si>
  <si>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</si>
  <si>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</si>
  <si>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</si>
  <si>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</si>
  <si>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</si>
  <si>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</si>
  <si>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</si>
  <si>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</si>
  <si>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</si>
  <si>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</si>
  <si>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</si>
  <si>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</si>
  <si>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</si>
  <si>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</si>
  <si>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</si>
  <si>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</si>
  <si>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</si>
  <si>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</si>
  <si>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</si>
  <si>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</si>
  <si>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</si>
  <si>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</si>
  <si>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</si>
  <si>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</si>
  <si>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</si>
  <si>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</si>
  <si>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</si>
  <si>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</si>
  <si>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</si>
  <si>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</si>
  <si>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</si>
  <si>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</si>
  <si>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</si>
  <si>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</si>
  <si>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</si>
  <si>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</si>
  <si>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</si>
  <si>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</si>
  <si>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</si>
  <si>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</si>
  <si>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</si>
  <si>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</si>
  <si>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</si>
  <si>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</si>
  <si>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</si>
  <si>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</si>
  <si>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</si>
  <si>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</si>
  <si>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</si>
  <si>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</si>
  <si>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</si>
  <si>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</si>
  <si>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</si>
  <si>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</si>
  <si>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</si>
  <si>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</si>
  <si>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</si>
  <si>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</si>
  <si>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</si>
  <si>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</si>
  <si>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</si>
  <si>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</si>
  <si>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</si>
  <si>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</si>
  <si>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</si>
  <si>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</si>
  <si>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</si>
  <si>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</si>
  <si>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</si>
  <si>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</si>
  <si>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</si>
  <si>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</si>
  <si>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</si>
  <si>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</si>
  <si>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</si>
  <si>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</si>
  <si>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</si>
  <si>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</si>
  <si>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</si>
  <si>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</si>
  <si>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</si>
  <si>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</si>
  <si>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</si>
  <si>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</si>
  <si>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</si>
  <si>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</si>
  <si>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</si>
  <si>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</si>
  <si>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</si>
  <si>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</si>
  <si>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</si>
  <si>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</si>
  <si>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</si>
  <si>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</si>
  <si>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</si>
  <si>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</si>
  <si>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</si>
  <si>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</si>
  <si>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</si>
  <si>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</si>
  <si>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</si>
  <si>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</si>
  <si>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</si>
  <si>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</si>
  <si>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</si>
  <si>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</si>
  <si>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</si>
  <si>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</si>
  <si>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</si>
  <si>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</si>
  <si>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</si>
  <si>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</si>
  <si>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</si>
  <si>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</si>
  <si>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</si>
  <si>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</si>
  <si>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</si>
  <si>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</si>
  <si>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</si>
  <si>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</si>
  <si>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</si>
  <si>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</si>
  <si>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</si>
  <si>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</si>
  <si>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</si>
  <si>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</si>
  <si>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</si>
  <si>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</si>
  <si>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</si>
  <si>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</si>
  <si>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</si>
  <si>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</si>
  <si>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</si>
  <si>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</si>
  <si>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</si>
  <si>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</si>
  <si>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</si>
  <si>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</si>
  <si>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</si>
  <si>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</si>
  <si>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</si>
  <si>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</si>
  <si>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</si>
  <si>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</si>
  <si>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</si>
  <si>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</si>
  <si>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</si>
  <si>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</si>
  <si>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</si>
  <si>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</si>
  <si>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</si>
  <si>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</si>
  <si>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</si>
  <si>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</si>
  <si>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</si>
  <si>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</si>
  <si>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</si>
  <si>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</si>
  <si>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</si>
  <si>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</si>
  <si>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</si>
  <si>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</si>
  <si>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</si>
  <si>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</si>
  <si>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</si>
  <si>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</si>
  <si>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</si>
  <si>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</si>
  <si>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</si>
  <si>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</si>
  <si>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</si>
  <si>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</si>
  <si>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</si>
  <si>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</si>
  <si>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</si>
  <si>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</si>
  <si>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</si>
  <si>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</si>
  <si>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</si>
  <si>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</si>
  <si>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</si>
  <si>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</si>
  <si>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</si>
  <si>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</si>
  <si>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</si>
  <si>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</si>
  <si>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</si>
  <si>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</si>
  <si>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</si>
  <si>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</si>
  <si>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</si>
  <si>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</si>
  <si>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</si>
  <si>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</si>
  <si>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</si>
  <si>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</si>
  <si>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</si>
  <si>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</si>
  <si>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</si>
  <si>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</si>
  <si>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</si>
  <si>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</si>
  <si>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</si>
  <si>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</si>
  <si>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</si>
  <si>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</si>
  <si>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</si>
  <si>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</si>
  <si>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</si>
  <si>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</si>
  <si>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</si>
  <si>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</si>
  <si>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</si>
  <si>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</si>
  <si>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</si>
  <si>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</si>
  <si>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</si>
  <si>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</si>
  <si>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</si>
  <si>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</si>
  <si>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</si>
  <si>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</si>
  <si>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</si>
  <si>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</si>
  <si>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</si>
  <si>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</si>
  <si>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</si>
  <si>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</si>
  <si>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</si>
  <si>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</si>
  <si>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</si>
  <si>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</si>
  <si>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</si>
  <si>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</si>
  <si>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</si>
  <si>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</si>
  <si>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</si>
  <si>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</si>
  <si>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</si>
  <si>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</si>
  <si>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</si>
  <si>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</si>
  <si>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</si>
  <si>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</si>
  <si>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</si>
  <si>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</si>
  <si>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</si>
  <si>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</si>
  <si>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</si>
  <si>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</si>
  <si>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</si>
  <si>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</si>
  <si>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</si>
  <si>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</si>
  <si>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</si>
  <si>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</si>
  <si>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</si>
  <si>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</si>
  <si>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</si>
  <si>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</si>
  <si>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</si>
  <si>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</si>
  <si>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</si>
  <si>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</si>
  <si>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</si>
  <si>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</si>
  <si>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</si>
  <si>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</si>
  <si>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</si>
  <si>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</si>
  <si>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</si>
  <si>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</si>
  <si>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</si>
  <si>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</si>
  <si>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</si>
  <si>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</si>
  <si>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</si>
  <si>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</si>
  <si>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</si>
  <si>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</si>
  <si>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</si>
  <si>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</si>
  <si>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</si>
  <si>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</si>
  <si>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</si>
  <si>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</si>
  <si>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</si>
  <si>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</si>
  <si>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</si>
  <si>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</si>
  <si>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</si>
  <si>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</si>
  <si>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</si>
  <si>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</si>
  <si>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</si>
  <si>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</si>
  <si>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</si>
  <si>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</si>
  <si>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</si>
  <si>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</si>
  <si>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</si>
  <si>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</si>
  <si>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</si>
  <si>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</si>
  <si>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</si>
  <si>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</si>
  <si>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</si>
  <si>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</si>
  <si>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</si>
  <si>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</si>
  <si>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</si>
  <si>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</si>
  <si>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</si>
  <si>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</si>
  <si>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</si>
  <si>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</si>
  <si>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</si>
  <si>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</si>
  <si>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</si>
  <si>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</si>
  <si>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</si>
  <si>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</si>
  <si>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</si>
  <si>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</si>
  <si>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</si>
  <si>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</si>
  <si>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</si>
  <si>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</si>
  <si>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</si>
  <si>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</si>
  <si>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</si>
  <si>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</si>
  <si>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</si>
  <si>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</si>
  <si>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</si>
  <si>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</si>
  <si>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</si>
  <si>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</si>
  <si>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</si>
  <si>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</si>
  <si>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</si>
  <si>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</si>
  <si>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</si>
  <si>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</si>
  <si>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</si>
  <si>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</si>
  <si>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</si>
  <si>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</si>
  <si>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</si>
  <si>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</si>
  <si>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</si>
  <si>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</si>
  <si>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</si>
  <si>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</si>
  <si>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</si>
  <si>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</si>
  <si>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</si>
  <si>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</si>
  <si>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</si>
  <si>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</si>
  <si>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</si>
  <si>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</si>
  <si>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</si>
  <si>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</si>
  <si>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</si>
  <si>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</si>
  <si>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</si>
  <si>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</si>
  <si>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</si>
  <si>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</si>
  <si>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</si>
  <si>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</si>
  <si>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</si>
  <si>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</si>
  <si>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</si>
  <si>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</si>
  <si>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</si>
  <si>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</si>
  <si>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</si>
  <si>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</si>
  <si>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</si>
  <si>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</si>
  <si>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</si>
  <si>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</si>
  <si>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</si>
  <si>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</si>
  <si>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</si>
  <si>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</si>
  <si>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</si>
  <si>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</si>
  <si>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</si>
  <si>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</si>
  <si>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</si>
  <si>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</si>
  <si>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</si>
  <si>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</si>
  <si>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</si>
  <si>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</si>
  <si>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</si>
  <si>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</si>
  <si>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</si>
  <si>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</si>
  <si>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</si>
  <si>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</si>
  <si>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</si>
  <si>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</si>
  <si>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</si>
  <si>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</si>
  <si>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</si>
  <si>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</si>
  <si>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</si>
  <si>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</si>
  <si>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</si>
  <si>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</si>
  <si>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</si>
  <si>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</si>
  <si>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</si>
  <si>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</si>
  <si>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</si>
  <si>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</si>
  <si>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</si>
  <si>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</si>
  <si>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</si>
  <si>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</si>
  <si>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</si>
  <si>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</si>
  <si>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</si>
  <si>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</si>
  <si>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</si>
  <si>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</si>
  <si>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</si>
  <si>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</si>
  <si>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</si>
  <si>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</si>
  <si>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</si>
  <si>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</si>
  <si>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</si>
  <si>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</si>
  <si>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</si>
  <si>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</si>
  <si>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</si>
  <si>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</si>
  <si>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</si>
  <si>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</si>
  <si>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</si>
  <si>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</si>
  <si>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</si>
  <si>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</si>
  <si>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</si>
  <si>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</si>
  <si>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</si>
  <si>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</si>
  <si>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</si>
  <si>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</si>
  <si>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</si>
  <si>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</si>
  <si>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</si>
  <si>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</si>
  <si>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</si>
  <si>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</si>
  <si>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</si>
  <si>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</si>
  <si>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</si>
  <si>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</si>
  <si>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</si>
  <si>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</si>
  <si>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</si>
  <si>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</si>
  <si>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</si>
  <si>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</si>
  <si>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</si>
  <si>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</si>
  <si>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</si>
  <si>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</si>
  <si>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</si>
  <si>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</si>
  <si>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</si>
  <si>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</si>
  <si>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</si>
  <si>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</si>
  <si>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</si>
  <si>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</si>
  <si>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</si>
  <si>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</si>
  <si>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</si>
  <si>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</si>
  <si>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</si>
  <si>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</si>
  <si>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</si>
  <si>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</si>
  <si>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</si>
  <si>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</si>
  <si>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</si>
  <si>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</si>
  <si>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</si>
  <si>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</si>
  <si>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</si>
  <si>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</si>
  <si>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</si>
  <si>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</si>
  <si>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</si>
  <si>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</si>
  <si>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</si>
  <si>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</si>
  <si>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</si>
  <si>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</si>
  <si>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</si>
  <si>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</si>
  <si>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</si>
  <si>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</si>
  <si>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</si>
  <si>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</si>
  <si>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</si>
  <si>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</si>
  <si>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</si>
  <si>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</si>
  <si>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</si>
  <si>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</si>
  <si>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</si>
  <si>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</si>
  <si>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</si>
  <si>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</si>
  <si>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</si>
  <si>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</si>
  <si>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</si>
  <si>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</si>
  <si>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</si>
  <si>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</si>
  <si>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</si>
  <si>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</si>
  <si>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</si>
  <si>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</si>
  <si>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</si>
  <si>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</si>
  <si>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</si>
  <si>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</si>
  <si>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</si>
  <si>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</si>
  <si>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</si>
  <si>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</si>
  <si>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</si>
  <si>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</si>
  <si>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</si>
  <si>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</si>
  <si>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</si>
  <si>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</si>
  <si>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</si>
  <si>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</si>
  <si>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</si>
  <si>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</si>
  <si>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</si>
  <si>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</si>
  <si>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</si>
  <si>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</si>
  <si>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</si>
  <si>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</si>
  <si>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</si>
  <si>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</si>
  <si>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</si>
  <si>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</si>
  <si>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</si>
  <si>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</si>
  <si>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</si>
  <si>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</si>
  <si>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</si>
  <si>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</si>
  <si>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</si>
  <si>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</si>
  <si>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</si>
  <si>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</si>
  <si>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</si>
  <si>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</si>
  <si>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</si>
  <si>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</si>
  <si>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</si>
  <si>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</si>
  <si>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</si>
  <si>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</si>
  <si>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</si>
  <si>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</si>
  <si>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</si>
  <si>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</si>
  <si>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</si>
  <si>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</si>
  <si>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</si>
  <si>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</si>
  <si>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</si>
  <si>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</si>
  <si>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</si>
  <si>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</si>
  <si>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</si>
  <si>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</si>
  <si>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</si>
  <si>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</si>
  <si>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</si>
  <si>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</si>
  <si>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</si>
  <si>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</si>
  <si>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</si>
  <si>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</si>
  <si>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</si>
  <si>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</si>
  <si>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</si>
  <si>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</si>
  <si>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</si>
  <si>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</si>
  <si>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</si>
  <si>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</si>
  <si>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</si>
  <si>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</si>
  <si>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</si>
  <si>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</si>
  <si>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</si>
  <si>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</si>
  <si>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</si>
  <si>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</si>
  <si>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</si>
  <si>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</si>
  <si>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</si>
  <si>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</si>
  <si>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</si>
  <si>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</si>
  <si>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</si>
  <si>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</si>
  <si>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</si>
  <si>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</si>
  <si>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</si>
  <si>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</si>
  <si>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</si>
  <si>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</si>
  <si>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</si>
  <si>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</si>
  <si>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</si>
  <si>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</si>
  <si>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</si>
  <si>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</si>
  <si>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</si>
  <si>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</si>
  <si>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</si>
  <si>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</si>
  <si>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</si>
  <si>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</si>
  <si>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</si>
  <si>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</si>
  <si>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</si>
  <si>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</si>
  <si>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</si>
  <si>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</si>
  <si>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</si>
  <si>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</si>
  <si>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</si>
  <si>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</si>
  <si>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</si>
  <si>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</si>
  <si>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</si>
  <si>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</si>
  <si>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</si>
  <si>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</si>
  <si>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</si>
  <si>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</si>
  <si>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</si>
  <si>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</si>
  <si>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</si>
  <si>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</si>
  <si>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</si>
  <si>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</si>
  <si>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</si>
  <si>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</si>
  <si>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</si>
  <si>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</si>
  <si>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</si>
  <si>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</si>
  <si>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</si>
  <si>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</si>
  <si>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</si>
  <si>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</si>
  <si>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</si>
  <si>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</si>
  <si>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</si>
  <si>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</si>
  <si>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</si>
  <si>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</si>
  <si>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</si>
  <si>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</si>
  <si>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</si>
  <si>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</si>
  <si>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</si>
  <si>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</si>
  <si>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</si>
  <si>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</si>
  <si>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</si>
  <si>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</si>
  <si>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</si>
  <si>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</si>
  <si>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</si>
  <si>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</si>
  <si>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</si>
  <si>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</si>
  <si>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</si>
  <si>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</si>
  <si>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</si>
  <si>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</si>
  <si>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</si>
  <si>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</si>
  <si>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</si>
  <si>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</si>
  <si>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</si>
  <si>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</si>
  <si>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</si>
  <si>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</si>
  <si>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</si>
  <si>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</si>
  <si>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</si>
  <si>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</si>
  <si>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</si>
  <si>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</si>
  <si>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</si>
  <si>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</si>
  <si>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</si>
  <si>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</si>
  <si>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</si>
  <si>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</si>
  <si>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</si>
  <si>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</si>
  <si>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</si>
  <si>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</si>
  <si>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</si>
  <si>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</si>
  <si>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</si>
  <si>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</si>
  <si>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</si>
  <si>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</si>
  <si>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</si>
  <si>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</si>
  <si>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</si>
  <si>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</si>
  <si>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</si>
  <si>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</si>
  <si>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</si>
  <si>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</si>
  <si>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</si>
  <si>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</si>
  <si>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</si>
  <si>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</si>
  <si>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</si>
  <si>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</si>
  <si>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</si>
  <si>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</si>
  <si>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</si>
  <si>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</si>
  <si>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</si>
  <si>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</si>
  <si>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</si>
  <si>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</si>
  <si>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</si>
  <si>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</si>
  <si>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</si>
  <si>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</si>
  <si>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</si>
  <si>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</si>
  <si>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</si>
  <si>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</si>
  <si>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</si>
  <si>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</si>
  <si>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</si>
  <si>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</si>
  <si>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</si>
  <si>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</si>
  <si>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</si>
  <si>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</si>
  <si>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</si>
  <si>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</si>
  <si>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</si>
  <si>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</si>
  <si>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</si>
  <si>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</si>
  <si>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</si>
  <si>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</si>
  <si>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</si>
  <si>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</si>
  <si>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</si>
  <si>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</si>
  <si>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</si>
  <si>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</si>
  <si>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</si>
  <si>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</si>
  <si>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</si>
  <si>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</si>
  <si>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</si>
  <si>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</si>
  <si>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</si>
  <si>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</si>
  <si>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</si>
  <si>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</si>
  <si>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</si>
  <si>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</si>
  <si>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</si>
  <si>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</si>
  <si>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</si>
  <si>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</si>
  <si>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</si>
  <si>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</si>
  <si>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</si>
  <si>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</si>
  <si>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</si>
  <si>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</si>
  <si>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</si>
  <si>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</si>
  <si>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</si>
  <si>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</si>
  <si>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</si>
  <si>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</si>
  <si>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</si>
  <si>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</si>
  <si>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</si>
  <si>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</si>
  <si>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</si>
  <si>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</si>
  <si>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</si>
  <si>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</si>
  <si>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</si>
  <si>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</si>
  <si>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</si>
  <si>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</si>
  <si>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</si>
  <si>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</si>
  <si>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</si>
  <si>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</si>
  <si>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</si>
  <si>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</si>
  <si>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</si>
  <si>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</si>
  <si>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</si>
  <si>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</si>
  <si>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</si>
  <si>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</si>
  <si>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</si>
  <si>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</si>
  <si>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</si>
  <si>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</si>
  <si>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</si>
  <si>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</si>
  <si>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</si>
  <si>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</si>
  <si>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</si>
  <si>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</si>
  <si>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</si>
  <si>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</si>
  <si>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</si>
  <si>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</si>
  <si>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</si>
  <si>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</si>
  <si>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</si>
  <si>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</si>
  <si>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</si>
  <si>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</si>
  <si>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</si>
  <si>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</si>
  <si>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</si>
  <si>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</si>
  <si>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</si>
  <si>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</si>
  <si>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</si>
  <si>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</si>
  <si>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</si>
  <si>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</si>
  <si>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</si>
  <si>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</si>
  <si>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</si>
  <si>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</si>
  <si>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</si>
  <si>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</si>
  <si>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</si>
  <si>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</si>
  <si>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</si>
  <si>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</si>
  <si>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</si>
  <si>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</si>
  <si>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</si>
  <si>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</si>
  <si>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</si>
  <si>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</si>
  <si>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</si>
  <si>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</si>
  <si>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</si>
  <si>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</si>
  <si>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</si>
  <si>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</si>
  <si>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</si>
  <si>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</si>
  <si>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</si>
  <si>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</si>
  <si>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</si>
  <si>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</si>
  <si>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</si>
  <si>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</si>
  <si>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</si>
  <si>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</si>
  <si>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</si>
  <si>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</si>
  <si>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</si>
  <si>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</si>
  <si>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</si>
  <si>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</si>
  <si>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</si>
  <si>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</si>
  <si>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</si>
  <si>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</si>
  <si>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</si>
  <si>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</si>
  <si>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</si>
  <si>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</si>
  <si>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</si>
  <si>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</si>
  <si>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</si>
  <si>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</si>
  <si>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</si>
  <si>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</si>
  <si>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</si>
  <si>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</si>
  <si>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</si>
  <si>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</si>
  <si>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</si>
  <si>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</si>
  <si>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</si>
  <si>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</si>
  <si>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</si>
  <si>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</si>
  <si>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</si>
  <si>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</si>
  <si>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</si>
  <si>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</si>
  <si>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</si>
  <si>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</si>
  <si>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</si>
  <si>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</si>
  <si>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</si>
  <si>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</si>
  <si>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</si>
  <si>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</si>
  <si>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</si>
  <si>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</si>
  <si>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</si>
  <si>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</si>
  <si>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</si>
  <si>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</si>
  <si>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</si>
  <si>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</si>
  <si>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</si>
  <si>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</si>
  <si>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</si>
  <si>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</si>
  <si>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</si>
  <si>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</si>
  <si>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</si>
  <si>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</si>
  <si>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</si>
  <si>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</si>
  <si>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</si>
  <si>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</si>
  <si>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</si>
  <si>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</si>
  <si>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</si>
  <si>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</si>
  <si>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</si>
  <si>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</si>
  <si>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</si>
  <si>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</si>
  <si>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</si>
  <si>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</si>
  <si>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</si>
  <si>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</si>
  <si>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</si>
  <si>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</si>
  <si>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</si>
  <si>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</si>
  <si>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</si>
  <si>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</si>
  <si>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</si>
  <si>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</si>
  <si>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</si>
  <si>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</si>
  <si>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</si>
  <si>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</si>
  <si>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</si>
  <si>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</si>
  <si>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</si>
  <si>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</si>
  <si>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</si>
  <si>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</si>
  <si>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</si>
  <si>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</si>
  <si>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</si>
  <si>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</si>
  <si>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</si>
  <si>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</si>
  <si>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</si>
  <si>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</si>
  <si>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</si>
  <si>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</si>
  <si>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</si>
  <si>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</si>
  <si>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</si>
  <si>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</si>
  <si>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</si>
  <si>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</si>
  <si>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</si>
  <si>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</si>
  <si>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</si>
  <si>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</si>
  <si>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</si>
  <si>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</si>
  <si>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</si>
  <si>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</si>
  <si>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</si>
  <si>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</si>
  <si>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</si>
  <si>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</si>
  <si>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</si>
  <si>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</si>
  <si>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</si>
  <si>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</si>
  <si>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</si>
  <si>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</si>
  <si>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</si>
  <si>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</si>
  <si>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</si>
  <si>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</si>
  <si>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</si>
  <si>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</si>
  <si>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</si>
  <si>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</si>
  <si>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</si>
  <si>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</si>
  <si>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</si>
  <si>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</si>
  <si>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</si>
  <si>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</si>
  <si>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</si>
  <si>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</si>
  <si>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</si>
  <si>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</si>
  <si>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</si>
  <si>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</si>
  <si>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</si>
  <si>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</si>
  <si>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</si>
  <si>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</si>
  <si>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</si>
  <si>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</si>
  <si>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</si>
  <si>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</si>
  <si>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</si>
  <si>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</si>
  <si>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</si>
  <si>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</si>
  <si>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</si>
  <si>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</si>
  <si>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</si>
  <si>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</si>
  <si>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</si>
  <si>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</si>
  <si>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</si>
  <si>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</si>
  <si>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</si>
  <si>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</si>
  <si>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</si>
  <si>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</si>
  <si>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</si>
  <si>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</si>
  <si>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</si>
  <si>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</si>
  <si>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</si>
  <si>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</si>
  <si>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</si>
  <si>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</si>
  <si>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</si>
  <si>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</si>
  <si>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</si>
  <si>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</si>
  <si>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</si>
  <si>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</si>
  <si>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</si>
  <si>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</si>
  <si>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</si>
  <si>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</si>
  <si>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</si>
  <si>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</si>
  <si>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</si>
  <si>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</si>
  <si>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</si>
  <si>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</si>
  <si>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</si>
  <si>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</si>
  <si>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</si>
  <si>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</si>
  <si>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</si>
  <si>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</si>
  <si>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</si>
  <si>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</si>
  <si>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</si>
  <si>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</si>
  <si>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</si>
  <si>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</si>
  <si>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</si>
  <si>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</si>
  <si>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</si>
  <si>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</si>
  <si>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</si>
  <si>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</si>
  <si>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</si>
  <si>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</si>
  <si>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</si>
  <si>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</si>
  <si>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</si>
  <si>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</si>
  <si>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</si>
  <si>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</si>
  <si>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</si>
  <si>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</si>
  <si>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</si>
  <si>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</si>
  <si>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</si>
  <si>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</si>
  <si>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</si>
  <si>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</si>
  <si>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</si>
  <si>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</si>
  <si>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</si>
  <si>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</si>
  <si>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</si>
  <si>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</si>
  <si>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</si>
  <si>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</si>
  <si>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</si>
  <si>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</si>
  <si>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</si>
  <si>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</si>
  <si>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</si>
  <si>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</si>
  <si>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</si>
  <si>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</si>
  <si>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</si>
  <si>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</si>
  <si>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</si>
  <si>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</si>
  <si>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</si>
  <si>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</si>
  <si>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</si>
  <si>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</si>
  <si>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</si>
  <si>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</si>
  <si>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</si>
  <si>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</si>
  <si>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</si>
  <si>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</si>
  <si>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</si>
  <si>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</si>
  <si>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</si>
  <si>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</si>
  <si>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</si>
  <si>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</si>
  <si>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</si>
  <si>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</si>
  <si>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</si>
  <si>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</si>
  <si>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</si>
  <si>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</si>
  <si>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</si>
  <si>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</si>
  <si>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</si>
  <si>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</si>
  <si>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</si>
  <si>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</si>
  <si>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</si>
  <si>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</si>
  <si>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</si>
  <si>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</si>
  <si>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</si>
  <si>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</si>
  <si>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</si>
  <si>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</si>
  <si>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</si>
  <si>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</si>
  <si>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</si>
  <si>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</si>
  <si>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</si>
  <si>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</si>
  <si>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</si>
  <si>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</si>
  <si>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</si>
  <si>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</si>
  <si>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</si>
  <si>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</si>
  <si>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</si>
  <si>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</si>
  <si>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</si>
  <si>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</si>
  <si>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</si>
  <si>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</si>
  <si>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</si>
  <si>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</si>
  <si>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</si>
  <si>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</si>
  <si>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</si>
  <si>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</si>
  <si>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</si>
  <si>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</si>
  <si>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</si>
  <si>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</si>
  <si>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</si>
  <si>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</si>
  <si>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</si>
  <si>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</si>
  <si>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</si>
  <si>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</si>
  <si>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</si>
  <si>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</si>
  <si>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</si>
  <si>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</si>
  <si>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</si>
  <si>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</si>
  <si>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</si>
  <si>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</si>
  <si>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</si>
  <si>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</si>
  <si>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</si>
  <si>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</si>
  <si>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</si>
  <si>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</si>
  <si>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</si>
  <si>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</si>
  <si>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</si>
  <si>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</si>
  <si>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</si>
  <si>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</si>
  <si>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</si>
  <si>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</si>
  <si>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</si>
  <si>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</si>
  <si>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</si>
  <si>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</si>
  <si>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</si>
  <si>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</si>
  <si>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</si>
  <si>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</si>
  <si>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</si>
  <si>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</si>
  <si>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</si>
  <si>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</si>
  <si>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</si>
  <si>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</si>
  <si>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</si>
  <si>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</si>
  <si>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</si>
  <si>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</si>
  <si>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</si>
  <si>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</si>
  <si>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</si>
  <si>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</si>
  <si>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</si>
  <si>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</si>
  <si>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</si>
  <si>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</si>
  <si>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</si>
  <si>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</si>
  <si>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</si>
  <si>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</si>
  <si>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</si>
  <si>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</si>
  <si>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</si>
  <si>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</si>
  <si>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</si>
  <si>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</si>
  <si>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</si>
  <si>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</si>
  <si>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</si>
  <si>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</si>
  <si>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</si>
  <si>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</si>
  <si>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</si>
  <si>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</si>
  <si>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</si>
  <si>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</si>
  <si>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</si>
  <si>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</si>
  <si>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</si>
  <si>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</si>
  <si>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</si>
  <si>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</si>
  <si>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</si>
  <si>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</si>
  <si>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</si>
  <si>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</si>
  <si>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</si>
  <si>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</si>
  <si>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</si>
  <si>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</si>
  <si>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</si>
  <si>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</si>
  <si>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</si>
  <si>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</si>
  <si>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</si>
  <si>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</si>
  <si>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</si>
  <si>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</si>
  <si>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</si>
  <si>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</si>
  <si>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</si>
  <si>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</si>
  <si>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</si>
  <si>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</si>
  <si>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</si>
  <si>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</si>
  <si>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</si>
  <si>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</si>
  <si>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</si>
  <si>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</si>
  <si>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</si>
  <si>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</si>
  <si>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</si>
  <si>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</si>
  <si>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</si>
  <si>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</si>
  <si>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</si>
  <si>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</si>
  <si>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</si>
  <si>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</si>
  <si>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</si>
  <si>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</si>
  <si>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</si>
  <si>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</si>
  <si>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</si>
  <si>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</si>
  <si>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</si>
  <si>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</si>
  <si>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</si>
  <si>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</si>
  <si>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</si>
  <si>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</si>
  <si>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</si>
  <si>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</si>
  <si>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</si>
  <si>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</si>
  <si>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</si>
  <si>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</si>
  <si>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</si>
  <si>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</si>
  <si>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</si>
  <si>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</si>
  <si>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</si>
  <si>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</si>
  <si>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</si>
  <si>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</si>
  <si>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</si>
  <si>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</si>
  <si>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</si>
  <si>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</si>
  <si>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</si>
  <si>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</si>
  <si>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</si>
  <si>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</si>
  <si>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</si>
  <si>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</si>
  <si>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</si>
  <si>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</si>
  <si>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</si>
  <si>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</si>
  <si>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</si>
  <si>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</si>
  <si>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</si>
  <si>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</si>
  <si>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</si>
  <si>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</si>
  <si>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</si>
  <si>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</si>
  <si>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</si>
  <si>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</si>
  <si>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</si>
  <si>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</si>
  <si>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</si>
  <si>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</si>
  <si>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</si>
  <si>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</si>
  <si>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</si>
  <si>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</si>
  <si>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</si>
  <si>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</si>
  <si>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</si>
  <si>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</si>
  <si>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</si>
  <si>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</si>
  <si>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</si>
  <si>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</si>
  <si>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</si>
  <si>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</si>
  <si>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</si>
  <si>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</si>
  <si>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</si>
  <si>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</si>
  <si>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</si>
  <si>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</si>
  <si>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</si>
  <si>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</si>
  <si>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</si>
  <si>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</si>
  <si>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</si>
  <si>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</si>
  <si>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</si>
  <si>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</si>
  <si>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</si>
  <si>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</si>
  <si>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</si>
  <si>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</si>
  <si>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</si>
  <si>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</si>
  <si>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</si>
  <si>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</si>
  <si>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</si>
  <si>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</si>
  <si>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</si>
  <si>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</si>
  <si>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</si>
  <si>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</si>
  <si>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</si>
  <si>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</si>
  <si>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</si>
  <si>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</si>
  <si>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</si>
  <si>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</si>
  <si>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</si>
  <si>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</si>
  <si>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</si>
  <si>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</si>
  <si>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</si>
  <si>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</si>
  <si>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</si>
  <si>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</si>
  <si>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</si>
  <si>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</si>
  <si>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</si>
  <si>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</si>
  <si>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</si>
  <si>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</si>
  <si>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</si>
  <si>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</si>
  <si>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</si>
  <si>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</si>
  <si>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</si>
  <si>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</si>
  <si>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</si>
  <si>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</si>
  <si>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</si>
  <si>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</si>
  <si>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</si>
  <si>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</si>
  <si>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</si>
  <si>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</si>
  <si>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</si>
  <si>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</si>
  <si>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</si>
  <si>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</si>
  <si>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</si>
  <si>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</si>
  <si>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</si>
  <si>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</si>
  <si>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</si>
  <si>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</si>
  <si>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</si>
  <si>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</si>
  <si>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</si>
  <si>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</si>
  <si>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</si>
  <si>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</si>
  <si>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</si>
  <si>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</si>
  <si>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</si>
  <si>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</si>
  <si>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</si>
  <si>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</si>
  <si>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</si>
  <si>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</si>
  <si>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</si>
  <si>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</si>
  <si>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</si>
  <si>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</si>
  <si>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</si>
  <si>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</si>
  <si>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</si>
  <si>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</si>
  <si>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</si>
  <si>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</si>
  <si>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</si>
  <si>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</si>
  <si>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</si>
  <si>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</si>
  <si>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</si>
  <si>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</si>
  <si>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</si>
  <si>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</si>
  <si>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</si>
  <si>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</si>
  <si>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</si>
  <si>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</si>
  <si>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</si>
  <si>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</si>
  <si>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</si>
  <si>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</si>
  <si>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</si>
  <si>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</si>
  <si>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</si>
  <si>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</si>
  <si>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</si>
  <si>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</si>
  <si>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</si>
  <si>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</si>
  <si>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</si>
  <si>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</si>
  <si>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</si>
  <si>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</si>
  <si>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</si>
  <si>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</si>
  <si>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</si>
  <si>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</si>
  <si>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</si>
  <si>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</si>
  <si>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</si>
  <si>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</si>
  <si>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</si>
  <si>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</si>
  <si>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</si>
  <si>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</si>
  <si>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</si>
  <si>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</si>
  <si>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</si>
  <si>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</si>
  <si>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</si>
  <si>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</si>
  <si>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</si>
  <si>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</si>
  <si>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</si>
  <si>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</si>
  <si>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</si>
  <si>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</si>
  <si>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</si>
  <si>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</si>
  <si>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</si>
  <si>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</si>
  <si>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</si>
  <si>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</si>
  <si>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</si>
  <si>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</si>
  <si>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</si>
  <si>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</si>
  <si>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</si>
  <si>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</si>
  <si>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</si>
  <si>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</si>
  <si>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</si>
  <si>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</si>
  <si>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</si>
  <si>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</si>
  <si>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</si>
  <si>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</si>
  <si>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</si>
  <si>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</si>
  <si>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</si>
  <si>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</si>
  <si>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</si>
  <si>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</si>
  <si>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</si>
  <si>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</si>
  <si>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</si>
  <si>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</si>
  <si>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</si>
  <si>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</si>
  <si>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</si>
  <si>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</si>
  <si>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</si>
  <si>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</si>
  <si>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</si>
  <si>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</si>
  <si>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</si>
  <si>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</si>
  <si>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</si>
  <si>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</si>
  <si>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</si>
  <si>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</si>
  <si>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</si>
  <si>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</si>
  <si>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</si>
  <si>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</si>
  <si>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</si>
  <si>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</si>
  <si>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</si>
  <si>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</si>
  <si>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</si>
  <si>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</si>
  <si>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</si>
  <si>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</si>
  <si>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</si>
  <si>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</si>
  <si>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</si>
  <si>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</si>
  <si>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</si>
  <si>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</si>
  <si>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</si>
  <si>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</si>
  <si>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</si>
  <si>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</si>
  <si>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</si>
  <si>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</si>
  <si>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</si>
  <si>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</si>
  <si>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</si>
  <si>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</si>
  <si>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</si>
  <si>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</si>
  <si>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</si>
  <si>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</si>
  <si>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</si>
  <si>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</si>
  <si>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</si>
  <si>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</si>
  <si>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</si>
  <si>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</si>
  <si>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</si>
  <si>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</si>
  <si>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</si>
  <si>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</si>
  <si>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</si>
  <si>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</si>
  <si>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</si>
  <si>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</si>
  <si>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</si>
  <si>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</si>
  <si>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</si>
  <si>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</si>
  <si>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</si>
  <si>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</si>
  <si>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</si>
  <si>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</si>
  <si>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</si>
  <si>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</si>
  <si>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</si>
  <si>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</si>
  <si>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</si>
  <si>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</si>
  <si>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</si>
  <si>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</si>
  <si>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</si>
  <si>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</si>
  <si>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</si>
  <si>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</si>
  <si>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</si>
  <si>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</si>
  <si>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</si>
  <si>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</si>
  <si>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</si>
  <si>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</si>
  <si>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</si>
  <si>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</si>
  <si>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</si>
  <si>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</si>
  <si>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</si>
  <si>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</si>
  <si>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</si>
  <si>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</si>
  <si>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</si>
  <si>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</si>
  <si>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</si>
  <si>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</si>
  <si>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</si>
  <si>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</si>
  <si>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</si>
  <si>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</si>
  <si>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</si>
  <si>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</si>
  <si>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</si>
  <si>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</si>
  <si>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</si>
  <si>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</si>
  <si>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</si>
  <si>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</si>
  <si>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</si>
  <si>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</si>
  <si>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</si>
  <si>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</si>
  <si>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</si>
  <si>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</si>
  <si>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</si>
  <si>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</si>
  <si>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</si>
  <si>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</si>
  <si>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</si>
  <si>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</si>
  <si>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</si>
  <si>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</si>
  <si>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</si>
  <si>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</si>
  <si>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</si>
  <si>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</si>
  <si>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</si>
  <si>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</si>
  <si>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</si>
  <si>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</si>
  <si>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</si>
  <si>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</si>
  <si>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</si>
  <si>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</si>
  <si>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</si>
  <si>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</si>
  <si>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</si>
  <si>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</si>
  <si>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</si>
  <si>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</si>
  <si>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</si>
  <si>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</si>
  <si>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</si>
  <si>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</si>
  <si>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</si>
  <si>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</si>
  <si>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</si>
  <si>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</si>
  <si>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</si>
  <si>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</si>
  <si>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</si>
  <si>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</si>
  <si>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</si>
  <si>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</si>
  <si>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</si>
  <si>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</si>
  <si>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</si>
  <si>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</si>
  <si>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</si>
  <si>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</si>
  <si>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</si>
  <si>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</si>
  <si>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</si>
  <si>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</si>
  <si>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</si>
  <si>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</si>
  <si>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</si>
  <si>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</si>
  <si>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</si>
  <si>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</si>
  <si>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</si>
  <si>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</si>
  <si>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</si>
  <si>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</si>
  <si>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</si>
  <si>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</si>
  <si>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</si>
  <si>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</si>
  <si>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</si>
  <si>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</si>
  <si>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</si>
  <si>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</si>
  <si>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</si>
  <si>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</si>
  <si>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</si>
  <si>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</si>
  <si>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</si>
  <si>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</si>
  <si>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</si>
  <si>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</si>
  <si>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</si>
  <si>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</si>
  <si>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</si>
  <si>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</si>
  <si>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</si>
  <si>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</si>
  <si>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</si>
  <si>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</si>
  <si>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</si>
  <si>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</si>
  <si>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</si>
  <si>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</si>
  <si>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</si>
  <si>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</si>
  <si>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</si>
  <si>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</si>
  <si>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</si>
  <si>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</si>
  <si>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</si>
  <si>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</si>
  <si>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</si>
  <si>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</si>
  <si>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</si>
  <si>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</si>
  <si>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</si>
  <si>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</si>
  <si>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</si>
  <si>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</si>
  <si>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</si>
  <si>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</si>
  <si>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</si>
  <si>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</si>
  <si>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</si>
  <si>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</si>
  <si>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</si>
  <si>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</si>
  <si>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</si>
  <si>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</si>
  <si>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</si>
  <si>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</si>
  <si>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</si>
  <si>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</si>
  <si>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</si>
  <si>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</si>
  <si>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</si>
  <si>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</si>
  <si>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</si>
  <si>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</si>
  <si>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</si>
  <si>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</si>
  <si>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</si>
  <si>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</si>
  <si>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</si>
  <si>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</si>
  <si>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</si>
  <si>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</si>
  <si>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</si>
  <si>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</si>
  <si>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</si>
  <si>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</si>
  <si>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</si>
  <si>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</si>
  <si>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</si>
  <si>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</si>
  <si>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</si>
  <si>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</si>
  <si>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</si>
  <si>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</si>
  <si>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</si>
  <si>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</si>
  <si>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</si>
  <si>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</si>
  <si>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</si>
  <si>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</si>
  <si>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</si>
  <si>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</si>
  <si>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</si>
  <si>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</si>
  <si>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</si>
  <si>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</si>
  <si>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</si>
  <si>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</si>
  <si>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</si>
  <si>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</si>
  <si>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</si>
  <si>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</si>
  <si>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</si>
  <si>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</si>
  <si>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</si>
  <si>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</si>
  <si>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</si>
  <si>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</si>
  <si>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</si>
  <si>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</si>
  <si>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</si>
  <si>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</si>
  <si>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</si>
  <si>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</si>
  <si>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</si>
  <si>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</si>
  <si>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</si>
  <si>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</si>
  <si>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</si>
  <si>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</si>
  <si>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</si>
  <si>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</si>
  <si>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</si>
  <si>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</si>
  <si>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</si>
  <si>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</si>
  <si>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</si>
  <si>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</si>
  <si>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</si>
  <si>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</si>
  <si>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</si>
  <si>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</si>
  <si>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</si>
  <si>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</si>
  <si>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</si>
  <si>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</si>
  <si>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</si>
  <si>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</si>
  <si>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</si>
  <si>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</si>
  <si>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</si>
  <si>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</si>
  <si>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</si>
  <si>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</si>
  <si>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</si>
  <si>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</si>
  <si>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</si>
  <si>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</si>
  <si>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</si>
  <si>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</si>
  <si>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</si>
  <si>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</si>
  <si>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</si>
  <si>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</si>
  <si>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</si>
  <si>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</si>
  <si>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</si>
  <si>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</si>
  <si>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</si>
  <si>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</si>
  <si>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</si>
  <si>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</si>
  <si>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</si>
  <si>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</si>
  <si>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</si>
  <si>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</si>
  <si>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</si>
  <si>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</si>
  <si>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</si>
  <si>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</si>
  <si>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</si>
  <si>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</si>
  <si>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</si>
  <si>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</si>
  <si>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</si>
  <si>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</si>
  <si>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</si>
  <si>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</si>
  <si>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</si>
  <si>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</si>
  <si>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</si>
  <si>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</si>
  <si>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</si>
  <si>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</si>
  <si>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</si>
  <si>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</si>
  <si>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</si>
  <si>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</si>
  <si>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</si>
  <si>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</si>
  <si>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</si>
  <si>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</si>
  <si>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</si>
  <si>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</si>
  <si>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</si>
  <si>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</si>
  <si>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</si>
  <si>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</si>
  <si>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</si>
  <si>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</si>
  <si>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</si>
  <si>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</si>
  <si>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</si>
  <si>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</si>
  <si>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</si>
  <si>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</si>
  <si>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</si>
  <si>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</si>
  <si>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</si>
  <si>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</si>
  <si>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</si>
  <si>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</si>
  <si>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</si>
  <si>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</si>
  <si>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</si>
  <si>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</si>
  <si>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</si>
  <si>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</si>
  <si>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</si>
  <si>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</si>
  <si>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</si>
  <si>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</si>
  <si>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</si>
  <si>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</si>
  <si>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</si>
  <si>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</si>
  <si>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</si>
  <si>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</si>
  <si>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</si>
  <si>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</si>
  <si>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</si>
  <si>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</si>
  <si>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</si>
  <si>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</si>
  <si>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</si>
  <si>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</si>
  <si>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</si>
  <si>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</si>
  <si>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</si>
  <si>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</si>
  <si>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</si>
  <si>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</si>
  <si>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</si>
  <si>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</si>
  <si>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</si>
  <si>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</si>
  <si>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</si>
  <si>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</si>
  <si>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</si>
  <si>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</si>
  <si>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</si>
  <si>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</si>
  <si>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</si>
  <si>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</si>
  <si>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</si>
  <si>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</si>
  <si>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</si>
  <si>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</si>
  <si>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</si>
  <si>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</si>
  <si>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</si>
  <si>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</si>
  <si>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</si>
  <si>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</si>
  <si>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</si>
  <si>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</si>
  <si>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</si>
  <si>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</si>
  <si>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</si>
  <si>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</si>
  <si>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</si>
  <si>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</si>
  <si>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</si>
  <si>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</si>
  <si>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</si>
  <si>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</si>
  <si>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</si>
  <si>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</si>
  <si>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</si>
  <si>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</si>
  <si>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</si>
  <si>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</si>
  <si>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</si>
  <si>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</si>
  <si>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</si>
  <si>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</si>
  <si>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</si>
  <si>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</si>
  <si>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</si>
  <si>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</si>
  <si>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</si>
  <si>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</si>
  <si>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</si>
  <si>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</si>
  <si>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</si>
  <si>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</si>
  <si>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</si>
  <si>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</si>
  <si>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</si>
  <si>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</si>
  <si>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</si>
  <si>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</si>
  <si>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</si>
  <si>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</si>
  <si>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</si>
  <si>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</si>
  <si>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</si>
  <si>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</si>
  <si>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</si>
  <si>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</si>
  <si>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</si>
  <si>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</si>
  <si>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</si>
  <si>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</si>
  <si>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</si>
  <si>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</si>
  <si>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</si>
  <si>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</si>
  <si>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</si>
  <si>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</si>
  <si>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</si>
  <si>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</si>
  <si>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</si>
  <si>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</si>
  <si>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</si>
  <si>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</si>
  <si>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</si>
  <si>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</si>
  <si>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</si>
  <si>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</si>
  <si>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</si>
  <si>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</si>
  <si>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</si>
  <si>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</si>
  <si>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</si>
  <si>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</si>
  <si>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</si>
  <si>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</si>
  <si>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</si>
  <si>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</si>
  <si>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</si>
  <si>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</si>
  <si>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</si>
  <si>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</si>
  <si>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</si>
  <si>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</si>
  <si>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</si>
  <si>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</si>
  <si>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</si>
  <si>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</si>
  <si>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</si>
  <si>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</si>
  <si>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</si>
  <si>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</si>
  <si>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</si>
  <si>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</si>
  <si>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</si>
  <si>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</si>
  <si>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</si>
  <si>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</si>
  <si>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</si>
  <si>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</si>
  <si>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</si>
  <si>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</si>
  <si>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</si>
  <si>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</si>
  <si>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</si>
  <si>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</si>
  <si>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</si>
  <si>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</si>
  <si>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</si>
  <si>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</si>
  <si>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</si>
  <si>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</si>
  <si>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</si>
  <si>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</si>
  <si>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</si>
  <si>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</si>
  <si>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</si>
  <si>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</si>
  <si>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</si>
  <si>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</si>
  <si>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</si>
  <si>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</si>
  <si>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</si>
  <si>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</si>
  <si>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</si>
  <si>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</si>
  <si>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</si>
  <si>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</si>
  <si>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</si>
  <si>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</si>
  <si>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</si>
  <si>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</si>
  <si>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</si>
  <si>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</si>
  <si>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</si>
  <si>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</si>
  <si>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</si>
  <si>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</si>
  <si>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</si>
  <si>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</si>
  <si>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</si>
  <si>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</si>
  <si>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</si>
  <si>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</si>
  <si>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</si>
  <si>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</si>
  <si>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</si>
  <si>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</si>
  <si>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</si>
  <si>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</si>
  <si>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</si>
  <si>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</si>
  <si>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</si>
  <si>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</si>
  <si>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</si>
  <si>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</si>
  <si>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</si>
  <si>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</si>
  <si>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</si>
  <si>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</si>
  <si>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</si>
  <si>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</si>
  <si>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</si>
  <si>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</si>
  <si>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</si>
  <si>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</si>
  <si>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</si>
  <si>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</si>
  <si>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</si>
  <si>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</si>
  <si>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</si>
  <si>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</si>
  <si>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</si>
  <si>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</si>
  <si>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</si>
  <si>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</si>
  <si>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</si>
  <si>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</si>
  <si>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</si>
  <si>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</si>
  <si>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</si>
  <si>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</si>
  <si>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</si>
  <si>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</si>
  <si>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</si>
  <si>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</si>
  <si>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</si>
  <si>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</si>
  <si>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</si>
  <si>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</si>
  <si>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</si>
  <si>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</si>
  <si>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</si>
  <si>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</si>
  <si>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</si>
  <si>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</si>
  <si>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</si>
  <si>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</si>
  <si>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</si>
  <si>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</si>
  <si>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</si>
  <si>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</si>
  <si>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</si>
  <si>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</si>
  <si>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</si>
  <si>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</si>
  <si>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</si>
  <si>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</si>
  <si>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</si>
  <si>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</si>
  <si>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</si>
  <si>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</si>
  <si>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</si>
  <si>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</si>
  <si>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</si>
  <si>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</si>
  <si>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</si>
  <si>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</si>
  <si>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</si>
  <si>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</si>
  <si>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</si>
  <si>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</si>
  <si>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</si>
  <si>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</si>
  <si>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</si>
  <si>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</si>
  <si>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</si>
  <si>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</si>
  <si>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</si>
  <si>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</si>
  <si>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</si>
  <si>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</si>
  <si>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</si>
  <si>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</si>
  <si>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</si>
  <si>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</si>
  <si>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</si>
  <si>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</si>
  <si>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</si>
  <si>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</si>
  <si>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</si>
  <si>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</si>
  <si>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</si>
  <si>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</si>
  <si>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</si>
  <si>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</si>
  <si>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</si>
  <si>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</si>
  <si>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</si>
  <si>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</si>
  <si>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</si>
  <si>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</si>
  <si>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</si>
  <si>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</si>
  <si>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</si>
  <si>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</si>
  <si>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</si>
  <si>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</si>
  <si>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</si>
  <si>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</si>
  <si>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</si>
  <si>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</si>
  <si>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</si>
  <si>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</si>
  <si>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</si>
  <si>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</si>
  <si>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</si>
  <si>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</si>
  <si>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</si>
  <si>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</si>
  <si>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</si>
  <si>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</si>
  <si>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</si>
  <si>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</si>
  <si>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</si>
  <si>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</si>
  <si>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</si>
  <si>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</si>
  <si>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</si>
  <si>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</si>
  <si>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</si>
  <si>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</si>
  <si>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</si>
  <si>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</si>
  <si>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</si>
  <si>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</si>
  <si>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</si>
  <si>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</si>
  <si>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</si>
  <si>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</si>
  <si>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</si>
  <si>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</si>
  <si>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</si>
  <si>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</si>
  <si>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</si>
  <si>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</si>
  <si>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</si>
  <si>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</si>
  <si>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</si>
  <si>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</si>
  <si>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</si>
  <si>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</si>
  <si>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</si>
  <si>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</si>
  <si>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</si>
  <si>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</si>
  <si>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</si>
  <si>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</si>
  <si>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</si>
  <si>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</si>
  <si>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</si>
  <si>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</si>
  <si>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</si>
  <si>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</si>
  <si>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</si>
  <si>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</si>
  <si>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</si>
  <si>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</si>
  <si>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</si>
  <si>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</si>
  <si>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</si>
  <si>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</si>
  <si>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</si>
  <si>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</si>
  <si>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</si>
  <si>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</si>
  <si>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</si>
  <si>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</si>
  <si>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</si>
  <si>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</si>
  <si>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</si>
  <si>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</si>
  <si>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</si>
  <si>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</si>
  <si>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</si>
  <si>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</si>
  <si>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</si>
  <si>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</si>
  <si>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</si>
  <si>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</si>
  <si>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</si>
  <si>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</si>
  <si>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</si>
  <si>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</si>
  <si>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</si>
  <si>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</si>
  <si>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</si>
  <si>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</si>
  <si>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</si>
  <si>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</si>
  <si>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</si>
  <si>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</si>
  <si>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</si>
  <si>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</si>
  <si>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</si>
  <si>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</si>
  <si>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</si>
  <si>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</si>
  <si>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</si>
  <si>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</si>
  <si>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</si>
  <si>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</si>
  <si>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</si>
  <si>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</si>
  <si>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</si>
  <si>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</si>
  <si>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</si>
  <si>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</si>
  <si>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</si>
  <si>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</si>
  <si>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</si>
  <si>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</si>
  <si>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</si>
  <si>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</si>
  <si>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</si>
  <si>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</si>
  <si>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</si>
  <si>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</si>
  <si>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</si>
  <si>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</si>
  <si>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</si>
  <si>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</si>
  <si>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</si>
  <si>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</si>
  <si>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</si>
  <si>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</si>
  <si>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</si>
  <si>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</si>
  <si>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</si>
  <si>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</si>
  <si>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</si>
  <si>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</si>
  <si>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</si>
  <si>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</si>
  <si>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</si>
  <si>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</si>
  <si>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</si>
  <si>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</si>
  <si>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</si>
  <si>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</si>
  <si>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</si>
  <si>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</si>
  <si>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</si>
  <si>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</si>
  <si>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</si>
  <si>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</si>
  <si>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</si>
  <si>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</si>
  <si>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</si>
  <si>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</si>
  <si>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</si>
  <si>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</si>
  <si>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</si>
  <si>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</si>
  <si>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</si>
  <si>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</si>
  <si>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</si>
  <si>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</si>
  <si>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</si>
  <si>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</si>
  <si>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</si>
  <si>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</si>
  <si>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</si>
  <si>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</si>
  <si>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</si>
  <si>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</si>
  <si>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</si>
  <si>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</si>
  <si>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</si>
  <si>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</si>
  <si>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</si>
  <si>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</si>
  <si>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</si>
  <si>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</si>
  <si>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</si>
  <si>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</si>
  <si>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</si>
  <si>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</si>
  <si>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</si>
  <si>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</si>
  <si>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</si>
  <si>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</si>
  <si>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</si>
  <si>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</si>
  <si>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</si>
  <si>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</si>
  <si>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</si>
  <si>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</si>
  <si>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</si>
  <si>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</si>
  <si>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</si>
  <si>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</si>
  <si>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</si>
  <si>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</si>
  <si>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</si>
  <si>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</si>
  <si>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</si>
  <si>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</si>
  <si>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</si>
  <si>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</si>
  <si>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</si>
  <si>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</si>
  <si>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</si>
  <si>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</si>
  <si>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</si>
  <si>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</si>
  <si>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</si>
  <si>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</si>
  <si>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</si>
  <si>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</si>
  <si>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</si>
  <si>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</si>
  <si>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</si>
  <si>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</si>
  <si>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</si>
  <si>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</si>
  <si>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</si>
  <si>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</si>
  <si>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</si>
  <si>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</si>
  <si>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</si>
  <si>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</si>
  <si>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</si>
  <si>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</si>
  <si>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</si>
  <si>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</si>
  <si>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</si>
  <si>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</si>
  <si>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</si>
  <si>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</si>
  <si>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</si>
  <si>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</si>
  <si>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</si>
  <si>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</si>
  <si>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</si>
  <si>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</si>
  <si>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</si>
  <si>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</si>
  <si>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</si>
  <si>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</si>
  <si>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</si>
  <si>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</si>
  <si>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</si>
  <si>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</si>
  <si>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</si>
  <si>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</si>
  <si>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</si>
  <si>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</si>
  <si>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</si>
  <si>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</si>
  <si>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</si>
  <si>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</si>
  <si>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</si>
  <si>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</si>
  <si>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</si>
  <si>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</si>
  <si>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</si>
  <si>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</si>
  <si>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</si>
  <si>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</si>
  <si>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</si>
  <si>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</si>
  <si>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</si>
  <si>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</si>
  <si>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</si>
  <si>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</si>
  <si>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</si>
  <si>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</si>
  <si>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</si>
  <si>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</si>
  <si>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</si>
  <si>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</si>
  <si>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</si>
  <si>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</si>
  <si>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</si>
  <si>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</si>
  <si>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</si>
  <si>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</si>
  <si>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</si>
  <si>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</si>
  <si>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</si>
  <si>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</si>
  <si>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</si>
  <si>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</si>
  <si>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</si>
  <si>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</si>
  <si>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</si>
  <si>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</si>
  <si>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</si>
  <si>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</si>
  <si>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</si>
  <si>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</si>
  <si>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</si>
  <si>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</si>
  <si>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</si>
  <si>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</si>
  <si>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</si>
  <si>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</si>
  <si>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</si>
  <si>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</si>
  <si>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</si>
  <si>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</si>
  <si>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</si>
  <si>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</si>
  <si>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</si>
  <si>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</si>
  <si>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</si>
  <si>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</si>
  <si>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</si>
  <si>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</si>
  <si>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</si>
  <si>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</si>
  <si>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</si>
  <si>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</si>
  <si>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</si>
  <si>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</si>
  <si>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</si>
  <si>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</si>
  <si>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</si>
  <si>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</si>
  <si>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</si>
  <si>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</si>
  <si>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</si>
  <si>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</si>
  <si>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</si>
  <si>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</si>
  <si>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</si>
  <si>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</si>
  <si>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</si>
  <si>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</si>
  <si>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</si>
  <si>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</si>
  <si>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</si>
  <si>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</si>
  <si>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</si>
  <si>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</si>
  <si>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</si>
  <si>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</si>
  <si>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</si>
  <si>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</si>
  <si>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</si>
  <si>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</si>
  <si>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</si>
  <si>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</si>
  <si>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</si>
  <si>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</si>
  <si>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</si>
  <si>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</si>
  <si>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</si>
  <si>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</si>
  <si>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</si>
  <si>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</si>
  <si>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</si>
  <si>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</si>
  <si>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</si>
  <si>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</si>
  <si>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</si>
  <si>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</si>
  <si>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</si>
  <si>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</si>
  <si>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</si>
  <si>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</si>
  <si>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</si>
  <si>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</si>
  <si>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</si>
  <si>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</si>
  <si>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</si>
  <si>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</si>
  <si>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</si>
  <si>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</si>
  <si>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</si>
  <si>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</si>
  <si>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</si>
  <si>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</si>
  <si>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</si>
  <si>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</si>
  <si>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</si>
  <si>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</si>
  <si>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</si>
  <si>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</si>
  <si>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</si>
  <si>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</si>
  <si>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</si>
  <si>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</si>
  <si>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</si>
  <si>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</si>
  <si>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</si>
  <si>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</si>
  <si>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</si>
  <si>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</si>
  <si>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</si>
  <si>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</si>
  <si>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</si>
  <si>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</si>
  <si>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</si>
  <si>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</si>
  <si>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</si>
  <si>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</si>
  <si>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</si>
  <si>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</si>
  <si>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</si>
  <si>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</si>
  <si>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</si>
  <si>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</si>
  <si>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</si>
  <si>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</si>
  <si>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</si>
  <si>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</si>
  <si>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</si>
  <si>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</si>
  <si>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</si>
  <si>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</si>
  <si>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</si>
  <si>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</si>
  <si>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</si>
  <si>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</si>
  <si>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</si>
  <si>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</si>
  <si>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</si>
  <si>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</si>
  <si>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</si>
  <si>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</si>
  <si>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</si>
  <si>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</si>
  <si>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</si>
  <si>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</si>
  <si>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</si>
  <si>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</si>
  <si>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</si>
  <si>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</si>
  <si>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</si>
  <si>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</si>
  <si>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</si>
  <si>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</si>
  <si>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</si>
  <si>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</si>
  <si>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</si>
  <si>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</si>
  <si>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</si>
  <si>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</si>
  <si>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</si>
  <si>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</si>
  <si>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</si>
  <si>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</si>
  <si>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</si>
  <si>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</si>
  <si>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</si>
  <si>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</si>
  <si>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</si>
  <si>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</si>
  <si>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</si>
  <si>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</si>
  <si>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</si>
  <si>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</si>
  <si>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</si>
  <si>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</si>
  <si>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</si>
  <si>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</si>
  <si>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</si>
  <si>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</si>
  <si>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</si>
  <si>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</si>
  <si>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</si>
  <si>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</si>
  <si>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</si>
  <si>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</si>
  <si>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</si>
  <si>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</si>
  <si>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</si>
  <si>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</si>
  <si>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</si>
  <si>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</si>
  <si>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</si>
  <si>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</si>
  <si>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</si>
  <si>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</si>
  <si>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</si>
  <si>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</si>
  <si>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</si>
  <si>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</si>
  <si>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</si>
  <si>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</si>
  <si>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</si>
  <si>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</si>
  <si>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</si>
  <si>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</si>
  <si>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</si>
  <si>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</si>
  <si>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</si>
  <si>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</si>
  <si>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</si>
  <si>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</si>
  <si>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</si>
  <si>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</si>
  <si>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</si>
  <si>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</si>
  <si>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</si>
  <si>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</si>
  <si>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</si>
  <si>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</si>
  <si>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</si>
  <si>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</si>
  <si>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</si>
  <si>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</si>
  <si>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</si>
  <si>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</si>
  <si>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</si>
  <si>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</si>
  <si>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</si>
  <si>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</si>
  <si>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</si>
  <si>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</si>
  <si>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</si>
  <si>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</si>
  <si>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</si>
  <si>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</si>
  <si>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</si>
  <si>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</si>
  <si>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</si>
  <si>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</si>
  <si>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</si>
  <si>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</si>
  <si>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</si>
  <si>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</si>
  <si>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</si>
  <si>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</si>
  <si>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</si>
  <si>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</si>
  <si>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</si>
  <si>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</si>
  <si>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</si>
  <si>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</si>
  <si>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</si>
  <si>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</si>
  <si>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</si>
  <si>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</si>
  <si>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</si>
  <si>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</si>
  <si>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</si>
  <si>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</si>
  <si>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</si>
  <si>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</si>
  <si>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</si>
  <si>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</si>
  <si>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</si>
  <si>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</si>
  <si>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</si>
  <si>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</si>
  <si>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</si>
  <si>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</si>
  <si>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</si>
  <si>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</si>
  <si>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</si>
  <si>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</si>
  <si>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</si>
  <si>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</si>
  <si>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</si>
  <si>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</si>
  <si>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</si>
  <si>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</si>
  <si>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</si>
  <si>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</si>
  <si>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</si>
  <si>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</si>
  <si>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</si>
  <si>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</si>
  <si>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</si>
  <si>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</si>
  <si>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</si>
  <si>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</si>
  <si>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</si>
  <si>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</si>
  <si>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</si>
  <si>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</si>
  <si>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</si>
  <si>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</si>
  <si>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</si>
  <si>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</si>
  <si>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</si>
  <si>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</si>
  <si>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</si>
  <si>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</si>
  <si>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</si>
  <si>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</si>
  <si>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</si>
  <si>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</si>
  <si>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</si>
  <si>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</si>
  <si>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</si>
  <si>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</si>
  <si>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</si>
  <si>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</si>
  <si>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</si>
  <si>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</si>
  <si>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</si>
  <si>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</si>
  <si>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</si>
  <si>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</si>
  <si>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</si>
  <si>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</si>
  <si>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</si>
  <si>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</si>
  <si>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</si>
  <si>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</si>
  <si>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</si>
  <si>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</si>
  <si>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</si>
  <si>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</si>
  <si>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</si>
  <si>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</si>
  <si>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</si>
  <si>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</si>
  <si>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</si>
  <si>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</si>
  <si>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</si>
  <si>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</si>
  <si>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</si>
  <si>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</si>
  <si>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</si>
  <si>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</si>
  <si>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</si>
  <si>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</si>
  <si>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</si>
  <si>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</si>
  <si>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</si>
  <si>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</si>
  <si>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</si>
  <si>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</si>
  <si>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</si>
  <si>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</si>
  <si>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</si>
  <si>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</si>
  <si>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</si>
  <si>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</si>
  <si>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</si>
  <si>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</si>
  <si>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</si>
  <si>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</si>
  <si>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</si>
  <si>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</si>
  <si>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</si>
  <si>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</si>
  <si>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</si>
  <si>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</si>
  <si>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</si>
  <si>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</si>
  <si>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</si>
  <si>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</si>
  <si>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</si>
  <si>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</si>
  <si>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</si>
  <si>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</si>
  <si>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</si>
  <si>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</si>
  <si>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</si>
  <si>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</si>
  <si>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</si>
  <si>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</si>
  <si>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</si>
  <si>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</si>
  <si>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</si>
  <si>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</si>
  <si>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</si>
  <si>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</si>
  <si>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</si>
  <si>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</si>
  <si>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</si>
  <si>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</si>
  <si>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</si>
  <si>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</si>
  <si>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</si>
  <si>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</si>
  <si>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</si>
  <si>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</si>
  <si>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</si>
  <si>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</si>
  <si>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</si>
  <si>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</si>
  <si>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</si>
  <si>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</si>
  <si>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</si>
  <si>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</si>
  <si>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</si>
  <si>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</si>
  <si>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</si>
  <si>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</si>
  <si>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</si>
  <si>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</si>
  <si>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</si>
  <si>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</si>
  <si>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</si>
  <si>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</si>
  <si>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</si>
  <si>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</si>
  <si>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</si>
  <si>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</si>
  <si>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</si>
  <si>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</si>
  <si>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</si>
  <si>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</si>
  <si>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</si>
  <si>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</si>
  <si>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</si>
  <si>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</si>
  <si>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</si>
  <si>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</si>
  <si>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</si>
  <si>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</si>
  <si>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</si>
  <si>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</si>
  <si>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</si>
  <si>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</si>
  <si>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</si>
  <si>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</si>
  <si>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</si>
  <si>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</si>
  <si>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</si>
  <si>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</si>
  <si>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</si>
  <si>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</si>
  <si>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</si>
  <si>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</si>
  <si>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</si>
  <si>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</si>
  <si>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</si>
  <si>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</si>
  <si>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</si>
  <si>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</si>
  <si>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</si>
  <si>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</si>
  <si>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</si>
  <si>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</si>
  <si>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</si>
  <si>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</si>
  <si>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</si>
  <si>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</si>
  <si>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</si>
  <si>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</si>
  <si>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</si>
  <si>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</si>
  <si>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</si>
  <si>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</si>
  <si>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</si>
  <si>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</si>
  <si>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</si>
  <si>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</si>
  <si>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</si>
  <si>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</si>
  <si>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</si>
  <si>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</si>
  <si>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</si>
  <si>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</si>
  <si>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</si>
  <si>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</si>
  <si>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</si>
  <si>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</si>
  <si>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</si>
  <si>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</si>
  <si>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</si>
  <si>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</si>
  <si>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</si>
  <si>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</si>
  <si>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</si>
  <si>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</si>
  <si>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</si>
  <si>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</si>
  <si>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</si>
  <si>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</si>
  <si>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</si>
  <si>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</si>
  <si>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</si>
  <si>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</si>
  <si>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</si>
  <si>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</si>
  <si>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</si>
  <si>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</si>
  <si>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</si>
  <si>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</si>
  <si>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</si>
  <si>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</si>
  <si>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</si>
  <si>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</si>
  <si>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</si>
  <si>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</si>
  <si>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</si>
  <si>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</si>
  <si>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</si>
  <si>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</si>
  <si>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</si>
  <si>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</si>
  <si>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</si>
  <si>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</si>
  <si>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</si>
  <si>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</si>
  <si>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</si>
  <si>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</si>
  <si>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</si>
  <si>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</si>
  <si>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</si>
  <si>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</si>
  <si>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</si>
  <si>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</si>
  <si>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</si>
  <si>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</si>
  <si>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</si>
  <si>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</si>
  <si>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</si>
  <si>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</si>
  <si>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</si>
  <si>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</si>
  <si>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</si>
  <si>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</si>
  <si>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</si>
  <si>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</si>
  <si>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</si>
  <si>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</si>
  <si>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</si>
  <si>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</si>
  <si>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</si>
  <si>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</si>
  <si>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</si>
  <si>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</si>
  <si>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</si>
  <si>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</si>
  <si>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</si>
  <si>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</si>
  <si>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</si>
  <si>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</si>
  <si>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</si>
  <si>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</si>
  <si>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</si>
  <si>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</si>
  <si>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</si>
  <si>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</si>
  <si>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</si>
  <si>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</si>
  <si>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</si>
  <si>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</si>
  <si>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</si>
  <si>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</si>
  <si>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</si>
  <si>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</si>
  <si>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</si>
  <si>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</si>
  <si>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</si>
  <si>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</si>
  <si>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</si>
  <si>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</si>
  <si>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</si>
  <si>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</si>
  <si>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</si>
  <si>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</si>
  <si>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</si>
  <si>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</si>
  <si>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</si>
  <si>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</si>
  <si>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</si>
  <si>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</si>
  <si>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</si>
  <si>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</si>
  <si>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</si>
  <si>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</si>
  <si>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</si>
  <si>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</si>
  <si>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</si>
  <si>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</si>
  <si>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</si>
  <si>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</si>
  <si>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</si>
  <si>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</si>
  <si>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</si>
  <si>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</si>
  <si>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</si>
  <si>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</si>
  <si>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</si>
  <si>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</si>
  <si>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</si>
  <si>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</si>
  <si>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</si>
  <si>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</si>
  <si>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</si>
  <si>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</si>
  <si>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</si>
  <si>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</si>
  <si>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</si>
  <si>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</si>
  <si>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</si>
  <si>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</si>
  <si>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</si>
  <si>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</si>
  <si>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</si>
  <si>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</si>
  <si>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</si>
  <si>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</si>
  <si>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</si>
  <si>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</si>
  <si>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</si>
  <si>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</si>
  <si>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</si>
  <si>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</si>
  <si>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</si>
  <si>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</si>
  <si>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</si>
  <si>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</si>
  <si>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</si>
  <si>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</si>
  <si>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</si>
  <si>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</si>
  <si>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</si>
  <si>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</si>
  <si>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</si>
  <si>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</si>
  <si>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</si>
  <si>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</si>
  <si>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</si>
  <si>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</si>
  <si>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</si>
  <si>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</si>
  <si>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</si>
  <si>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</si>
  <si>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</si>
  <si>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</si>
  <si>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</si>
  <si>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</si>
  <si>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</si>
  <si>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</si>
  <si>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</si>
  <si>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</si>
  <si>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</si>
  <si>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</si>
  <si>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</si>
  <si>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</si>
  <si>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</si>
  <si>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</si>
  <si>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</si>
  <si>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</si>
  <si>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</si>
  <si>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</si>
  <si>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</si>
  <si>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</si>
  <si>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</si>
  <si>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</si>
  <si>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</si>
  <si>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</si>
  <si>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</si>
  <si>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</si>
  <si>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</si>
  <si>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</si>
  <si>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</si>
  <si>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</si>
  <si>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</si>
  <si>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</si>
  <si>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</si>
  <si>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</si>
  <si>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</si>
  <si>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</si>
  <si>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</si>
  <si>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</si>
  <si>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</si>
  <si>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</si>
  <si>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</si>
  <si>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</si>
  <si>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</si>
  <si>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</si>
  <si>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</si>
  <si>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</si>
  <si>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</si>
  <si>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</si>
  <si>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</si>
  <si>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</si>
  <si>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</si>
  <si>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</si>
  <si>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</si>
  <si>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</si>
  <si>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</si>
  <si>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</si>
  <si>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</si>
  <si>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</si>
  <si>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</si>
  <si>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</si>
  <si>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</si>
  <si>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</si>
  <si>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</si>
  <si>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</si>
  <si>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</si>
  <si>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</si>
  <si>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</si>
  <si>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</si>
  <si>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</si>
  <si>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</si>
  <si>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</si>
  <si>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</si>
  <si>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</si>
  <si>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</si>
  <si>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</si>
  <si>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</si>
  <si>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</si>
  <si>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</si>
  <si>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</si>
  <si>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</si>
  <si>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</si>
  <si>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</si>
  <si>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</si>
  <si>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</si>
  <si>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</si>
  <si>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</si>
  <si>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</si>
  <si>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</si>
  <si>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</si>
  <si>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</si>
  <si>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</si>
  <si>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</si>
  <si>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</si>
  <si>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</si>
  <si>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</si>
  <si>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</si>
  <si>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</si>
  <si>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</si>
  <si>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</si>
  <si>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</si>
  <si>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</si>
  <si>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</si>
  <si>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</si>
  <si>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</si>
  <si>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</si>
  <si>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</si>
  <si>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</si>
  <si>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</si>
  <si>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</si>
  <si>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</si>
  <si>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</si>
  <si>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</si>
  <si>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</si>
  <si>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</si>
  <si>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</si>
  <si>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</si>
  <si>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</si>
  <si>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</si>
  <si>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</si>
  <si>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</si>
  <si>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</si>
  <si>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</si>
  <si>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</si>
  <si>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</si>
  <si>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</si>
  <si>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</si>
  <si>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</si>
  <si>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</si>
  <si>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</si>
  <si>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</si>
  <si>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</si>
  <si>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</si>
  <si>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</si>
  <si>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</si>
  <si>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</si>
  <si>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</si>
  <si>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</si>
  <si>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</si>
  <si>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</si>
  <si>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</si>
  <si>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</si>
  <si>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</si>
  <si>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</si>
  <si>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</si>
  <si>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</si>
  <si>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</si>
  <si>
    <t>Column1</t>
  </si>
  <si>
    <t>Grand Total</t>
  </si>
  <si>
    <t>Price Count</t>
  </si>
  <si>
    <t>Bedrooms</t>
  </si>
  <si>
    <t>Area Segment</t>
  </si>
  <si>
    <t>Area Segment2</t>
  </si>
  <si>
    <t>Average Price</t>
  </si>
  <si>
    <t>Large</t>
  </si>
  <si>
    <t>Medium</t>
  </si>
  <si>
    <t>Small</t>
  </si>
  <si>
    <t>Area</t>
  </si>
  <si>
    <t>Price Per Sqft</t>
  </si>
  <si>
    <t>Price</t>
  </si>
  <si>
    <t>Area Increased</t>
  </si>
  <si>
    <t>New Price</t>
  </si>
  <si>
    <t>A</t>
  </si>
  <si>
    <t>DATA TABLE</t>
  </si>
  <si>
    <t>Scenario 1: If Area Increases by 10%, What Happens to Price?</t>
  </si>
  <si>
    <t>GOAL SEEK</t>
  </si>
  <si>
    <t>Scenario 2: What area is required to sell house at ₹3 crore?</t>
  </si>
  <si>
    <t>SCENARIO MANAGER</t>
  </si>
  <si>
    <t>3 Scenarios Created ( Normal,Premium and Discount ).  Price Changes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</si>
</sst>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9" fontId="0" fillId="0" borderId="0" xfId="0" applyNumberFormat="1"/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430164814818" backgroundQuery="1" createdVersion="8" refreshedVersion="8" minRefreshableVersion="3" recordCount="0" supportSubquery="1" supportAdvancedDrill="1" xr:uid="{572AF76F-E514-4637-AF1B-BD2B18B65D67}">
  <cacheSource type="external" connectionId="2"/>
  <cacheFields count="2">
    <cacheField name="[Table1_2].[Area Segment2].[Area Segment2]" caption="Area Segment2" numFmtId="0" hierarchy="5" level="1">
      <sharedItems count="3">
        <s v="Large"/>
        <s v="Medium"/>
        <s v="Small"/>
      </sharedItems>
    </cacheField>
    <cacheField name="[Measures].[Average of price]" caption="Average of price" numFmtId="0" hierarchy="25" level="32767"/>
  </cacheFields>
  <cacheHierarchies count="27">
    <cacheHierarchy uniqueName="[Table1_2].[Column1]" caption="Column1" attribute="1" defaultMemberUniqueName="[Table1_2].[Column1].[All]" allUniqueName="[Table1_2].[Column1].[All]" dimensionUniqueName="[Table1_2]" displayFolder="" count="0" memberValueDatatype="20" unbalanced="0"/>
    <cacheHierarchy uniqueName="[Table1_2].[price]" caption="price" attribute="1" defaultMemberUniqueName="[Table1_2].[price].[All]" allUniqueName="[Table1_2].[price].[All]" dimensionUniqueName="[Table1_2]" displayFolder="" count="0" memberValueDatatype="20" unbalanced="0"/>
    <cacheHierarchy uniqueName="[Table1_2].[bedrooms]" caption="bedrooms" attribute="1" defaultMemberUniqueName="[Table1_2].[bedrooms].[All]" allUniqueName="[Table1_2].[bedrooms].[All]" dimensionUniqueName="[Table1_2]" displayFolder="" count="0" memberValueDatatype="20" unbalanced="0"/>
    <cacheHierarchy uniqueName="[Table1_2].[bathrooms]" caption="bathrooms" attribute="1" defaultMemberUniqueName="[Table1_2].[bathrooms].[All]" allUniqueName="[Table1_2].[bathrooms].[All]" dimensionUniqueName="[Table1_2]" displayFolder="" count="0" memberValueDatatype="5" unbalanced="0"/>
    <cacheHierarchy uniqueName="[Table1_2].[sqft_living]" caption="sqft_living" attribute="1" defaultMemberUniqueName="[Table1_2].[sqft_living].[All]" allUniqueName="[Table1_2].[sqft_living].[All]" dimensionUniqueName="[Table1_2]" displayFolder="" count="0" memberValueDatatype="20" unbalanced="0"/>
    <cacheHierarchy uniqueName="[Table1_2].[Area Segment2]" caption="Area Segment2" attribute="1" defaultMemberUniqueName="[Table1_2].[Area Segment2].[All]" allUniqueName="[Table1_2].[Area Segment2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sqft_lot]" caption="sqft_lot" attribute="1" defaultMemberUniqueName="[Table1_2].[sqft_lot].[All]" allUniqueName="[Table1_2].[sqft_lot].[All]" dimensionUniqueName="[Table1_2]" displayFolder="" count="0" memberValueDatatype="20" unbalanced="0"/>
    <cacheHierarchy uniqueName="[Table1_2].[floors]" caption="floors" attribute="1" defaultMemberUniqueName="[Table1_2].[floors].[All]" allUniqueName="[Table1_2].[floors].[All]" dimensionUniqueName="[Table1_2]" displayFolder="" count="0" memberValueDatatype="5" unbalanced="0"/>
    <cacheHierarchy uniqueName="[Table1_2].[waterfront]" caption="waterfront" attribute="1" defaultMemberUniqueName="[Table1_2].[waterfront].[All]" allUniqueName="[Table1_2].[waterfront].[All]" dimensionUniqueName="[Table1_2]" displayFolder="" count="0" memberValueDatatype="20" unbalanced="0"/>
    <cacheHierarchy uniqueName="[Table1_2].[view]" caption="view" attribute="1" defaultMemberUniqueName="[Table1_2].[view].[All]" allUniqueName="[Table1_2].[view].[All]" dimensionUniqueName="[Table1_2]" displayFolder="" count="0" memberValueDatatype="20" unbalanced="0"/>
    <cacheHierarchy uniqueName="[Table1_2].[condition]" caption="condition" attribute="1" defaultMemberUniqueName="[Table1_2].[condition].[All]" allUniqueName="[Table1_2].[condition].[All]" dimensionUniqueName="[Table1_2]" displayFolder="" count="0" memberValueDatatype="20" unbalanced="0"/>
    <cacheHierarchy uniqueName="[Table1_2].[sqft_above]" caption="sqft_above" attribute="1" defaultMemberUniqueName="[Table1_2].[sqft_above].[All]" allUniqueName="[Table1_2].[sqft_above].[All]" dimensionUniqueName="[Table1_2]" displayFolder="" count="0" memberValueDatatype="20" unbalanced="0"/>
    <cacheHierarchy uniqueName="[Table1_2].[sqft_basement]" caption="sqft_basement" attribute="1" defaultMemberUniqueName="[Table1_2].[sqft_basement].[All]" allUniqueName="[Table1_2].[sqft_basement].[All]" dimensionUniqueName="[Table1_2]" displayFolder="" count="0" memberValueDatatype="20" unbalanced="0"/>
    <cacheHierarchy uniqueName="[Table1_2].[yr_built]" caption="yr_built" attribute="1" defaultMemberUniqueName="[Table1_2].[yr_built].[All]" allUniqueName="[Table1_2].[yr_built].[All]" dimensionUniqueName="[Table1_2]" displayFolder="" count="0" memberValueDatatype="20" unbalanced="0"/>
    <cacheHierarchy uniqueName="[Table1_2].[yr_renovated]" caption="yr_renovated" attribute="1" defaultMemberUniqueName="[Table1_2].[yr_renovated].[All]" allUniqueName="[Table1_2].[yr_renovated].[All]" dimensionUniqueName="[Table1_2]" displayFolder="" count="0" memberValueDatatype="20" unbalanced="0"/>
    <cacheHierarchy uniqueName="[Table1_2].[street]" caption="street" attribute="1" defaultMemberUniqueName="[Table1_2].[street].[All]" allUniqueName="[Table1_2].[street].[All]" dimensionUniqueName="[Table1_2]" displayFolder="" count="0" memberValueDatatype="130" unbalanced="0"/>
    <cacheHierarchy uniqueName="[Table1_2].[city]" caption="city" attribute="1" defaultMemberUniqueName="[Table1_2].[city].[All]" allUniqueName="[Table1_2].[city].[All]" dimensionUniqueName="[Table1_2]" displayFolder="" count="0" memberValueDatatype="130" unbalanced="0"/>
    <cacheHierarchy uniqueName="[Table1_2].[statezip]" caption="statezip" attribute="1" defaultMemberUniqueName="[Table1_2].[statezip].[All]" allUniqueName="[Table1_2].[statezip].[All]" dimensionUniqueName="[Table1_2]" displayFolder="" count="0" memberValueDatatype="130" unbalanced="0"/>
    <cacheHierarchy uniqueName="[Table1_2].[country]" caption="country" attribute="1" defaultMemberUniqueName="[Table1_2].[country].[All]" allUniqueName="[Table1_2].[country].[All]" dimensionUniqueName="[Table1_2]" displayFolder="" count="0" memberValueDatatype="130" unbalanced="0"/>
    <cacheHierarchy uniqueName="[Table1_2].[House_Age]" caption="House_Age" attribute="1" defaultMemberUniqueName="[Table1_2].[House_Age].[All]" allUniqueName="[Table1_2].[House_Age].[All]" dimensionUniqueName="[Table1_2]" displayFolder="" count="0" memberValueDatatype="20" unbalanced="0"/>
    <cacheHierarchy uniqueName="[Table1_2].[price_per_sqft]" caption="price_per_sqft" attribute="1" defaultMemberUniqueName="[Table1_2].[price_per_sqft].[All]" allUniqueName="[Table1_2].[price_per_sqft].[All]" dimensionUniqueName="[Table1_2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Table1_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ice]" caption="Count of price" measure="1" displayFolder="" measureGroup="Table1_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price]" caption="Average of pric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ry]" caption="Count of country" measure="1" displayFolder="" measureGroup="Table1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428534143517" backgroundQuery="1" createdVersion="8" refreshedVersion="8" minRefreshableVersion="3" recordCount="0" supportSubquery="1" supportAdvancedDrill="1" xr:uid="{4E3FF95C-A248-4E5A-BBA6-AEE68BB6BFD1}">
  <cacheSource type="external" connectionId="2"/>
  <cacheFields count="3">
    <cacheField name="[Table1_2].[bedrooms].[bedrooms]" caption="bedrooms" numFmtId="0" hierarchy="2" level="1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Table1_2].[bedrooms].&amp;[0]"/>
            <x15:cachedUniqueName index="1" name="[Table1_2].[bedrooms].&amp;[1]"/>
            <x15:cachedUniqueName index="2" name="[Table1_2].[bedrooms].&amp;[2]"/>
            <x15:cachedUniqueName index="3" name="[Table1_2].[bedrooms].&amp;[3]"/>
            <x15:cachedUniqueName index="4" name="[Table1_2].[bedrooms].&amp;[4]"/>
            <x15:cachedUniqueName index="5" name="[Table1_2].[bedrooms].&amp;[5]"/>
            <x15:cachedUniqueName index="6" name="[Table1_2].[bedrooms].&amp;[6]"/>
            <x15:cachedUniqueName index="7" name="[Table1_2].[bedrooms].&amp;[7]"/>
            <x15:cachedUniqueName index="8" name="[Table1_2].[bedrooms].&amp;[8]"/>
            <x15:cachedUniqueName index="9" name="[Table1_2].[bedrooms].&amp;[9]"/>
          </x15:cachedUniqueNames>
        </ext>
      </extLst>
    </cacheField>
    <cacheField name="[Measures].[Count of price]" caption="Count of price" numFmtId="0" hierarchy="24" level="32767"/>
    <cacheField name="[Measures].[Average of price]" caption="Average of price" numFmtId="0" hierarchy="25" level="32767"/>
  </cacheFields>
  <cacheHierarchies count="27">
    <cacheHierarchy uniqueName="[Table1_2].[Column1]" caption="Column1" attribute="1" defaultMemberUniqueName="[Table1_2].[Column1].[All]" allUniqueName="[Table1_2].[Column1].[All]" dimensionUniqueName="[Table1_2]" displayFolder="" count="0" memberValueDatatype="20" unbalanced="0"/>
    <cacheHierarchy uniqueName="[Table1_2].[price]" caption="price" attribute="1" defaultMemberUniqueName="[Table1_2].[price].[All]" allUniqueName="[Table1_2].[price].[All]" dimensionUniqueName="[Table1_2]" displayFolder="" count="0" memberValueDatatype="20" unbalanced="0"/>
    <cacheHierarchy uniqueName="[Table1_2].[bedrooms]" caption="bedrooms" attribute="1" defaultMemberUniqueName="[Table1_2].[bedrooms].[All]" allUniqueName="[Table1_2].[bedrooms].[All]" dimensionUniqueName="[Table1_2]" displayFolder="" count="2" memberValueDatatype="20" unbalanced="0">
      <fieldsUsage count="2">
        <fieldUsage x="-1"/>
        <fieldUsage x="0"/>
      </fieldsUsage>
    </cacheHierarchy>
    <cacheHierarchy uniqueName="[Table1_2].[bathrooms]" caption="bathrooms" attribute="1" defaultMemberUniqueName="[Table1_2].[bathrooms].[All]" allUniqueName="[Table1_2].[bathrooms].[All]" dimensionUniqueName="[Table1_2]" displayFolder="" count="0" memberValueDatatype="5" unbalanced="0"/>
    <cacheHierarchy uniqueName="[Table1_2].[sqft_living]" caption="sqft_living" attribute="1" defaultMemberUniqueName="[Table1_2].[sqft_living].[All]" allUniqueName="[Table1_2].[sqft_living].[All]" dimensionUniqueName="[Table1_2]" displayFolder="" count="0" memberValueDatatype="20" unbalanced="0"/>
    <cacheHierarchy uniqueName="[Table1_2].[Area Segment2]" caption="Area Segment2" attribute="1" defaultMemberUniqueName="[Table1_2].[Area Segment2].[All]" allUniqueName="[Table1_2].[Area Segment2].[All]" dimensionUniqueName="[Table1_2]" displayFolder="" count="0" memberValueDatatype="130" unbalanced="0"/>
    <cacheHierarchy uniqueName="[Table1_2].[sqft_lot]" caption="sqft_lot" attribute="1" defaultMemberUniqueName="[Table1_2].[sqft_lot].[All]" allUniqueName="[Table1_2].[sqft_lot].[All]" dimensionUniqueName="[Table1_2]" displayFolder="" count="0" memberValueDatatype="20" unbalanced="0"/>
    <cacheHierarchy uniqueName="[Table1_2].[floors]" caption="floors" attribute="1" defaultMemberUniqueName="[Table1_2].[floors].[All]" allUniqueName="[Table1_2].[floors].[All]" dimensionUniqueName="[Table1_2]" displayFolder="" count="0" memberValueDatatype="5" unbalanced="0"/>
    <cacheHierarchy uniqueName="[Table1_2].[waterfront]" caption="waterfront" attribute="1" defaultMemberUniqueName="[Table1_2].[waterfront].[All]" allUniqueName="[Table1_2].[waterfront].[All]" dimensionUniqueName="[Table1_2]" displayFolder="" count="0" memberValueDatatype="20" unbalanced="0"/>
    <cacheHierarchy uniqueName="[Table1_2].[view]" caption="view" attribute="1" defaultMemberUniqueName="[Table1_2].[view].[All]" allUniqueName="[Table1_2].[view].[All]" dimensionUniqueName="[Table1_2]" displayFolder="" count="0" memberValueDatatype="20" unbalanced="0"/>
    <cacheHierarchy uniqueName="[Table1_2].[condition]" caption="condition" attribute="1" defaultMemberUniqueName="[Table1_2].[condition].[All]" allUniqueName="[Table1_2].[condition].[All]" dimensionUniqueName="[Table1_2]" displayFolder="" count="0" memberValueDatatype="20" unbalanced="0"/>
    <cacheHierarchy uniqueName="[Table1_2].[sqft_above]" caption="sqft_above" attribute="1" defaultMemberUniqueName="[Table1_2].[sqft_above].[All]" allUniqueName="[Table1_2].[sqft_above].[All]" dimensionUniqueName="[Table1_2]" displayFolder="" count="0" memberValueDatatype="20" unbalanced="0"/>
    <cacheHierarchy uniqueName="[Table1_2].[sqft_basement]" caption="sqft_basement" attribute="1" defaultMemberUniqueName="[Table1_2].[sqft_basement].[All]" allUniqueName="[Table1_2].[sqft_basement].[All]" dimensionUniqueName="[Table1_2]" displayFolder="" count="0" memberValueDatatype="20" unbalanced="0"/>
    <cacheHierarchy uniqueName="[Table1_2].[yr_built]" caption="yr_built" attribute="1" defaultMemberUniqueName="[Table1_2].[yr_built].[All]" allUniqueName="[Table1_2].[yr_built].[All]" dimensionUniqueName="[Table1_2]" displayFolder="" count="0" memberValueDatatype="20" unbalanced="0"/>
    <cacheHierarchy uniqueName="[Table1_2].[yr_renovated]" caption="yr_renovated" attribute="1" defaultMemberUniqueName="[Table1_2].[yr_renovated].[All]" allUniqueName="[Table1_2].[yr_renovated].[All]" dimensionUniqueName="[Table1_2]" displayFolder="" count="0" memberValueDatatype="20" unbalanced="0"/>
    <cacheHierarchy uniqueName="[Table1_2].[street]" caption="street" attribute="1" defaultMemberUniqueName="[Table1_2].[street].[All]" allUniqueName="[Table1_2].[street].[All]" dimensionUniqueName="[Table1_2]" displayFolder="" count="0" memberValueDatatype="130" unbalanced="0"/>
    <cacheHierarchy uniqueName="[Table1_2].[city]" caption="city" attribute="1" defaultMemberUniqueName="[Table1_2].[city].[All]" allUniqueName="[Table1_2].[city].[All]" dimensionUniqueName="[Table1_2]" displayFolder="" count="0" memberValueDatatype="130" unbalanced="0"/>
    <cacheHierarchy uniqueName="[Table1_2].[statezip]" caption="statezip" attribute="1" defaultMemberUniqueName="[Table1_2].[statezip].[All]" allUniqueName="[Table1_2].[statezip].[All]" dimensionUniqueName="[Table1_2]" displayFolder="" count="0" memberValueDatatype="130" unbalanced="0"/>
    <cacheHierarchy uniqueName="[Table1_2].[country]" caption="country" attribute="1" defaultMemberUniqueName="[Table1_2].[country].[All]" allUniqueName="[Table1_2].[country].[All]" dimensionUniqueName="[Table1_2]" displayFolder="" count="0" memberValueDatatype="130" unbalanced="0"/>
    <cacheHierarchy uniqueName="[Table1_2].[House_Age]" caption="House_Age" attribute="1" defaultMemberUniqueName="[Table1_2].[House_Age].[All]" allUniqueName="[Table1_2].[House_Age].[All]" dimensionUniqueName="[Table1_2]" displayFolder="" count="0" memberValueDatatype="20" unbalanced="0"/>
    <cacheHierarchy uniqueName="[Table1_2].[price_per_sqft]" caption="price_per_sqft" attribute="1" defaultMemberUniqueName="[Table1_2].[price_per_sqft].[All]" allUniqueName="[Table1_2].[price_per_sqft].[All]" dimensionUniqueName="[Table1_2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Table1_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ice]" caption="Count of pric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price]" caption="Average of price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untry]" caption="Count of country" measure="1" displayFolder="" measureGroup="Table1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36DD-0D92-4BD6-BAF4-B5F17F54869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 Segment">
  <location ref="B17:C2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rice" fld="1" subtotal="average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House Price Prediction (1)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6839D-C4D6-4706-846E-F704216A1FD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edrooms">
  <location ref="A3:C14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Price Count" fld="1" subtotal="count" baseField="0" baseItem="0"/>
    <dataField name="Average Price" fld="2" subtotal="average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ice Count"/>
    <pivotHierarchy dragToData="1" caption="Average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House Price Prediction (1)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5C31E6F-EA0E-44B6-B9E0-8F6ECE927105}" autoFormatId="16" applyNumberFormats="0" applyBorderFormats="0" applyFontFormats="0" applyPatternFormats="0" applyAlignmentFormats="0" applyWidthHeightFormats="0">
  <queryTableRefresh nextId="23">
    <queryTableFields count="21">
      <queryTableField id="1" name="Column1" tableColumnId="1"/>
      <queryTableField id="2" name="price" tableColumnId="2"/>
      <queryTableField id="3" name="bedrooms" tableColumnId="3"/>
      <queryTableField id="4" name="bathrooms" tableColumnId="4"/>
      <queryTableField id="5" name="sqft_living" tableColumnId="5"/>
      <queryTableField id="22" dataBound="0" tableColumnId="22"/>
      <queryTableField id="6" name="sqft_lot" tableColumnId="6"/>
      <queryTableField id="7" name="floors" tableColumnId="7"/>
      <queryTableField id="8" name="waterfront" tableColumnId="8"/>
      <queryTableField id="9" name="view" tableColumnId="9"/>
      <queryTableField id="10" name="condition" tableColumnId="10"/>
      <queryTableField id="11" name="sqft_above" tableColumnId="11"/>
      <queryTableField id="12" name="sqft_basement" tableColumnId="12"/>
      <queryTableField id="13" name="yr_built" tableColumnId="13"/>
      <queryTableField id="14" name="yr_renovated" tableColumnId="14"/>
      <queryTableField id="15" name="street" tableColumnId="15"/>
      <queryTableField id="16" name="city" tableColumnId="16"/>
      <queryTableField id="17" name="statezip" tableColumnId="17"/>
      <queryTableField id="18" name="country" tableColumnId="18"/>
      <queryTableField id="19" name="House_Age" tableColumnId="19"/>
      <queryTableField id="20" name="price_per_sqf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2F032F-1F83-4138-A634-683153585E89}" name="Table1_2" displayName="Table1_2" ref="A1:U4592" tableType="queryTable" totalsRowShown="0">
  <autoFilter ref="A1:U4592" xr:uid="{B22F032F-1F83-4138-A634-683153585E89}"/>
  <sortState xmlns:xlrd2="http://schemas.microsoft.com/office/spreadsheetml/2017/richdata2" ref="A2:U4592">
    <sortCondition descending="1" ref="B2:B4592"/>
  </sortState>
  <tableColumns count="21">
    <tableColumn id="1" xr3:uid="{EDECD7C7-7FFE-41F8-BBAE-4855840EF0C1}" uniqueName="1" name="Column1" queryTableFieldId="1"/>
    <tableColumn id="2" xr3:uid="{F1F35C38-DE57-4B8F-8FB2-4A20D7B084CB}" uniqueName="2" name="price" queryTableFieldId="2"/>
    <tableColumn id="3" xr3:uid="{C5E0EE28-BA31-4FB0-8916-01887D737116}" uniqueName="3" name="bedrooms" queryTableFieldId="3"/>
    <tableColumn id="4" xr3:uid="{5F630BF2-A6BF-4C42-94F9-7EE2E93B8BD2}" uniqueName="4" name="bathrooms" queryTableFieldId="4"/>
    <tableColumn id="5" xr3:uid="{DCB23475-5EC5-4FE2-AA67-026257655E69}" uniqueName="5" name="sqft_living" queryTableFieldId="5"/>
    <tableColumn id="22" xr3:uid="{2C290E32-14B1-44F5-921F-1C99024219EC}" uniqueName="22" name="Area Segment2" queryTableFieldId="22" dataDxfId="7">
      <calculatedColumnFormula>IF(Table1_2[[#This Row],[sqft_living]]&lt;1000,"Small",IF(AND(Table1_2[[#This Row],[sqft_living]]&gt;=1000,Table1_2[[#This Row],[sqft_living]]&lt;2000),"Medium","Large"))</calculatedColumnFormula>
    </tableColumn>
    <tableColumn id="6" xr3:uid="{FE1E73EB-25E8-4960-BE9F-6D023AF6FBF9}" uniqueName="6" name="sqft_lot" queryTableFieldId="6"/>
    <tableColumn id="7" xr3:uid="{CB5E992D-2E0B-464D-8AE9-2DCFB317E0F9}" uniqueName="7" name="floors" queryTableFieldId="7"/>
    <tableColumn id="8" xr3:uid="{44745B3C-4CD5-44C9-8C2A-24ABA5C429F8}" uniqueName="8" name="waterfront" queryTableFieldId="8"/>
    <tableColumn id="9" xr3:uid="{E9FD78DD-D38C-4EE9-9E69-A67442C96A14}" uniqueName="9" name="view" queryTableFieldId="9"/>
    <tableColumn id="10" xr3:uid="{44EAC790-25C8-4C77-A920-71412D174589}" uniqueName="10" name="condition" queryTableFieldId="10"/>
    <tableColumn id="11" xr3:uid="{552807BD-4360-4FFC-B83D-03D4C9065AC4}" uniqueName="11" name="sqft_above" queryTableFieldId="11"/>
    <tableColumn id="12" xr3:uid="{50D7B2C9-628C-4020-9826-CF9B0F18AB18}" uniqueName="12" name="sqft_basement" queryTableFieldId="12"/>
    <tableColumn id="13" xr3:uid="{12614A36-08AF-4C7B-97C1-C30D5B3B0DC4}" uniqueName="13" name="yr_built" queryTableFieldId="13"/>
    <tableColumn id="14" xr3:uid="{36201C6C-2B30-4C85-B802-441098050DA2}" uniqueName="14" name="yr_renovated" queryTableFieldId="14"/>
    <tableColumn id="15" xr3:uid="{4A71E9DD-EC03-4A91-BC13-DE9C7B1E543A}" uniqueName="15" name="street" queryTableFieldId="15" dataDxfId="6"/>
    <tableColumn id="16" xr3:uid="{20D144BC-3789-41F1-A389-B043664D38DE}" uniqueName="16" name="city" queryTableFieldId="16" dataDxfId="5"/>
    <tableColumn id="17" xr3:uid="{5EAAB52A-0CED-4925-97A6-5430677A7244}" uniqueName="17" name="statezip" queryTableFieldId="17" dataDxfId="4"/>
    <tableColumn id="18" xr3:uid="{68A92F3C-2642-43A1-84E0-8B7F13995BD8}" uniqueName="18" name="country" queryTableFieldId="18" dataDxfId="3"/>
    <tableColumn id="19" xr3:uid="{A03A8BB4-EADB-414A-8D0A-890A196AFBA1}" uniqueName="19" name="House_Age" queryTableFieldId="19"/>
    <tableColumn id="20" xr3:uid="{8191EAF7-1C5F-4E96-98D5-3933E1B8F27E}" uniqueName="20" name="price_per_sqft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DDA46-CE5F-4FFA-953A-BA37F0045059}" name="Table1" displayName="Table1" ref="A1:T4601" totalsRowShown="0" headerRowDxfId="2">
  <autoFilter ref="A1:T4601" xr:uid="{2DDDDA46-CE5F-4FFA-953A-BA37F0045059}"/>
  <tableColumns count="20">
    <tableColumn id="1" xr3:uid="{52900297-C412-48A3-9CF2-53363828279A}" name="Column1" dataDxfId="1"/>
    <tableColumn id="2" xr3:uid="{869B7580-729E-4A72-A43E-3322DB9C32E2}" name="price"/>
    <tableColumn id="3" xr3:uid="{9F3D7A41-8E7A-4CEB-9E39-68DD08BD6C86}" name="bedrooms"/>
    <tableColumn id="4" xr3:uid="{E0D5AEFF-755F-44F9-A7ED-343D71804B33}" name="bathrooms"/>
    <tableColumn id="5" xr3:uid="{4C67C4F0-120E-437C-897B-11FDC9014CC9}" name="sqft_living"/>
    <tableColumn id="6" xr3:uid="{4BA288D0-4C7A-4AAF-AA70-B90FB468BC3F}" name="sqft_lot"/>
    <tableColumn id="7" xr3:uid="{369EB373-5961-473E-BC01-2134968321C7}" name="floors"/>
    <tableColumn id="8" xr3:uid="{DD303E05-870B-44DB-8757-C4B93CC3288B}" name="waterfront"/>
    <tableColumn id="9" xr3:uid="{C174F2AE-BB7E-4B67-A412-A6F34C96786E}" name="view"/>
    <tableColumn id="10" xr3:uid="{61E0EBA5-7672-44E0-A6D0-FEEFCB5678F6}" name="condition"/>
    <tableColumn id="11" xr3:uid="{453181A1-3F6F-46B4-BAB3-26AC9E7F5657}" name="sqft_above"/>
    <tableColumn id="12" xr3:uid="{7FB2EFFF-33DC-471B-B4A4-57465AE8F993}" name="sqft_basement"/>
    <tableColumn id="13" xr3:uid="{540A8D3C-5D18-4020-896C-2295DBE55856}" name="yr_built"/>
    <tableColumn id="14" xr3:uid="{F38A2D39-E560-4C48-B15D-0932B573E10C}" name="yr_renovated"/>
    <tableColumn id="15" xr3:uid="{F0D81A14-25F3-45E6-BA4F-B9300FE0DE4B}" name="street"/>
    <tableColumn id="16" xr3:uid="{0A7B6910-B827-4E38-BB50-B4B7FC304BB6}" name="city"/>
    <tableColumn id="17" xr3:uid="{4D664421-5BA1-4135-875B-63D5BF47D159}" name="statezip"/>
    <tableColumn id="18" xr3:uid="{0F974E0F-DCBF-4715-A089-D4F558490726}" name="country"/>
    <tableColumn id="19" xr3:uid="{0A9EFDA1-7E94-433D-BB29-0DED6933021E}" name="House_Age"/>
    <tableColumn id="20" xr3:uid="{A2D41B17-E181-4D92-8E5E-E725E96C6A52}" name="price_per_sqf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1BF6-4122-435B-B7B3-89DB8D89C3BA}">
  <dimension ref="A3:C21"/>
  <sheetViews>
    <sheetView topLeftCell="B1" workbookViewId="0">
      <selection activeCell="B29" sqref="B29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4.77734375" bestFit="1" customWidth="1"/>
  </cols>
  <sheetData>
    <row r="3" spans="1:3" x14ac:dyDescent="0.3">
      <c r="A3" s="2" t="s">
        <v>4669</v>
      </c>
      <c r="B3" t="s">
        <v>4668</v>
      </c>
      <c r="C3" t="s">
        <v>4672</v>
      </c>
    </row>
    <row r="4" spans="1:3" x14ac:dyDescent="0.3">
      <c r="A4" s="3">
        <v>0</v>
      </c>
      <c r="B4">
        <v>2</v>
      </c>
      <c r="C4">
        <v>1195324</v>
      </c>
    </row>
    <row r="5" spans="1:3" x14ac:dyDescent="0.3">
      <c r="A5" s="3">
        <v>1</v>
      </c>
      <c r="B5">
        <v>38</v>
      </c>
      <c r="C5">
        <v>274076.31578947371</v>
      </c>
    </row>
    <row r="6" spans="1:3" x14ac:dyDescent="0.3">
      <c r="A6" s="3">
        <v>2</v>
      </c>
      <c r="B6">
        <v>564</v>
      </c>
      <c r="C6">
        <v>391166.76950354612</v>
      </c>
    </row>
    <row r="7" spans="1:3" x14ac:dyDescent="0.3">
      <c r="A7" s="3">
        <v>3</v>
      </c>
      <c r="B7">
        <v>2026</v>
      </c>
      <c r="C7">
        <v>488554.61944718659</v>
      </c>
    </row>
    <row r="8" spans="1:3" x14ac:dyDescent="0.3">
      <c r="A8" s="3">
        <v>4</v>
      </c>
      <c r="B8">
        <v>1530</v>
      </c>
      <c r="C8">
        <v>635276.30588235299</v>
      </c>
    </row>
    <row r="9" spans="1:3" x14ac:dyDescent="0.3">
      <c r="A9" s="3">
        <v>5</v>
      </c>
      <c r="B9">
        <v>353</v>
      </c>
      <c r="C9">
        <v>770185.98866855528</v>
      </c>
    </row>
    <row r="10" spans="1:3" x14ac:dyDescent="0.3">
      <c r="A10" s="3">
        <v>6</v>
      </c>
      <c r="B10">
        <v>61</v>
      </c>
      <c r="C10">
        <v>817362.83606557373</v>
      </c>
    </row>
    <row r="11" spans="1:3" x14ac:dyDescent="0.3">
      <c r="A11" s="3">
        <v>7</v>
      </c>
      <c r="B11">
        <v>14</v>
      </c>
      <c r="C11">
        <v>1049428.5714285714</v>
      </c>
    </row>
    <row r="12" spans="1:3" x14ac:dyDescent="0.3">
      <c r="A12" s="3">
        <v>8</v>
      </c>
      <c r="B12">
        <v>2</v>
      </c>
      <c r="C12">
        <v>1155000</v>
      </c>
    </row>
    <row r="13" spans="1:3" x14ac:dyDescent="0.3">
      <c r="A13" s="3">
        <v>9</v>
      </c>
      <c r="B13">
        <v>1</v>
      </c>
      <c r="C13">
        <v>599999</v>
      </c>
    </row>
    <row r="14" spans="1:3" x14ac:dyDescent="0.3">
      <c r="A14" s="3" t="s">
        <v>4667</v>
      </c>
      <c r="B14">
        <v>4591</v>
      </c>
      <c r="C14">
        <v>552068.13308647356</v>
      </c>
    </row>
    <row r="17" spans="2:3" x14ac:dyDescent="0.3">
      <c r="B17" s="2" t="s">
        <v>4670</v>
      </c>
      <c r="C17" t="s">
        <v>4672</v>
      </c>
    </row>
    <row r="18" spans="2:3" x14ac:dyDescent="0.3">
      <c r="B18" s="3" t="s">
        <v>4673</v>
      </c>
      <c r="C18">
        <v>715742.24600355234</v>
      </c>
    </row>
    <row r="19" spans="2:3" x14ac:dyDescent="0.3">
      <c r="B19" s="3" t="s">
        <v>4674</v>
      </c>
      <c r="C19">
        <v>408761.43914313533</v>
      </c>
    </row>
    <row r="20" spans="2:3" x14ac:dyDescent="0.3">
      <c r="B20" s="3" t="s">
        <v>4675</v>
      </c>
      <c r="C20">
        <v>291569.35087719298</v>
      </c>
    </row>
    <row r="21" spans="2:3" x14ac:dyDescent="0.3">
      <c r="B21" s="3" t="s">
        <v>4667</v>
      </c>
      <c r="C21">
        <v>552068.13308647356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DA7A-12A1-4068-A02D-EDC7E15E9CC8}">
  <dimension ref="A1:U4592"/>
  <sheetViews>
    <sheetView tabSelected="1" topLeftCell="B1" workbookViewId="0">
      <selection activeCell="C14" sqref="C14"/>
    </sheetView>
  </sheetViews>
  <sheetFormatPr defaultRowHeight="14.4" x14ac:dyDescent="0.3"/>
  <cols>
    <col min="1" max="1" width="13.109375" customWidth="1"/>
    <col min="2" max="2" width="11.88671875" customWidth="1"/>
    <col min="3" max="3" width="11.77734375" bestFit="1" customWidth="1"/>
    <col min="4" max="4" width="12.44140625" bestFit="1" customWidth="1"/>
    <col min="5" max="5" width="13.5546875" customWidth="1"/>
    <col min="6" max="6" width="15.44140625" customWidth="1"/>
    <col min="7" max="7" width="8" bestFit="1" customWidth="1"/>
    <col min="8" max="8" width="12.21875" bestFit="1" customWidth="1"/>
    <col min="9" max="9" width="7.109375" bestFit="1" customWidth="1"/>
    <col min="10" max="10" width="11.21875" bestFit="1" customWidth="1"/>
    <col min="11" max="11" width="12.6640625" bestFit="1" customWidth="1"/>
    <col min="12" max="12" width="15.88671875" bestFit="1" customWidth="1"/>
    <col min="13" max="13" width="9.6640625" bestFit="1" customWidth="1"/>
    <col min="14" max="14" width="14.5546875" bestFit="1" customWidth="1"/>
    <col min="15" max="15" width="15" customWidth="1"/>
    <col min="16" max="16" width="16.6640625" bestFit="1" customWidth="1"/>
    <col min="17" max="17" width="9.6640625" bestFit="1" customWidth="1"/>
    <col min="18" max="18" width="9.77734375" bestFit="1" customWidth="1"/>
    <col min="19" max="19" width="12.6640625" bestFit="1" customWidth="1"/>
    <col min="20" max="20" width="15.44140625" bestFit="1" customWidth="1"/>
    <col min="21" max="21" width="15.77734375" customWidth="1"/>
  </cols>
  <sheetData>
    <row r="1" spans="1:21" x14ac:dyDescent="0.3">
      <c r="A1" t="s">
        <v>4666</v>
      </c>
      <c r="B1" t="s">
        <v>0</v>
      </c>
      <c r="C1" t="s">
        <v>1</v>
      </c>
      <c r="D1" t="s">
        <v>2</v>
      </c>
      <c r="E1" t="s">
        <v>3</v>
      </c>
      <c r="F1" t="s">
        <v>4671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4350</v>
      </c>
      <c r="B2">
        <v>26590000</v>
      </c>
      <c r="C2">
        <v>3</v>
      </c>
      <c r="D2">
        <v>2</v>
      </c>
      <c r="E2">
        <v>1180</v>
      </c>
      <c r="F2" t="str">
        <f>IF(Table1_2[[#This Row],[sqft_living]]&lt;1000,"Small",IF(AND(Table1_2[[#This Row],[sqft_living]]&gt;=1000,Table1_2[[#This Row],[sqft_living]]&lt;2000),"Medium","Large"))</f>
        <v>Medium</v>
      </c>
      <c r="G2">
        <v>7793</v>
      </c>
      <c r="H2">
        <v>1</v>
      </c>
      <c r="I2">
        <v>0</v>
      </c>
      <c r="J2">
        <v>0</v>
      </c>
      <c r="K2">
        <v>4</v>
      </c>
      <c r="L2">
        <v>1180</v>
      </c>
      <c r="M2">
        <v>0</v>
      </c>
      <c r="N2">
        <v>1992</v>
      </c>
      <c r="O2">
        <v>0</v>
      </c>
      <c r="P2" t="s">
        <v>4421</v>
      </c>
      <c r="Q2" t="s">
        <v>27</v>
      </c>
      <c r="R2" t="s">
        <v>355</v>
      </c>
      <c r="S2" t="s">
        <v>22</v>
      </c>
      <c r="T2">
        <v>34</v>
      </c>
      <c r="U2">
        <v>22533.898305084749</v>
      </c>
    </row>
    <row r="3" spans="1:21" x14ac:dyDescent="0.3">
      <c r="A3">
        <v>4346</v>
      </c>
      <c r="B3">
        <v>12899000</v>
      </c>
      <c r="C3">
        <v>3</v>
      </c>
      <c r="D3">
        <v>2.5</v>
      </c>
      <c r="E3">
        <v>2190</v>
      </c>
      <c r="F3" t="str">
        <f>IF(Table1_2[[#This Row],[sqft_living]]&lt;1000,"Small",IF(AND(Table1_2[[#This Row],[sqft_living]]&gt;=1000,Table1_2[[#This Row],[sqft_living]]&lt;2000),"Medium","Large"))</f>
        <v>Large</v>
      </c>
      <c r="G3">
        <v>11394</v>
      </c>
      <c r="H3">
        <v>1</v>
      </c>
      <c r="I3">
        <v>0</v>
      </c>
      <c r="J3">
        <v>0</v>
      </c>
      <c r="K3">
        <v>3</v>
      </c>
      <c r="L3">
        <v>1550</v>
      </c>
      <c r="M3">
        <v>640</v>
      </c>
      <c r="N3">
        <v>1956</v>
      </c>
      <c r="O3">
        <v>2001</v>
      </c>
      <c r="P3" t="s">
        <v>4417</v>
      </c>
      <c r="Q3" t="s">
        <v>24</v>
      </c>
      <c r="R3" t="s">
        <v>138</v>
      </c>
      <c r="S3" t="s">
        <v>22</v>
      </c>
      <c r="T3">
        <v>25</v>
      </c>
      <c r="U3">
        <v>5889.9543378995431</v>
      </c>
    </row>
    <row r="4" spans="1:21" x14ac:dyDescent="0.3">
      <c r="A4">
        <v>2286</v>
      </c>
      <c r="B4">
        <v>7062500</v>
      </c>
      <c r="C4">
        <v>5</v>
      </c>
      <c r="D4">
        <v>4.5</v>
      </c>
      <c r="E4">
        <v>10040</v>
      </c>
      <c r="F4" t="str">
        <f>IF(Table1_2[[#This Row],[sqft_living]]&lt;1000,"Small",IF(AND(Table1_2[[#This Row],[sqft_living]]&gt;=1000,Table1_2[[#This Row],[sqft_living]]&lt;2000),"Medium","Large"))</f>
        <v>Large</v>
      </c>
      <c r="G4">
        <v>37325</v>
      </c>
      <c r="H4">
        <v>2</v>
      </c>
      <c r="I4">
        <v>1</v>
      </c>
      <c r="J4">
        <v>2</v>
      </c>
      <c r="K4">
        <v>3</v>
      </c>
      <c r="L4">
        <v>7680</v>
      </c>
      <c r="M4">
        <v>2360</v>
      </c>
      <c r="N4">
        <v>1940</v>
      </c>
      <c r="O4">
        <v>2001</v>
      </c>
      <c r="P4" t="s">
        <v>2411</v>
      </c>
      <c r="Q4" t="s">
        <v>30</v>
      </c>
      <c r="R4" t="s">
        <v>191</v>
      </c>
      <c r="S4" t="s">
        <v>22</v>
      </c>
      <c r="T4">
        <v>25</v>
      </c>
      <c r="U4">
        <v>703.43625498007964</v>
      </c>
    </row>
    <row r="5" spans="1:21" x14ac:dyDescent="0.3">
      <c r="A5">
        <v>2654</v>
      </c>
      <c r="B5">
        <v>4668000</v>
      </c>
      <c r="C5">
        <v>5</v>
      </c>
      <c r="D5">
        <v>6.75</v>
      </c>
      <c r="E5">
        <v>9640</v>
      </c>
      <c r="F5" t="str">
        <f>IF(Table1_2[[#This Row],[sqft_living]]&lt;1000,"Small",IF(AND(Table1_2[[#This Row],[sqft_living]]&gt;=1000,Table1_2[[#This Row],[sqft_living]]&lt;2000),"Medium","Large"))</f>
        <v>Large</v>
      </c>
      <c r="G5">
        <v>13068</v>
      </c>
      <c r="H5">
        <v>1</v>
      </c>
      <c r="I5">
        <v>1</v>
      </c>
      <c r="J5">
        <v>4</v>
      </c>
      <c r="K5">
        <v>3</v>
      </c>
      <c r="L5">
        <v>4820</v>
      </c>
      <c r="M5">
        <v>4820</v>
      </c>
      <c r="N5">
        <v>1983</v>
      </c>
      <c r="O5">
        <v>2009</v>
      </c>
      <c r="P5" t="s">
        <v>2770</v>
      </c>
      <c r="Q5" t="s">
        <v>322</v>
      </c>
      <c r="R5" t="s">
        <v>323</v>
      </c>
      <c r="S5" t="s">
        <v>22</v>
      </c>
      <c r="T5">
        <v>17</v>
      </c>
      <c r="U5">
        <v>484.23236514522819</v>
      </c>
    </row>
    <row r="6" spans="1:21" x14ac:dyDescent="0.3">
      <c r="A6">
        <v>2761</v>
      </c>
      <c r="B6">
        <v>4489000</v>
      </c>
      <c r="C6">
        <v>4</v>
      </c>
      <c r="D6">
        <v>3</v>
      </c>
      <c r="E6">
        <v>6430</v>
      </c>
      <c r="F6" t="str">
        <f>IF(Table1_2[[#This Row],[sqft_living]]&lt;1000,"Small",IF(AND(Table1_2[[#This Row],[sqft_living]]&gt;=1000,Table1_2[[#This Row],[sqft_living]]&lt;2000),"Medium","Large"))</f>
        <v>Large</v>
      </c>
      <c r="G6">
        <v>27517</v>
      </c>
      <c r="H6">
        <v>2</v>
      </c>
      <c r="I6">
        <v>0</v>
      </c>
      <c r="J6">
        <v>0</v>
      </c>
      <c r="K6">
        <v>3</v>
      </c>
      <c r="L6">
        <v>6430</v>
      </c>
      <c r="M6">
        <v>0</v>
      </c>
      <c r="N6">
        <v>2001</v>
      </c>
      <c r="O6">
        <v>0</v>
      </c>
      <c r="P6" t="s">
        <v>2874</v>
      </c>
      <c r="Q6" t="s">
        <v>30</v>
      </c>
      <c r="R6" t="s">
        <v>191</v>
      </c>
      <c r="S6" t="s">
        <v>22</v>
      </c>
      <c r="T6">
        <v>25</v>
      </c>
      <c r="U6">
        <v>698.13374805598755</v>
      </c>
    </row>
    <row r="7" spans="1:21" x14ac:dyDescent="0.3">
      <c r="A7">
        <v>3729</v>
      </c>
      <c r="B7">
        <v>3800000</v>
      </c>
      <c r="C7">
        <v>5</v>
      </c>
      <c r="D7">
        <v>5.5</v>
      </c>
      <c r="E7">
        <v>7050</v>
      </c>
      <c r="F7" t="str">
        <f>IF(Table1_2[[#This Row],[sqft_living]]&lt;1000,"Small",IF(AND(Table1_2[[#This Row],[sqft_living]]&gt;=1000,Table1_2[[#This Row],[sqft_living]]&lt;2000),"Medium","Large"))</f>
        <v>Large</v>
      </c>
      <c r="G7">
        <v>42840</v>
      </c>
      <c r="H7">
        <v>1</v>
      </c>
      <c r="I7">
        <v>0</v>
      </c>
      <c r="J7">
        <v>2</v>
      </c>
      <c r="K7">
        <v>4</v>
      </c>
      <c r="L7">
        <v>4320</v>
      </c>
      <c r="M7">
        <v>2730</v>
      </c>
      <c r="N7">
        <v>1978</v>
      </c>
      <c r="O7">
        <v>2000</v>
      </c>
      <c r="P7" t="s">
        <v>3819</v>
      </c>
      <c r="Q7" t="s">
        <v>386</v>
      </c>
      <c r="R7" t="s">
        <v>191</v>
      </c>
      <c r="S7" t="s">
        <v>22</v>
      </c>
      <c r="T7">
        <v>26</v>
      </c>
      <c r="U7">
        <v>539.00709219858152</v>
      </c>
    </row>
    <row r="8" spans="1:21" x14ac:dyDescent="0.3">
      <c r="A8">
        <v>1637</v>
      </c>
      <c r="B8">
        <v>3710000</v>
      </c>
      <c r="C8">
        <v>4</v>
      </c>
      <c r="D8">
        <v>3.5</v>
      </c>
      <c r="E8">
        <v>5550</v>
      </c>
      <c r="F8" t="str">
        <f>IF(Table1_2[[#This Row],[sqft_living]]&lt;1000,"Small",IF(AND(Table1_2[[#This Row],[sqft_living]]&gt;=1000,Table1_2[[#This Row],[sqft_living]]&lt;2000),"Medium","Large"))</f>
        <v>Large</v>
      </c>
      <c r="G8">
        <v>28078</v>
      </c>
      <c r="H8">
        <v>2</v>
      </c>
      <c r="I8">
        <v>0</v>
      </c>
      <c r="J8">
        <v>2</v>
      </c>
      <c r="K8">
        <v>4</v>
      </c>
      <c r="L8">
        <v>3350</v>
      </c>
      <c r="M8">
        <v>2200</v>
      </c>
      <c r="N8">
        <v>2000</v>
      </c>
      <c r="O8">
        <v>0</v>
      </c>
      <c r="P8" t="s">
        <v>1766</v>
      </c>
      <c r="Q8" t="s">
        <v>872</v>
      </c>
      <c r="R8" t="s">
        <v>873</v>
      </c>
      <c r="S8" t="s">
        <v>22</v>
      </c>
      <c r="T8">
        <v>26</v>
      </c>
      <c r="U8">
        <v>668.46846846846847</v>
      </c>
    </row>
    <row r="9" spans="1:21" x14ac:dyDescent="0.3">
      <c r="A9">
        <v>252</v>
      </c>
      <c r="B9">
        <v>3200000</v>
      </c>
      <c r="C9">
        <v>7</v>
      </c>
      <c r="D9">
        <v>4.5</v>
      </c>
      <c r="E9">
        <v>6210</v>
      </c>
      <c r="F9" t="str">
        <f>IF(Table1_2[[#This Row],[sqft_living]]&lt;1000,"Small",IF(AND(Table1_2[[#This Row],[sqft_living]]&gt;=1000,Table1_2[[#This Row],[sqft_living]]&lt;2000),"Medium","Large"))</f>
        <v>Large</v>
      </c>
      <c r="G9">
        <v>8856</v>
      </c>
      <c r="H9">
        <v>2.5</v>
      </c>
      <c r="I9">
        <v>0</v>
      </c>
      <c r="J9">
        <v>2</v>
      </c>
      <c r="K9">
        <v>5</v>
      </c>
      <c r="L9">
        <v>4760</v>
      </c>
      <c r="M9">
        <v>1450</v>
      </c>
      <c r="N9">
        <v>1910</v>
      </c>
      <c r="O9">
        <v>0</v>
      </c>
      <c r="P9" t="s">
        <v>363</v>
      </c>
      <c r="Q9" t="s">
        <v>24</v>
      </c>
      <c r="R9" t="s">
        <v>364</v>
      </c>
      <c r="S9" t="s">
        <v>22</v>
      </c>
      <c r="T9">
        <v>116</v>
      </c>
      <c r="U9">
        <v>515.29790660225444</v>
      </c>
    </row>
    <row r="10" spans="1:21" x14ac:dyDescent="0.3">
      <c r="A10">
        <v>1567</v>
      </c>
      <c r="B10">
        <v>3100000</v>
      </c>
      <c r="C10">
        <v>6</v>
      </c>
      <c r="D10">
        <v>4.25</v>
      </c>
      <c r="E10">
        <v>6980</v>
      </c>
      <c r="F10" t="str">
        <f>IF(Table1_2[[#This Row],[sqft_living]]&lt;1000,"Small",IF(AND(Table1_2[[#This Row],[sqft_living]]&gt;=1000,Table1_2[[#This Row],[sqft_living]]&lt;2000),"Medium","Large"))</f>
        <v>Large</v>
      </c>
      <c r="G10">
        <v>15682</v>
      </c>
      <c r="H10">
        <v>3</v>
      </c>
      <c r="I10">
        <v>0</v>
      </c>
      <c r="J10">
        <v>4</v>
      </c>
      <c r="K10">
        <v>4</v>
      </c>
      <c r="L10">
        <v>5330</v>
      </c>
      <c r="M10">
        <v>1650</v>
      </c>
      <c r="N10">
        <v>1999</v>
      </c>
      <c r="O10">
        <v>0</v>
      </c>
      <c r="P10" t="s">
        <v>1696</v>
      </c>
      <c r="Q10" t="s">
        <v>322</v>
      </c>
      <c r="R10" t="s">
        <v>323</v>
      </c>
      <c r="S10" t="s">
        <v>22</v>
      </c>
      <c r="T10">
        <v>27</v>
      </c>
      <c r="U10">
        <v>444.12607449856728</v>
      </c>
    </row>
    <row r="11" spans="1:21" x14ac:dyDescent="0.3">
      <c r="A11">
        <v>2772</v>
      </c>
      <c r="B11">
        <v>3000000</v>
      </c>
      <c r="C11">
        <v>4</v>
      </c>
      <c r="D11">
        <v>4.25</v>
      </c>
      <c r="E11">
        <v>4850</v>
      </c>
      <c r="F11" t="str">
        <f>IF(Table1_2[[#This Row],[sqft_living]]&lt;1000,"Small",IF(AND(Table1_2[[#This Row],[sqft_living]]&gt;=1000,Table1_2[[#This Row],[sqft_living]]&lt;2000),"Medium","Large"))</f>
        <v>Large</v>
      </c>
      <c r="G11">
        <v>12445</v>
      </c>
      <c r="H11">
        <v>2</v>
      </c>
      <c r="I11">
        <v>1</v>
      </c>
      <c r="J11">
        <v>4</v>
      </c>
      <c r="K11">
        <v>5</v>
      </c>
      <c r="L11">
        <v>3850</v>
      </c>
      <c r="M11">
        <v>1000</v>
      </c>
      <c r="N11">
        <v>1989</v>
      </c>
      <c r="O11">
        <v>0</v>
      </c>
      <c r="P11" t="s">
        <v>2885</v>
      </c>
      <c r="Q11" t="s">
        <v>82</v>
      </c>
      <c r="R11" t="s">
        <v>90</v>
      </c>
      <c r="S11" t="s">
        <v>22</v>
      </c>
      <c r="T11">
        <v>37</v>
      </c>
      <c r="U11">
        <v>618.5567010309278</v>
      </c>
    </row>
    <row r="12" spans="1:21" x14ac:dyDescent="0.3">
      <c r="A12">
        <v>2328</v>
      </c>
      <c r="B12">
        <v>2888000</v>
      </c>
      <c r="C12">
        <v>5</v>
      </c>
      <c r="D12">
        <v>6.25</v>
      </c>
      <c r="E12">
        <v>8670</v>
      </c>
      <c r="F12" t="str">
        <f>IF(Table1_2[[#This Row],[sqft_living]]&lt;1000,"Small",IF(AND(Table1_2[[#This Row],[sqft_living]]&gt;=1000,Table1_2[[#This Row],[sqft_living]]&lt;2000),"Medium","Large"))</f>
        <v>Large</v>
      </c>
      <c r="G12">
        <v>64033</v>
      </c>
      <c r="H12">
        <v>2</v>
      </c>
      <c r="I12">
        <v>0</v>
      </c>
      <c r="J12">
        <v>4</v>
      </c>
      <c r="K12">
        <v>3</v>
      </c>
      <c r="L12">
        <v>6120</v>
      </c>
      <c r="M12">
        <v>2550</v>
      </c>
      <c r="N12">
        <v>1965</v>
      </c>
      <c r="O12">
        <v>2003</v>
      </c>
      <c r="P12" t="s">
        <v>2453</v>
      </c>
      <c r="Q12" t="s">
        <v>24</v>
      </c>
      <c r="R12" t="s">
        <v>179</v>
      </c>
      <c r="S12" t="s">
        <v>22</v>
      </c>
      <c r="T12">
        <v>23</v>
      </c>
      <c r="U12">
        <v>333.10265282583617</v>
      </c>
    </row>
    <row r="13" spans="1:21" x14ac:dyDescent="0.3">
      <c r="A13">
        <v>1571</v>
      </c>
      <c r="B13">
        <v>2750000</v>
      </c>
      <c r="C13">
        <v>4</v>
      </c>
      <c r="D13">
        <v>3.25</v>
      </c>
      <c r="E13">
        <v>4430</v>
      </c>
      <c r="F13" t="str">
        <f>IF(Table1_2[[#This Row],[sqft_living]]&lt;1000,"Small",IF(AND(Table1_2[[#This Row],[sqft_living]]&gt;=1000,Table1_2[[#This Row],[sqft_living]]&lt;2000),"Medium","Large"))</f>
        <v>Large</v>
      </c>
      <c r="G13">
        <v>21000</v>
      </c>
      <c r="H13">
        <v>2</v>
      </c>
      <c r="I13">
        <v>0</v>
      </c>
      <c r="J13">
        <v>0</v>
      </c>
      <c r="K13">
        <v>3</v>
      </c>
      <c r="L13">
        <v>4430</v>
      </c>
      <c r="M13">
        <v>0</v>
      </c>
      <c r="N13">
        <v>1952</v>
      </c>
      <c r="O13">
        <v>2007</v>
      </c>
      <c r="P13" t="s">
        <v>1700</v>
      </c>
      <c r="Q13" t="s">
        <v>872</v>
      </c>
      <c r="R13" t="s">
        <v>873</v>
      </c>
      <c r="S13" t="s">
        <v>22</v>
      </c>
      <c r="T13">
        <v>19</v>
      </c>
      <c r="U13">
        <v>620.76749435665909</v>
      </c>
    </row>
    <row r="14" spans="1:21" x14ac:dyDescent="0.3">
      <c r="A14">
        <v>1132</v>
      </c>
      <c r="B14">
        <v>2700000</v>
      </c>
      <c r="C14">
        <v>5</v>
      </c>
      <c r="D14">
        <v>4.75</v>
      </c>
      <c r="E14">
        <v>5305</v>
      </c>
      <c r="F14" t="str">
        <f>IF(Table1_2[[#This Row],[sqft_living]]&lt;1000,"Small",IF(AND(Table1_2[[#This Row],[sqft_living]]&gt;=1000,Table1_2[[#This Row],[sqft_living]]&lt;2000),"Medium","Large"))</f>
        <v>Large</v>
      </c>
      <c r="G14">
        <v>8401</v>
      </c>
      <c r="H14">
        <v>2</v>
      </c>
      <c r="I14">
        <v>0</v>
      </c>
      <c r="J14">
        <v>2</v>
      </c>
      <c r="K14">
        <v>3</v>
      </c>
      <c r="L14">
        <v>3745</v>
      </c>
      <c r="M14">
        <v>1560</v>
      </c>
      <c r="N14">
        <v>2005</v>
      </c>
      <c r="O14">
        <v>0</v>
      </c>
      <c r="P14" t="s">
        <v>1263</v>
      </c>
      <c r="Q14" t="s">
        <v>82</v>
      </c>
      <c r="R14" t="s">
        <v>83</v>
      </c>
      <c r="S14" t="s">
        <v>22</v>
      </c>
      <c r="T14">
        <v>21</v>
      </c>
      <c r="U14">
        <v>508.95381715362868</v>
      </c>
    </row>
    <row r="15" spans="1:21" x14ac:dyDescent="0.3">
      <c r="A15">
        <v>2083</v>
      </c>
      <c r="B15">
        <v>2700000</v>
      </c>
      <c r="C15">
        <v>4</v>
      </c>
      <c r="D15">
        <v>3.25</v>
      </c>
      <c r="E15">
        <v>4420</v>
      </c>
      <c r="F15" t="str">
        <f>IF(Table1_2[[#This Row],[sqft_living]]&lt;1000,"Small",IF(AND(Table1_2[[#This Row],[sqft_living]]&gt;=1000,Table1_2[[#This Row],[sqft_living]]&lt;2000),"Medium","Large"))</f>
        <v>Large</v>
      </c>
      <c r="G15">
        <v>7850</v>
      </c>
      <c r="H15">
        <v>2</v>
      </c>
      <c r="I15">
        <v>1</v>
      </c>
      <c r="J15">
        <v>4</v>
      </c>
      <c r="K15">
        <v>3</v>
      </c>
      <c r="L15">
        <v>3150</v>
      </c>
      <c r="M15">
        <v>1270</v>
      </c>
      <c r="N15">
        <v>2001</v>
      </c>
      <c r="O15">
        <v>0</v>
      </c>
      <c r="P15" t="s">
        <v>2211</v>
      </c>
      <c r="Q15" t="s">
        <v>30</v>
      </c>
      <c r="R15" t="s">
        <v>31</v>
      </c>
      <c r="S15" t="s">
        <v>22</v>
      </c>
      <c r="T15">
        <v>25</v>
      </c>
      <c r="U15">
        <v>610.85972850678729</v>
      </c>
    </row>
    <row r="16" spans="1:21" x14ac:dyDescent="0.3">
      <c r="A16">
        <v>4261</v>
      </c>
      <c r="B16">
        <v>2680000</v>
      </c>
      <c r="C16">
        <v>5</v>
      </c>
      <c r="D16">
        <v>3</v>
      </c>
      <c r="E16">
        <v>4290</v>
      </c>
      <c r="F16" t="str">
        <f>IF(Table1_2[[#This Row],[sqft_living]]&lt;1000,"Small",IF(AND(Table1_2[[#This Row],[sqft_living]]&gt;=1000,Table1_2[[#This Row],[sqft_living]]&lt;2000),"Medium","Large"))</f>
        <v>Large</v>
      </c>
      <c r="G16">
        <v>20445</v>
      </c>
      <c r="H16">
        <v>2</v>
      </c>
      <c r="I16">
        <v>0</v>
      </c>
      <c r="J16">
        <v>0</v>
      </c>
      <c r="K16">
        <v>4</v>
      </c>
      <c r="L16">
        <v>4290</v>
      </c>
      <c r="M16">
        <v>0</v>
      </c>
      <c r="N16">
        <v>1985</v>
      </c>
      <c r="O16">
        <v>0</v>
      </c>
      <c r="P16" t="s">
        <v>4334</v>
      </c>
      <c r="Q16" t="s">
        <v>872</v>
      </c>
      <c r="R16" t="s">
        <v>873</v>
      </c>
      <c r="S16" t="s">
        <v>22</v>
      </c>
      <c r="T16">
        <v>41</v>
      </c>
      <c r="U16">
        <v>624.70862470862471</v>
      </c>
    </row>
    <row r="17" spans="1:21" x14ac:dyDescent="0.3">
      <c r="A17">
        <v>4465</v>
      </c>
      <c r="B17">
        <v>2560498</v>
      </c>
      <c r="C17">
        <v>3</v>
      </c>
      <c r="D17">
        <v>2.5</v>
      </c>
      <c r="E17">
        <v>1710</v>
      </c>
      <c r="F17" t="str">
        <f>IF(Table1_2[[#This Row],[sqft_living]]&lt;1000,"Small",IF(AND(Table1_2[[#This Row],[sqft_living]]&gt;=1000,Table1_2[[#This Row],[sqft_living]]&lt;2000),"Medium","Large"))</f>
        <v>Medium</v>
      </c>
      <c r="G17">
        <v>1664</v>
      </c>
      <c r="H17">
        <v>2</v>
      </c>
      <c r="I17">
        <v>0</v>
      </c>
      <c r="J17">
        <v>0</v>
      </c>
      <c r="K17">
        <v>5</v>
      </c>
      <c r="L17">
        <v>1300</v>
      </c>
      <c r="M17">
        <v>410</v>
      </c>
      <c r="N17">
        <v>2003</v>
      </c>
      <c r="O17">
        <v>0</v>
      </c>
      <c r="P17" t="s">
        <v>4535</v>
      </c>
      <c r="Q17" t="s">
        <v>24</v>
      </c>
      <c r="R17" t="s">
        <v>138</v>
      </c>
      <c r="S17" t="s">
        <v>22</v>
      </c>
      <c r="T17">
        <v>23</v>
      </c>
      <c r="U17">
        <v>1497.367446391813</v>
      </c>
    </row>
    <row r="18" spans="1:21" x14ac:dyDescent="0.3">
      <c r="A18">
        <v>581</v>
      </c>
      <c r="B18">
        <v>2555000</v>
      </c>
      <c r="C18">
        <v>4</v>
      </c>
      <c r="D18">
        <v>2.5</v>
      </c>
      <c r="E18">
        <v>5300</v>
      </c>
      <c r="F18" t="str">
        <f>IF(Table1_2[[#This Row],[sqft_living]]&lt;1000,"Small",IF(AND(Table1_2[[#This Row],[sqft_living]]&gt;=1000,Table1_2[[#This Row],[sqft_living]]&lt;2000),"Medium","Large"))</f>
        <v>Large</v>
      </c>
      <c r="G18">
        <v>26211</v>
      </c>
      <c r="H18">
        <v>2</v>
      </c>
      <c r="I18">
        <v>1</v>
      </c>
      <c r="J18">
        <v>2</v>
      </c>
      <c r="K18">
        <v>2</v>
      </c>
      <c r="L18">
        <v>4570</v>
      </c>
      <c r="M18">
        <v>730</v>
      </c>
      <c r="N18">
        <v>1923</v>
      </c>
      <c r="O18">
        <v>0</v>
      </c>
      <c r="P18" t="s">
        <v>705</v>
      </c>
      <c r="Q18" t="s">
        <v>24</v>
      </c>
      <c r="R18" t="s">
        <v>49</v>
      </c>
      <c r="S18" t="s">
        <v>22</v>
      </c>
      <c r="T18">
        <v>103</v>
      </c>
      <c r="U18">
        <v>482.07547169811318</v>
      </c>
    </row>
    <row r="19" spans="1:21" x14ac:dyDescent="0.3">
      <c r="A19">
        <v>2712</v>
      </c>
      <c r="B19">
        <v>2475000</v>
      </c>
      <c r="C19">
        <v>3</v>
      </c>
      <c r="D19">
        <v>3.25</v>
      </c>
      <c r="E19">
        <v>4340</v>
      </c>
      <c r="F19" t="str">
        <f>IF(Table1_2[[#This Row],[sqft_living]]&lt;1000,"Small",IF(AND(Table1_2[[#This Row],[sqft_living]]&gt;=1000,Table1_2[[#This Row],[sqft_living]]&lt;2000),"Medium","Large"))</f>
        <v>Large</v>
      </c>
      <c r="G19">
        <v>4947</v>
      </c>
      <c r="H19">
        <v>2</v>
      </c>
      <c r="I19">
        <v>0</v>
      </c>
      <c r="J19">
        <v>3</v>
      </c>
      <c r="K19">
        <v>3</v>
      </c>
      <c r="L19">
        <v>3060</v>
      </c>
      <c r="M19">
        <v>1280</v>
      </c>
      <c r="N19">
        <v>1993</v>
      </c>
      <c r="O19">
        <v>0</v>
      </c>
      <c r="P19" t="s">
        <v>2825</v>
      </c>
      <c r="Q19" t="s">
        <v>24</v>
      </c>
      <c r="R19" t="s">
        <v>100</v>
      </c>
      <c r="S19" t="s">
        <v>22</v>
      </c>
      <c r="T19">
        <v>33</v>
      </c>
      <c r="U19">
        <v>570.27649769585253</v>
      </c>
    </row>
    <row r="20" spans="1:21" x14ac:dyDescent="0.3">
      <c r="A20">
        <v>3202</v>
      </c>
      <c r="B20">
        <v>2466350</v>
      </c>
      <c r="C20">
        <v>5</v>
      </c>
      <c r="D20">
        <v>4.75</v>
      </c>
      <c r="E20">
        <v>6390</v>
      </c>
      <c r="F20" t="str">
        <f>IF(Table1_2[[#This Row],[sqft_living]]&lt;1000,"Small",IF(AND(Table1_2[[#This Row],[sqft_living]]&gt;=1000,Table1_2[[#This Row],[sqft_living]]&lt;2000),"Medium","Large"))</f>
        <v>Large</v>
      </c>
      <c r="G20">
        <v>13180</v>
      </c>
      <c r="H20">
        <v>2</v>
      </c>
      <c r="I20">
        <v>0</v>
      </c>
      <c r="J20">
        <v>0</v>
      </c>
      <c r="K20">
        <v>3</v>
      </c>
      <c r="L20">
        <v>4560</v>
      </c>
      <c r="M20">
        <v>1830</v>
      </c>
      <c r="N20">
        <v>1940</v>
      </c>
      <c r="O20">
        <v>1996</v>
      </c>
      <c r="P20" t="s">
        <v>3308</v>
      </c>
      <c r="Q20" t="s">
        <v>24</v>
      </c>
      <c r="R20" t="s">
        <v>161</v>
      </c>
      <c r="S20" t="s">
        <v>22</v>
      </c>
      <c r="T20">
        <v>30</v>
      </c>
      <c r="U20">
        <v>385.97026604068861</v>
      </c>
    </row>
    <row r="21" spans="1:21" x14ac:dyDescent="0.3">
      <c r="A21">
        <v>4135</v>
      </c>
      <c r="B21">
        <v>2458000</v>
      </c>
      <c r="C21">
        <v>4</v>
      </c>
      <c r="D21">
        <v>5.25</v>
      </c>
      <c r="E21">
        <v>6500</v>
      </c>
      <c r="F21" t="str">
        <f>IF(Table1_2[[#This Row],[sqft_living]]&lt;1000,"Small",IF(AND(Table1_2[[#This Row],[sqft_living]]&gt;=1000,Table1_2[[#This Row],[sqft_living]]&lt;2000),"Medium","Large"))</f>
        <v>Large</v>
      </c>
      <c r="G21">
        <v>14986</v>
      </c>
      <c r="H21">
        <v>2</v>
      </c>
      <c r="I21">
        <v>0</v>
      </c>
      <c r="J21">
        <v>0</v>
      </c>
      <c r="K21">
        <v>3</v>
      </c>
      <c r="L21">
        <v>5180</v>
      </c>
      <c r="M21">
        <v>1320</v>
      </c>
      <c r="N21">
        <v>2001</v>
      </c>
      <c r="O21">
        <v>0</v>
      </c>
      <c r="P21" t="s">
        <v>4212</v>
      </c>
      <c r="Q21" t="s">
        <v>872</v>
      </c>
      <c r="R21" t="s">
        <v>873</v>
      </c>
      <c r="S21" t="s">
        <v>22</v>
      </c>
      <c r="T21">
        <v>25</v>
      </c>
      <c r="U21">
        <v>378.15384615384608</v>
      </c>
    </row>
    <row r="22" spans="1:21" x14ac:dyDescent="0.3">
      <c r="A22">
        <v>1543</v>
      </c>
      <c r="B22">
        <v>2453500</v>
      </c>
      <c r="C22">
        <v>4</v>
      </c>
      <c r="D22">
        <v>3.5</v>
      </c>
      <c r="E22">
        <v>4730</v>
      </c>
      <c r="F22" t="str">
        <f>IF(Table1_2[[#This Row],[sqft_living]]&lt;1000,"Small",IF(AND(Table1_2[[#This Row],[sqft_living]]&gt;=1000,Table1_2[[#This Row],[sqft_living]]&lt;2000),"Medium","Large"))</f>
        <v>Large</v>
      </c>
      <c r="G22">
        <v>13586</v>
      </c>
      <c r="H22">
        <v>1.5</v>
      </c>
      <c r="I22">
        <v>0</v>
      </c>
      <c r="J22">
        <v>0</v>
      </c>
      <c r="K22">
        <v>5</v>
      </c>
      <c r="L22">
        <v>4270</v>
      </c>
      <c r="M22">
        <v>460</v>
      </c>
      <c r="N22">
        <v>1935</v>
      </c>
      <c r="O22">
        <v>0</v>
      </c>
      <c r="P22" t="s">
        <v>1672</v>
      </c>
      <c r="Q22" t="s">
        <v>24</v>
      </c>
      <c r="R22" t="s">
        <v>161</v>
      </c>
      <c r="S22" t="s">
        <v>22</v>
      </c>
      <c r="T22">
        <v>91</v>
      </c>
      <c r="U22">
        <v>518.71035940803381</v>
      </c>
    </row>
    <row r="23" spans="1:21" x14ac:dyDescent="0.3">
      <c r="A23">
        <v>404</v>
      </c>
      <c r="B23">
        <v>2400000</v>
      </c>
      <c r="C23">
        <v>3</v>
      </c>
      <c r="D23">
        <v>2.25</v>
      </c>
      <c r="E23">
        <v>3000</v>
      </c>
      <c r="F23" t="str">
        <f>IF(Table1_2[[#This Row],[sqft_living]]&lt;1000,"Small",IF(AND(Table1_2[[#This Row],[sqft_living]]&gt;=1000,Table1_2[[#This Row],[sqft_living]]&lt;2000),"Medium","Large"))</f>
        <v>Large</v>
      </c>
      <c r="G23">
        <v>11665</v>
      </c>
      <c r="H23">
        <v>1.5</v>
      </c>
      <c r="I23">
        <v>1</v>
      </c>
      <c r="J23">
        <v>4</v>
      </c>
      <c r="K23">
        <v>3</v>
      </c>
      <c r="L23">
        <v>3000</v>
      </c>
      <c r="M23">
        <v>0</v>
      </c>
      <c r="N23">
        <v>2001</v>
      </c>
      <c r="O23">
        <v>0</v>
      </c>
      <c r="P23" t="s">
        <v>528</v>
      </c>
      <c r="Q23" t="s">
        <v>51</v>
      </c>
      <c r="R23" t="s">
        <v>126</v>
      </c>
      <c r="S23" t="s">
        <v>22</v>
      </c>
      <c r="T23">
        <v>25</v>
      </c>
      <c r="U23">
        <v>800</v>
      </c>
    </row>
    <row r="24" spans="1:21" x14ac:dyDescent="0.3">
      <c r="A24">
        <v>1600</v>
      </c>
      <c r="B24">
        <v>2400000</v>
      </c>
      <c r="C24">
        <v>4</v>
      </c>
      <c r="D24">
        <v>3.25</v>
      </c>
      <c r="E24">
        <v>4140</v>
      </c>
      <c r="F24" t="str">
        <f>IF(Table1_2[[#This Row],[sqft_living]]&lt;1000,"Small",IF(AND(Table1_2[[#This Row],[sqft_living]]&gt;=1000,Table1_2[[#This Row],[sqft_living]]&lt;2000),"Medium","Large"))</f>
        <v>Large</v>
      </c>
      <c r="G24">
        <v>20734</v>
      </c>
      <c r="H24">
        <v>1</v>
      </c>
      <c r="I24">
        <v>0</v>
      </c>
      <c r="J24">
        <v>1</v>
      </c>
      <c r="K24">
        <v>3</v>
      </c>
      <c r="L24">
        <v>3300</v>
      </c>
      <c r="M24">
        <v>840</v>
      </c>
      <c r="N24">
        <v>1977</v>
      </c>
      <c r="O24">
        <v>2005</v>
      </c>
      <c r="P24" t="s">
        <v>1729</v>
      </c>
      <c r="Q24" t="s">
        <v>386</v>
      </c>
      <c r="R24" t="s">
        <v>191</v>
      </c>
      <c r="S24" t="s">
        <v>22</v>
      </c>
      <c r="T24">
        <v>21</v>
      </c>
      <c r="U24">
        <v>579.71014492753625</v>
      </c>
    </row>
    <row r="25" spans="1:21" x14ac:dyDescent="0.3">
      <c r="A25">
        <v>1858</v>
      </c>
      <c r="B25">
        <v>2400000</v>
      </c>
      <c r="C25">
        <v>5</v>
      </c>
      <c r="D25">
        <v>3.25</v>
      </c>
      <c r="E25">
        <v>3410</v>
      </c>
      <c r="F25" t="str">
        <f>IF(Table1_2[[#This Row],[sqft_living]]&lt;1000,"Small",IF(AND(Table1_2[[#This Row],[sqft_living]]&gt;=1000,Table1_2[[#This Row],[sqft_living]]&lt;2000),"Medium","Large"))</f>
        <v>Large</v>
      </c>
      <c r="G25">
        <v>9088</v>
      </c>
      <c r="H25">
        <v>2</v>
      </c>
      <c r="I25">
        <v>0</v>
      </c>
      <c r="J25">
        <v>3</v>
      </c>
      <c r="K25">
        <v>3</v>
      </c>
      <c r="L25">
        <v>2760</v>
      </c>
      <c r="M25">
        <v>650</v>
      </c>
      <c r="N25">
        <v>1912</v>
      </c>
      <c r="O25">
        <v>1994</v>
      </c>
      <c r="P25" t="s">
        <v>1988</v>
      </c>
      <c r="Q25" t="s">
        <v>24</v>
      </c>
      <c r="R25" t="s">
        <v>25</v>
      </c>
      <c r="S25" t="s">
        <v>22</v>
      </c>
      <c r="T25">
        <v>32</v>
      </c>
      <c r="U25">
        <v>703.81231671554247</v>
      </c>
    </row>
    <row r="26" spans="1:21" x14ac:dyDescent="0.3">
      <c r="A26">
        <v>2980</v>
      </c>
      <c r="B26">
        <v>2400000</v>
      </c>
      <c r="C26">
        <v>6</v>
      </c>
      <c r="D26">
        <v>4.5</v>
      </c>
      <c r="E26">
        <v>5480</v>
      </c>
      <c r="F26" t="str">
        <f>IF(Table1_2[[#This Row],[sqft_living]]&lt;1000,"Small",IF(AND(Table1_2[[#This Row],[sqft_living]]&gt;=1000,Table1_2[[#This Row],[sqft_living]]&lt;2000),"Medium","Large"))</f>
        <v>Large</v>
      </c>
      <c r="G26">
        <v>10800</v>
      </c>
      <c r="H26">
        <v>2</v>
      </c>
      <c r="I26">
        <v>0</v>
      </c>
      <c r="J26">
        <v>3</v>
      </c>
      <c r="K26">
        <v>4</v>
      </c>
      <c r="L26">
        <v>4430</v>
      </c>
      <c r="M26">
        <v>1050</v>
      </c>
      <c r="N26">
        <v>1999</v>
      </c>
      <c r="O26">
        <v>0</v>
      </c>
      <c r="P26" t="s">
        <v>3091</v>
      </c>
      <c r="Q26" t="s">
        <v>24</v>
      </c>
      <c r="R26" t="s">
        <v>25</v>
      </c>
      <c r="S26" t="s">
        <v>22</v>
      </c>
      <c r="T26">
        <v>27</v>
      </c>
      <c r="U26">
        <v>437.95620437956211</v>
      </c>
    </row>
    <row r="27" spans="1:21" x14ac:dyDescent="0.3">
      <c r="A27">
        <v>1</v>
      </c>
      <c r="B27">
        <v>2384000</v>
      </c>
      <c r="C27">
        <v>5</v>
      </c>
      <c r="D27">
        <v>2.5</v>
      </c>
      <c r="E27">
        <v>3650</v>
      </c>
      <c r="F27" s="4" t="str">
        <f>IF(Table1_2[[#This Row],[sqft_living]]&lt;1000,"Small",IF(AND(Table1_2[[#This Row],[sqft_living]]&gt;=1000,Table1_2[[#This Row],[sqft_living]]&lt;2000),"Medium","Large"))</f>
        <v>Large</v>
      </c>
      <c r="G27">
        <v>9050</v>
      </c>
      <c r="H27">
        <v>2</v>
      </c>
      <c r="I27">
        <v>0</v>
      </c>
      <c r="J27">
        <v>4</v>
      </c>
      <c r="K27">
        <v>5</v>
      </c>
      <c r="L27">
        <v>3370</v>
      </c>
      <c r="M27">
        <v>280</v>
      </c>
      <c r="N27">
        <v>1921</v>
      </c>
      <c r="O27">
        <v>0</v>
      </c>
      <c r="P27" t="s">
        <v>23</v>
      </c>
      <c r="Q27" t="s">
        <v>24</v>
      </c>
      <c r="R27" t="s">
        <v>25</v>
      </c>
      <c r="S27" t="s">
        <v>22</v>
      </c>
      <c r="T27">
        <v>105</v>
      </c>
      <c r="U27">
        <v>653.15068493150682</v>
      </c>
    </row>
    <row r="28" spans="1:21" x14ac:dyDescent="0.3">
      <c r="A28">
        <v>3791</v>
      </c>
      <c r="B28">
        <v>2367000</v>
      </c>
      <c r="C28">
        <v>3</v>
      </c>
      <c r="D28">
        <v>2.25</v>
      </c>
      <c r="E28">
        <v>3530</v>
      </c>
      <c r="F28" t="str">
        <f>IF(Table1_2[[#This Row],[sqft_living]]&lt;1000,"Small",IF(AND(Table1_2[[#This Row],[sqft_living]]&gt;=1000,Table1_2[[#This Row],[sqft_living]]&lt;2000),"Medium","Large"))</f>
        <v>Large</v>
      </c>
      <c r="G28">
        <v>17450</v>
      </c>
      <c r="H28">
        <v>1</v>
      </c>
      <c r="I28">
        <v>1</v>
      </c>
      <c r="J28">
        <v>3</v>
      </c>
      <c r="K28">
        <v>3</v>
      </c>
      <c r="L28">
        <v>1840</v>
      </c>
      <c r="M28">
        <v>1690</v>
      </c>
      <c r="N28">
        <v>1930</v>
      </c>
      <c r="O28">
        <v>1993</v>
      </c>
      <c r="P28" t="s">
        <v>3881</v>
      </c>
      <c r="Q28" t="s">
        <v>322</v>
      </c>
      <c r="R28" t="s">
        <v>323</v>
      </c>
      <c r="S28" t="s">
        <v>22</v>
      </c>
      <c r="T28">
        <v>33</v>
      </c>
      <c r="U28">
        <v>670.53824362606235</v>
      </c>
    </row>
    <row r="29" spans="1:21" x14ac:dyDescent="0.3">
      <c r="A29">
        <v>3959</v>
      </c>
      <c r="B29">
        <v>2351956</v>
      </c>
      <c r="C29">
        <v>4</v>
      </c>
      <c r="D29">
        <v>4.25</v>
      </c>
      <c r="E29">
        <v>5010</v>
      </c>
      <c r="F29" t="str">
        <f>IF(Table1_2[[#This Row],[sqft_living]]&lt;1000,"Small",IF(AND(Table1_2[[#This Row],[sqft_living]]&gt;=1000,Table1_2[[#This Row],[sqft_living]]&lt;2000),"Medium","Large"))</f>
        <v>Large</v>
      </c>
      <c r="G29">
        <v>19412</v>
      </c>
      <c r="H29">
        <v>2</v>
      </c>
      <c r="I29">
        <v>0</v>
      </c>
      <c r="J29">
        <v>1</v>
      </c>
      <c r="K29">
        <v>3</v>
      </c>
      <c r="L29">
        <v>4000</v>
      </c>
      <c r="M29">
        <v>1010</v>
      </c>
      <c r="N29">
        <v>2014</v>
      </c>
      <c r="O29">
        <v>0</v>
      </c>
      <c r="P29" t="s">
        <v>4042</v>
      </c>
      <c r="Q29" t="s">
        <v>322</v>
      </c>
      <c r="R29" t="s">
        <v>323</v>
      </c>
      <c r="S29" t="s">
        <v>22</v>
      </c>
      <c r="T29">
        <v>12</v>
      </c>
      <c r="U29">
        <v>469.45229540918172</v>
      </c>
    </row>
    <row r="30" spans="1:21" x14ac:dyDescent="0.3">
      <c r="A30">
        <v>4273</v>
      </c>
      <c r="B30">
        <v>2321000</v>
      </c>
      <c r="C30">
        <v>5</v>
      </c>
      <c r="D30">
        <v>4.75</v>
      </c>
      <c r="E30">
        <v>5780</v>
      </c>
      <c r="F30" t="str">
        <f>IF(Table1_2[[#This Row],[sqft_living]]&lt;1000,"Small",IF(AND(Table1_2[[#This Row],[sqft_living]]&gt;=1000,Table1_2[[#This Row],[sqft_living]]&lt;2000),"Medium","Large"))</f>
        <v>Large</v>
      </c>
      <c r="G30">
        <v>17004</v>
      </c>
      <c r="H30">
        <v>2</v>
      </c>
      <c r="I30">
        <v>0</v>
      </c>
      <c r="J30">
        <v>0</v>
      </c>
      <c r="K30">
        <v>3</v>
      </c>
      <c r="L30">
        <v>4260</v>
      </c>
      <c r="M30">
        <v>1520</v>
      </c>
      <c r="N30">
        <v>2006</v>
      </c>
      <c r="O30">
        <v>0</v>
      </c>
      <c r="P30" t="s">
        <v>4346</v>
      </c>
      <c r="Q30" t="s">
        <v>322</v>
      </c>
      <c r="R30" t="s">
        <v>323</v>
      </c>
      <c r="S30" t="s">
        <v>22</v>
      </c>
      <c r="T30">
        <v>20</v>
      </c>
      <c r="U30">
        <v>401.55709342560561</v>
      </c>
    </row>
    <row r="31" spans="1:21" x14ac:dyDescent="0.3">
      <c r="A31">
        <v>3284</v>
      </c>
      <c r="B31">
        <v>2300000</v>
      </c>
      <c r="C31">
        <v>4</v>
      </c>
      <c r="D31">
        <v>3.25</v>
      </c>
      <c r="E31">
        <v>4250</v>
      </c>
      <c r="F31" t="str">
        <f>IF(Table1_2[[#This Row],[sqft_living]]&lt;1000,"Small",IF(AND(Table1_2[[#This Row],[sqft_living]]&gt;=1000,Table1_2[[#This Row],[sqft_living]]&lt;2000),"Medium","Large"))</f>
        <v>Large</v>
      </c>
      <c r="G31">
        <v>8570</v>
      </c>
      <c r="H31">
        <v>2</v>
      </c>
      <c r="I31">
        <v>0</v>
      </c>
      <c r="J31">
        <v>0</v>
      </c>
      <c r="K31">
        <v>3</v>
      </c>
      <c r="L31">
        <v>4250</v>
      </c>
      <c r="M31">
        <v>0</v>
      </c>
      <c r="N31">
        <v>2004</v>
      </c>
      <c r="O31">
        <v>2003</v>
      </c>
      <c r="P31" t="s">
        <v>3389</v>
      </c>
      <c r="Q31" t="s">
        <v>30</v>
      </c>
      <c r="R31" t="s">
        <v>191</v>
      </c>
      <c r="S31" t="s">
        <v>22</v>
      </c>
      <c r="T31">
        <v>23</v>
      </c>
      <c r="U31">
        <v>541.17647058823525</v>
      </c>
    </row>
    <row r="32" spans="1:21" x14ac:dyDescent="0.3">
      <c r="A32">
        <v>3781</v>
      </c>
      <c r="B32">
        <v>2300000</v>
      </c>
      <c r="C32">
        <v>4</v>
      </c>
      <c r="D32">
        <v>4.75</v>
      </c>
      <c r="E32">
        <v>3970</v>
      </c>
      <c r="F32" t="str">
        <f>IF(Table1_2[[#This Row],[sqft_living]]&lt;1000,"Small",IF(AND(Table1_2[[#This Row],[sqft_living]]&gt;=1000,Table1_2[[#This Row],[sqft_living]]&lt;2000),"Medium","Large"))</f>
        <v>Large</v>
      </c>
      <c r="G32">
        <v>9778</v>
      </c>
      <c r="H32">
        <v>2</v>
      </c>
      <c r="I32">
        <v>0</v>
      </c>
      <c r="J32">
        <v>2</v>
      </c>
      <c r="K32">
        <v>4</v>
      </c>
      <c r="L32">
        <v>3390</v>
      </c>
      <c r="M32">
        <v>580</v>
      </c>
      <c r="N32">
        <v>1928</v>
      </c>
      <c r="O32">
        <v>0</v>
      </c>
      <c r="P32" t="s">
        <v>3871</v>
      </c>
      <c r="Q32" t="s">
        <v>24</v>
      </c>
      <c r="R32" t="s">
        <v>25</v>
      </c>
      <c r="S32" t="s">
        <v>22</v>
      </c>
      <c r="T32">
        <v>98</v>
      </c>
      <c r="U32">
        <v>579.34508816120911</v>
      </c>
    </row>
    <row r="33" spans="1:21" x14ac:dyDescent="0.3">
      <c r="A33">
        <v>122</v>
      </c>
      <c r="B33">
        <v>2280000</v>
      </c>
      <c r="C33">
        <v>7</v>
      </c>
      <c r="D33">
        <v>8</v>
      </c>
      <c r="E33">
        <v>13540</v>
      </c>
      <c r="F33" t="str">
        <f>IF(Table1_2[[#This Row],[sqft_living]]&lt;1000,"Small",IF(AND(Table1_2[[#This Row],[sqft_living]]&gt;=1000,Table1_2[[#This Row],[sqft_living]]&lt;2000),"Medium","Large"))</f>
        <v>Large</v>
      </c>
      <c r="G33">
        <v>307752</v>
      </c>
      <c r="H33">
        <v>3</v>
      </c>
      <c r="I33">
        <v>0</v>
      </c>
      <c r="J33">
        <v>4</v>
      </c>
      <c r="K33">
        <v>3</v>
      </c>
      <c r="L33">
        <v>9410</v>
      </c>
      <c r="M33">
        <v>4130</v>
      </c>
      <c r="N33">
        <v>1999</v>
      </c>
      <c r="O33">
        <v>0</v>
      </c>
      <c r="P33" t="s">
        <v>216</v>
      </c>
      <c r="Q33" t="s">
        <v>33</v>
      </c>
      <c r="R33" t="s">
        <v>149</v>
      </c>
      <c r="S33" t="s">
        <v>22</v>
      </c>
      <c r="T33">
        <v>27</v>
      </c>
      <c r="U33">
        <v>168.3899556868538</v>
      </c>
    </row>
    <row r="34" spans="1:21" x14ac:dyDescent="0.3">
      <c r="A34">
        <v>3863</v>
      </c>
      <c r="B34">
        <v>2271150</v>
      </c>
      <c r="C34">
        <v>4</v>
      </c>
      <c r="D34">
        <v>3.25</v>
      </c>
      <c r="E34">
        <v>4040</v>
      </c>
      <c r="F34" t="str">
        <f>IF(Table1_2[[#This Row],[sqft_living]]&lt;1000,"Small",IF(AND(Table1_2[[#This Row],[sqft_living]]&gt;=1000,Table1_2[[#This Row],[sqft_living]]&lt;2000),"Medium","Large"))</f>
        <v>Large</v>
      </c>
      <c r="G34">
        <v>18916</v>
      </c>
      <c r="H34">
        <v>1</v>
      </c>
      <c r="I34">
        <v>0</v>
      </c>
      <c r="J34">
        <v>0</v>
      </c>
      <c r="K34">
        <v>4</v>
      </c>
      <c r="L34">
        <v>4040</v>
      </c>
      <c r="M34">
        <v>0</v>
      </c>
      <c r="N34">
        <v>1954</v>
      </c>
      <c r="O34">
        <v>1979</v>
      </c>
      <c r="P34" t="s">
        <v>3953</v>
      </c>
      <c r="Q34" t="s">
        <v>872</v>
      </c>
      <c r="R34" t="s">
        <v>873</v>
      </c>
      <c r="S34" t="s">
        <v>22</v>
      </c>
      <c r="T34">
        <v>47</v>
      </c>
      <c r="U34">
        <v>562.16584158415844</v>
      </c>
    </row>
    <row r="35" spans="1:21" x14ac:dyDescent="0.3">
      <c r="A35">
        <v>2364</v>
      </c>
      <c r="B35">
        <v>2250000</v>
      </c>
      <c r="C35">
        <v>5</v>
      </c>
      <c r="D35">
        <v>4.25</v>
      </c>
      <c r="E35">
        <v>4860</v>
      </c>
      <c r="F35" t="str">
        <f>IF(Table1_2[[#This Row],[sqft_living]]&lt;1000,"Small",IF(AND(Table1_2[[#This Row],[sqft_living]]&gt;=1000,Table1_2[[#This Row],[sqft_living]]&lt;2000),"Medium","Large"))</f>
        <v>Large</v>
      </c>
      <c r="G35">
        <v>9453</v>
      </c>
      <c r="H35">
        <v>1.5</v>
      </c>
      <c r="I35">
        <v>0</v>
      </c>
      <c r="J35">
        <v>1</v>
      </c>
      <c r="K35">
        <v>5</v>
      </c>
      <c r="L35">
        <v>3100</v>
      </c>
      <c r="M35">
        <v>1760</v>
      </c>
      <c r="N35">
        <v>1905</v>
      </c>
      <c r="O35">
        <v>0</v>
      </c>
      <c r="P35" t="s">
        <v>2487</v>
      </c>
      <c r="Q35" t="s">
        <v>24</v>
      </c>
      <c r="R35" t="s">
        <v>161</v>
      </c>
      <c r="S35" t="s">
        <v>22</v>
      </c>
      <c r="T35">
        <v>121</v>
      </c>
      <c r="U35">
        <v>462.96296296296299</v>
      </c>
    </row>
    <row r="36" spans="1:21" x14ac:dyDescent="0.3">
      <c r="A36">
        <v>462</v>
      </c>
      <c r="B36">
        <v>2238888</v>
      </c>
      <c r="C36">
        <v>5</v>
      </c>
      <c r="D36">
        <v>6.5</v>
      </c>
      <c r="E36">
        <v>7270</v>
      </c>
      <c r="F36" t="str">
        <f>IF(Table1_2[[#This Row],[sqft_living]]&lt;1000,"Small",IF(AND(Table1_2[[#This Row],[sqft_living]]&gt;=1000,Table1_2[[#This Row],[sqft_living]]&lt;2000),"Medium","Large"))</f>
        <v>Large</v>
      </c>
      <c r="G36">
        <v>130017</v>
      </c>
      <c r="H36">
        <v>2</v>
      </c>
      <c r="I36">
        <v>0</v>
      </c>
      <c r="J36">
        <v>0</v>
      </c>
      <c r="K36">
        <v>3</v>
      </c>
      <c r="L36">
        <v>6420</v>
      </c>
      <c r="M36">
        <v>850</v>
      </c>
      <c r="N36">
        <v>2010</v>
      </c>
      <c r="O36">
        <v>0</v>
      </c>
      <c r="P36" t="s">
        <v>585</v>
      </c>
      <c r="Q36" t="s">
        <v>85</v>
      </c>
      <c r="R36" t="s">
        <v>86</v>
      </c>
      <c r="S36" t="s">
        <v>22</v>
      </c>
      <c r="T36">
        <v>16</v>
      </c>
      <c r="U36">
        <v>307.96258596973871</v>
      </c>
    </row>
    <row r="37" spans="1:21" x14ac:dyDescent="0.3">
      <c r="A37">
        <v>2846</v>
      </c>
      <c r="B37">
        <v>2200000</v>
      </c>
      <c r="C37">
        <v>5</v>
      </c>
      <c r="D37">
        <v>4.75</v>
      </c>
      <c r="E37">
        <v>5990</v>
      </c>
      <c r="F37" t="str">
        <f>IF(Table1_2[[#This Row],[sqft_living]]&lt;1000,"Small",IF(AND(Table1_2[[#This Row],[sqft_living]]&gt;=1000,Table1_2[[#This Row],[sqft_living]]&lt;2000),"Medium","Large"))</f>
        <v>Large</v>
      </c>
      <c r="G37">
        <v>10450</v>
      </c>
      <c r="H37">
        <v>2</v>
      </c>
      <c r="I37">
        <v>1</v>
      </c>
      <c r="J37">
        <v>4</v>
      </c>
      <c r="K37">
        <v>3</v>
      </c>
      <c r="L37">
        <v>4050</v>
      </c>
      <c r="M37">
        <v>1940</v>
      </c>
      <c r="N37">
        <v>2002</v>
      </c>
      <c r="O37">
        <v>0</v>
      </c>
      <c r="P37" t="s">
        <v>2958</v>
      </c>
      <c r="Q37" t="s">
        <v>85</v>
      </c>
      <c r="R37" t="s">
        <v>119</v>
      </c>
      <c r="S37" t="s">
        <v>22</v>
      </c>
      <c r="T37">
        <v>24</v>
      </c>
      <c r="U37">
        <v>367.27879799666113</v>
      </c>
    </row>
    <row r="38" spans="1:21" x14ac:dyDescent="0.3">
      <c r="A38">
        <v>4348</v>
      </c>
      <c r="B38">
        <v>2199900</v>
      </c>
      <c r="C38">
        <v>4</v>
      </c>
      <c r="D38">
        <v>1.5</v>
      </c>
      <c r="E38">
        <v>1120</v>
      </c>
      <c r="F38" t="str">
        <f>IF(Table1_2[[#This Row],[sqft_living]]&lt;1000,"Small",IF(AND(Table1_2[[#This Row],[sqft_living]]&gt;=1000,Table1_2[[#This Row],[sqft_living]]&lt;2000),"Medium","Large"))</f>
        <v>Medium</v>
      </c>
      <c r="G38">
        <v>5427</v>
      </c>
      <c r="H38">
        <v>1</v>
      </c>
      <c r="I38">
        <v>0</v>
      </c>
      <c r="J38">
        <v>0</v>
      </c>
      <c r="K38">
        <v>3</v>
      </c>
      <c r="L38">
        <v>1120</v>
      </c>
      <c r="M38">
        <v>0</v>
      </c>
      <c r="N38">
        <v>1969</v>
      </c>
      <c r="O38">
        <v>2014</v>
      </c>
      <c r="P38" t="s">
        <v>4419</v>
      </c>
      <c r="Q38" t="s">
        <v>252</v>
      </c>
      <c r="R38" t="s">
        <v>28</v>
      </c>
      <c r="S38" t="s">
        <v>22</v>
      </c>
      <c r="T38">
        <v>12</v>
      </c>
      <c r="U38">
        <v>1964.1964285714289</v>
      </c>
    </row>
    <row r="39" spans="1:21" x14ac:dyDescent="0.3">
      <c r="A39">
        <v>4143</v>
      </c>
      <c r="B39">
        <v>2180000</v>
      </c>
      <c r="C39">
        <v>6</v>
      </c>
      <c r="D39">
        <v>2.75</v>
      </c>
      <c r="E39">
        <v>4710</v>
      </c>
      <c r="F39" t="str">
        <f>IF(Table1_2[[#This Row],[sqft_living]]&lt;1000,"Small",IF(AND(Table1_2[[#This Row],[sqft_living]]&gt;=1000,Table1_2[[#This Row],[sqft_living]]&lt;2000),"Medium","Large"))</f>
        <v>Large</v>
      </c>
      <c r="G39">
        <v>11000</v>
      </c>
      <c r="H39">
        <v>2</v>
      </c>
      <c r="I39">
        <v>0</v>
      </c>
      <c r="J39">
        <v>3</v>
      </c>
      <c r="K39">
        <v>3</v>
      </c>
      <c r="L39">
        <v>3690</v>
      </c>
      <c r="M39">
        <v>1020</v>
      </c>
      <c r="N39">
        <v>1931</v>
      </c>
      <c r="O39">
        <v>0</v>
      </c>
      <c r="P39" t="s">
        <v>4219</v>
      </c>
      <c r="Q39" t="s">
        <v>24</v>
      </c>
      <c r="R39" t="s">
        <v>49</v>
      </c>
      <c r="S39" t="s">
        <v>22</v>
      </c>
      <c r="T39">
        <v>95</v>
      </c>
      <c r="U39">
        <v>462.84501061571132</v>
      </c>
    </row>
    <row r="40" spans="1:21" x14ac:dyDescent="0.3">
      <c r="A40">
        <v>1209</v>
      </c>
      <c r="B40">
        <v>2150000</v>
      </c>
      <c r="C40">
        <v>4</v>
      </c>
      <c r="D40">
        <v>5.5</v>
      </c>
      <c r="E40">
        <v>5060</v>
      </c>
      <c r="F40" t="str">
        <f>IF(Table1_2[[#This Row],[sqft_living]]&lt;1000,"Small",IF(AND(Table1_2[[#This Row],[sqft_living]]&gt;=1000,Table1_2[[#This Row],[sqft_living]]&lt;2000),"Medium","Large"))</f>
        <v>Large</v>
      </c>
      <c r="G40">
        <v>10320</v>
      </c>
      <c r="H40">
        <v>2</v>
      </c>
      <c r="I40">
        <v>0</v>
      </c>
      <c r="J40">
        <v>0</v>
      </c>
      <c r="K40">
        <v>3</v>
      </c>
      <c r="L40">
        <v>5060</v>
      </c>
      <c r="M40">
        <v>0</v>
      </c>
      <c r="N40">
        <v>2008</v>
      </c>
      <c r="O40">
        <v>0</v>
      </c>
      <c r="P40" t="s">
        <v>1339</v>
      </c>
      <c r="Q40" t="s">
        <v>30</v>
      </c>
      <c r="R40" t="s">
        <v>191</v>
      </c>
      <c r="S40" t="s">
        <v>22</v>
      </c>
      <c r="T40">
        <v>18</v>
      </c>
      <c r="U40">
        <v>424.901185770751</v>
      </c>
    </row>
    <row r="41" spans="1:21" x14ac:dyDescent="0.3">
      <c r="A41">
        <v>3873</v>
      </c>
      <c r="B41">
        <v>2147500</v>
      </c>
      <c r="C41">
        <v>3</v>
      </c>
      <c r="D41">
        <v>3.5</v>
      </c>
      <c r="E41">
        <v>4660</v>
      </c>
      <c r="F41" t="str">
        <f>IF(Table1_2[[#This Row],[sqft_living]]&lt;1000,"Small",IF(AND(Table1_2[[#This Row],[sqft_living]]&gt;=1000,Table1_2[[#This Row],[sqft_living]]&lt;2000),"Medium","Large"))</f>
        <v>Large</v>
      </c>
      <c r="G41">
        <v>5500</v>
      </c>
      <c r="H41">
        <v>2</v>
      </c>
      <c r="I41">
        <v>0</v>
      </c>
      <c r="J41">
        <v>4</v>
      </c>
      <c r="K41">
        <v>5</v>
      </c>
      <c r="L41">
        <v>3040</v>
      </c>
      <c r="M41">
        <v>1620</v>
      </c>
      <c r="N41">
        <v>1909</v>
      </c>
      <c r="O41">
        <v>1988</v>
      </c>
      <c r="P41" t="s">
        <v>3961</v>
      </c>
      <c r="Q41" t="s">
        <v>24</v>
      </c>
      <c r="R41" t="s">
        <v>70</v>
      </c>
      <c r="S41" t="s">
        <v>22</v>
      </c>
      <c r="T41">
        <v>38</v>
      </c>
      <c r="U41">
        <v>460.83690987124459</v>
      </c>
    </row>
    <row r="42" spans="1:21" x14ac:dyDescent="0.3">
      <c r="A42">
        <v>2978</v>
      </c>
      <c r="B42">
        <v>2110000</v>
      </c>
      <c r="C42">
        <v>3</v>
      </c>
      <c r="D42">
        <v>2.25</v>
      </c>
      <c r="E42">
        <v>3230</v>
      </c>
      <c r="F42" t="str">
        <f>IF(Table1_2[[#This Row],[sqft_living]]&lt;1000,"Small",IF(AND(Table1_2[[#This Row],[sqft_living]]&gt;=1000,Table1_2[[#This Row],[sqft_living]]&lt;2000),"Medium","Large"))</f>
        <v>Large</v>
      </c>
      <c r="G42">
        <v>17833</v>
      </c>
      <c r="H42">
        <v>2</v>
      </c>
      <c r="I42">
        <v>0</v>
      </c>
      <c r="J42">
        <v>0</v>
      </c>
      <c r="K42">
        <v>4</v>
      </c>
      <c r="L42">
        <v>3230</v>
      </c>
      <c r="M42">
        <v>0</v>
      </c>
      <c r="N42">
        <v>1973</v>
      </c>
      <c r="O42">
        <v>0</v>
      </c>
      <c r="P42" t="s">
        <v>3089</v>
      </c>
      <c r="Q42" t="s">
        <v>30</v>
      </c>
      <c r="R42" t="s">
        <v>68</v>
      </c>
      <c r="S42" t="s">
        <v>22</v>
      </c>
      <c r="T42">
        <v>53</v>
      </c>
      <c r="U42">
        <v>653.25077399380802</v>
      </c>
    </row>
    <row r="43" spans="1:21" x14ac:dyDescent="0.3">
      <c r="A43">
        <v>4347</v>
      </c>
      <c r="B43">
        <v>2110000</v>
      </c>
      <c r="C43">
        <v>4</v>
      </c>
      <c r="D43">
        <v>1</v>
      </c>
      <c r="E43">
        <v>2100</v>
      </c>
      <c r="F43" t="str">
        <f>IF(Table1_2[[#This Row],[sqft_living]]&lt;1000,"Small",IF(AND(Table1_2[[#This Row],[sqft_living]]&gt;=1000,Table1_2[[#This Row],[sqft_living]]&lt;2000),"Medium","Large"))</f>
        <v>Large</v>
      </c>
      <c r="G43">
        <v>9200</v>
      </c>
      <c r="H43">
        <v>1</v>
      </c>
      <c r="I43">
        <v>0</v>
      </c>
      <c r="J43">
        <v>0</v>
      </c>
      <c r="K43">
        <v>3</v>
      </c>
      <c r="L43">
        <v>1050</v>
      </c>
      <c r="M43">
        <v>1050</v>
      </c>
      <c r="N43">
        <v>1959</v>
      </c>
      <c r="O43">
        <v>1989</v>
      </c>
      <c r="P43" t="s">
        <v>4418</v>
      </c>
      <c r="Q43" t="s">
        <v>486</v>
      </c>
      <c r="R43" t="s">
        <v>211</v>
      </c>
      <c r="S43" t="s">
        <v>22</v>
      </c>
      <c r="T43">
        <v>37</v>
      </c>
      <c r="U43">
        <v>1004.761904761905</v>
      </c>
    </row>
    <row r="44" spans="1:21" x14ac:dyDescent="0.3">
      <c r="A44">
        <v>745</v>
      </c>
      <c r="B44">
        <v>2100000</v>
      </c>
      <c r="C44">
        <v>4</v>
      </c>
      <c r="D44">
        <v>1.75</v>
      </c>
      <c r="E44">
        <v>3550</v>
      </c>
      <c r="F44" t="str">
        <f>IF(Table1_2[[#This Row],[sqft_living]]&lt;1000,"Small",IF(AND(Table1_2[[#This Row],[sqft_living]]&gt;=1000,Table1_2[[#This Row],[sqft_living]]&lt;2000),"Medium","Large"))</f>
        <v>Large</v>
      </c>
      <c r="G44">
        <v>19865</v>
      </c>
      <c r="H44">
        <v>2</v>
      </c>
      <c r="I44">
        <v>0</v>
      </c>
      <c r="J44">
        <v>0</v>
      </c>
      <c r="K44">
        <v>3</v>
      </c>
      <c r="L44">
        <v>3550</v>
      </c>
      <c r="M44">
        <v>0</v>
      </c>
      <c r="N44">
        <v>1962</v>
      </c>
      <c r="O44">
        <v>2002</v>
      </c>
      <c r="P44" t="s">
        <v>871</v>
      </c>
      <c r="Q44" t="s">
        <v>872</v>
      </c>
      <c r="R44" t="s">
        <v>873</v>
      </c>
      <c r="S44" t="s">
        <v>22</v>
      </c>
      <c r="T44">
        <v>24</v>
      </c>
      <c r="U44">
        <v>591.54929577464793</v>
      </c>
    </row>
    <row r="45" spans="1:21" x14ac:dyDescent="0.3">
      <c r="A45">
        <v>3058</v>
      </c>
      <c r="B45">
        <v>2075000</v>
      </c>
      <c r="C45">
        <v>4</v>
      </c>
      <c r="D45">
        <v>3.5</v>
      </c>
      <c r="E45">
        <v>4230</v>
      </c>
      <c r="F45" t="str">
        <f>IF(Table1_2[[#This Row],[sqft_living]]&lt;1000,"Small",IF(AND(Table1_2[[#This Row],[sqft_living]]&gt;=1000,Table1_2[[#This Row],[sqft_living]]&lt;2000),"Medium","Large"))</f>
        <v>Large</v>
      </c>
      <c r="G45">
        <v>20377</v>
      </c>
      <c r="H45">
        <v>2</v>
      </c>
      <c r="I45">
        <v>0</v>
      </c>
      <c r="J45">
        <v>0</v>
      </c>
      <c r="K45">
        <v>3</v>
      </c>
      <c r="L45">
        <v>4230</v>
      </c>
      <c r="M45">
        <v>0</v>
      </c>
      <c r="N45">
        <v>1997</v>
      </c>
      <c r="O45">
        <v>0</v>
      </c>
      <c r="P45" t="s">
        <v>3168</v>
      </c>
      <c r="Q45" t="s">
        <v>30</v>
      </c>
      <c r="R45" t="s">
        <v>191</v>
      </c>
      <c r="S45" t="s">
        <v>22</v>
      </c>
      <c r="T45">
        <v>29</v>
      </c>
      <c r="U45">
        <v>490.54373522458633</v>
      </c>
    </row>
    <row r="46" spans="1:21" x14ac:dyDescent="0.3">
      <c r="A46">
        <v>3699</v>
      </c>
      <c r="B46">
        <v>2065000</v>
      </c>
      <c r="C46">
        <v>4</v>
      </c>
      <c r="D46">
        <v>3.75</v>
      </c>
      <c r="E46">
        <v>4350</v>
      </c>
      <c r="F46" t="str">
        <f>IF(Table1_2[[#This Row],[sqft_living]]&lt;1000,"Small",IF(AND(Table1_2[[#This Row],[sqft_living]]&gt;=1000,Table1_2[[#This Row],[sqft_living]]&lt;2000),"Medium","Large"))</f>
        <v>Large</v>
      </c>
      <c r="G46">
        <v>7965</v>
      </c>
      <c r="H46">
        <v>2</v>
      </c>
      <c r="I46">
        <v>0</v>
      </c>
      <c r="J46">
        <v>0</v>
      </c>
      <c r="K46">
        <v>3</v>
      </c>
      <c r="L46">
        <v>4350</v>
      </c>
      <c r="M46">
        <v>0</v>
      </c>
      <c r="N46">
        <v>2013</v>
      </c>
      <c r="O46">
        <v>1923</v>
      </c>
      <c r="P46" t="s">
        <v>3789</v>
      </c>
      <c r="Q46" t="s">
        <v>30</v>
      </c>
      <c r="R46" t="s">
        <v>191</v>
      </c>
      <c r="S46" t="s">
        <v>22</v>
      </c>
      <c r="T46">
        <v>103</v>
      </c>
      <c r="U46">
        <v>474.71264367816087</v>
      </c>
    </row>
    <row r="47" spans="1:21" x14ac:dyDescent="0.3">
      <c r="A47">
        <v>2711</v>
      </c>
      <c r="B47">
        <v>2027000</v>
      </c>
      <c r="C47">
        <v>4</v>
      </c>
      <c r="D47">
        <v>3.75</v>
      </c>
      <c r="E47">
        <v>4100</v>
      </c>
      <c r="F47" t="str">
        <f>IF(Table1_2[[#This Row],[sqft_living]]&lt;1000,"Small",IF(AND(Table1_2[[#This Row],[sqft_living]]&gt;=1000,Table1_2[[#This Row],[sqft_living]]&lt;2000),"Medium","Large"))</f>
        <v>Large</v>
      </c>
      <c r="G47">
        <v>22798</v>
      </c>
      <c r="H47">
        <v>1.5</v>
      </c>
      <c r="I47">
        <v>0</v>
      </c>
      <c r="J47">
        <v>3</v>
      </c>
      <c r="K47">
        <v>5</v>
      </c>
      <c r="L47">
        <v>2540</v>
      </c>
      <c r="M47">
        <v>1560</v>
      </c>
      <c r="N47">
        <v>1934</v>
      </c>
      <c r="O47">
        <v>1979</v>
      </c>
      <c r="P47" t="s">
        <v>2824</v>
      </c>
      <c r="Q47" t="s">
        <v>322</v>
      </c>
      <c r="R47" t="s">
        <v>323</v>
      </c>
      <c r="S47" t="s">
        <v>22</v>
      </c>
      <c r="T47">
        <v>47</v>
      </c>
      <c r="U47">
        <v>494.39024390243901</v>
      </c>
    </row>
    <row r="48" spans="1:21" x14ac:dyDescent="0.3">
      <c r="A48">
        <v>1911</v>
      </c>
      <c r="B48">
        <v>2005000</v>
      </c>
      <c r="C48">
        <v>6</v>
      </c>
      <c r="D48">
        <v>4.5</v>
      </c>
      <c r="E48">
        <v>3810</v>
      </c>
      <c r="F48" t="str">
        <f>IF(Table1_2[[#This Row],[sqft_living]]&lt;1000,"Small",IF(AND(Table1_2[[#This Row],[sqft_living]]&gt;=1000,Table1_2[[#This Row],[sqft_living]]&lt;2000),"Medium","Large"))</f>
        <v>Large</v>
      </c>
      <c r="G48">
        <v>28176</v>
      </c>
      <c r="H48">
        <v>1</v>
      </c>
      <c r="I48">
        <v>0</v>
      </c>
      <c r="J48">
        <v>4</v>
      </c>
      <c r="K48">
        <v>5</v>
      </c>
      <c r="L48">
        <v>3810</v>
      </c>
      <c r="M48">
        <v>0</v>
      </c>
      <c r="N48">
        <v>1969</v>
      </c>
      <c r="O48">
        <v>0</v>
      </c>
      <c r="P48" t="s">
        <v>2039</v>
      </c>
      <c r="Q48" t="s">
        <v>20</v>
      </c>
      <c r="R48" t="s">
        <v>179</v>
      </c>
      <c r="S48" t="s">
        <v>22</v>
      </c>
      <c r="T48">
        <v>57</v>
      </c>
      <c r="U48">
        <v>526.24671916010493</v>
      </c>
    </row>
    <row r="49" spans="1:21" x14ac:dyDescent="0.3">
      <c r="A49">
        <v>839</v>
      </c>
      <c r="B49">
        <v>2000000</v>
      </c>
      <c r="C49">
        <v>5</v>
      </c>
      <c r="D49">
        <v>4.25</v>
      </c>
      <c r="E49">
        <v>6490</v>
      </c>
      <c r="F49" t="str">
        <f>IF(Table1_2[[#This Row],[sqft_living]]&lt;1000,"Small",IF(AND(Table1_2[[#This Row],[sqft_living]]&gt;=1000,Table1_2[[#This Row],[sqft_living]]&lt;2000),"Medium","Large"))</f>
        <v>Large</v>
      </c>
      <c r="G49">
        <v>10862</v>
      </c>
      <c r="H49">
        <v>2</v>
      </c>
      <c r="I49">
        <v>0</v>
      </c>
      <c r="J49">
        <v>3</v>
      </c>
      <c r="K49">
        <v>4</v>
      </c>
      <c r="L49">
        <v>3940</v>
      </c>
      <c r="M49">
        <v>2550</v>
      </c>
      <c r="N49">
        <v>1991</v>
      </c>
      <c r="O49">
        <v>0</v>
      </c>
      <c r="P49" t="s">
        <v>967</v>
      </c>
      <c r="Q49" t="s">
        <v>322</v>
      </c>
      <c r="R49" t="s">
        <v>323</v>
      </c>
      <c r="S49" t="s">
        <v>22</v>
      </c>
      <c r="T49">
        <v>35</v>
      </c>
      <c r="U49">
        <v>308.16640986132512</v>
      </c>
    </row>
    <row r="50" spans="1:21" x14ac:dyDescent="0.3">
      <c r="A50">
        <v>1301</v>
      </c>
      <c r="B50">
        <v>2000000</v>
      </c>
      <c r="C50">
        <v>5</v>
      </c>
      <c r="D50">
        <v>4</v>
      </c>
      <c r="E50">
        <v>4580</v>
      </c>
      <c r="F50" t="str">
        <f>IF(Table1_2[[#This Row],[sqft_living]]&lt;1000,"Small",IF(AND(Table1_2[[#This Row],[sqft_living]]&gt;=1000,Table1_2[[#This Row],[sqft_living]]&lt;2000),"Medium","Large"))</f>
        <v>Large</v>
      </c>
      <c r="G50">
        <v>4443</v>
      </c>
      <c r="H50">
        <v>3</v>
      </c>
      <c r="I50">
        <v>1</v>
      </c>
      <c r="J50">
        <v>4</v>
      </c>
      <c r="K50">
        <v>3</v>
      </c>
      <c r="L50">
        <v>4580</v>
      </c>
      <c r="M50">
        <v>0</v>
      </c>
      <c r="N50">
        <v>2004</v>
      </c>
      <c r="O50">
        <v>2003</v>
      </c>
      <c r="P50" t="s">
        <v>1431</v>
      </c>
      <c r="Q50" t="s">
        <v>51</v>
      </c>
      <c r="R50" t="s">
        <v>126</v>
      </c>
      <c r="S50" t="s">
        <v>22</v>
      </c>
      <c r="T50">
        <v>23</v>
      </c>
      <c r="U50">
        <v>436.68122270742361</v>
      </c>
    </row>
    <row r="51" spans="1:21" x14ac:dyDescent="0.3">
      <c r="A51">
        <v>3496</v>
      </c>
      <c r="B51">
        <v>1990000</v>
      </c>
      <c r="C51">
        <v>5</v>
      </c>
      <c r="D51">
        <v>3</v>
      </c>
      <c r="E51">
        <v>4480</v>
      </c>
      <c r="F51" t="str">
        <f>IF(Table1_2[[#This Row],[sqft_living]]&lt;1000,"Small",IF(AND(Table1_2[[#This Row],[sqft_living]]&gt;=1000,Table1_2[[#This Row],[sqft_living]]&lt;2000),"Medium","Large"))</f>
        <v>Large</v>
      </c>
      <c r="G51">
        <v>5000</v>
      </c>
      <c r="H51">
        <v>2.5</v>
      </c>
      <c r="I51">
        <v>0</v>
      </c>
      <c r="J51">
        <v>0</v>
      </c>
      <c r="K51">
        <v>5</v>
      </c>
      <c r="L51">
        <v>3420</v>
      </c>
      <c r="M51">
        <v>1060</v>
      </c>
      <c r="N51">
        <v>1902</v>
      </c>
      <c r="O51">
        <v>0</v>
      </c>
      <c r="P51" t="s">
        <v>3594</v>
      </c>
      <c r="Q51" t="s">
        <v>24</v>
      </c>
      <c r="R51" t="s">
        <v>161</v>
      </c>
      <c r="S51" t="s">
        <v>22</v>
      </c>
      <c r="T51">
        <v>124</v>
      </c>
      <c r="U51">
        <v>444.19642857142861</v>
      </c>
    </row>
    <row r="52" spans="1:21" x14ac:dyDescent="0.3">
      <c r="A52">
        <v>1500</v>
      </c>
      <c r="B52">
        <v>1970000</v>
      </c>
      <c r="C52">
        <v>8</v>
      </c>
      <c r="D52">
        <v>3.5</v>
      </c>
      <c r="E52">
        <v>4440</v>
      </c>
      <c r="F52" t="str">
        <f>IF(Table1_2[[#This Row],[sqft_living]]&lt;1000,"Small",IF(AND(Table1_2[[#This Row],[sqft_living]]&gt;=1000,Table1_2[[#This Row],[sqft_living]]&lt;2000),"Medium","Large"))</f>
        <v>Large</v>
      </c>
      <c r="G52">
        <v>6480</v>
      </c>
      <c r="H52">
        <v>2</v>
      </c>
      <c r="I52">
        <v>0</v>
      </c>
      <c r="J52">
        <v>3</v>
      </c>
      <c r="K52">
        <v>5</v>
      </c>
      <c r="L52">
        <v>3140</v>
      </c>
      <c r="M52">
        <v>1300</v>
      </c>
      <c r="N52">
        <v>1959</v>
      </c>
      <c r="O52">
        <v>0</v>
      </c>
      <c r="P52" t="s">
        <v>1629</v>
      </c>
      <c r="Q52" t="s">
        <v>24</v>
      </c>
      <c r="R52" t="s">
        <v>161</v>
      </c>
      <c r="S52" t="s">
        <v>22</v>
      </c>
      <c r="T52">
        <v>67</v>
      </c>
      <c r="U52">
        <v>443.69369369369372</v>
      </c>
    </row>
    <row r="53" spans="1:21" x14ac:dyDescent="0.3">
      <c r="A53">
        <v>1690</v>
      </c>
      <c r="B53">
        <v>1965221</v>
      </c>
      <c r="C53">
        <v>4</v>
      </c>
      <c r="D53">
        <v>3.5</v>
      </c>
      <c r="E53">
        <v>4370</v>
      </c>
      <c r="F53" t="str">
        <f>IF(Table1_2[[#This Row],[sqft_living]]&lt;1000,"Small",IF(AND(Table1_2[[#This Row],[sqft_living]]&gt;=1000,Table1_2[[#This Row],[sqft_living]]&lt;2000),"Medium","Large"))</f>
        <v>Large</v>
      </c>
      <c r="G53">
        <v>8510</v>
      </c>
      <c r="H53">
        <v>2</v>
      </c>
      <c r="I53">
        <v>0</v>
      </c>
      <c r="J53">
        <v>1</v>
      </c>
      <c r="K53">
        <v>3</v>
      </c>
      <c r="L53">
        <v>3610</v>
      </c>
      <c r="M53">
        <v>760</v>
      </c>
      <c r="N53">
        <v>2003</v>
      </c>
      <c r="O53">
        <v>0</v>
      </c>
      <c r="P53" t="s">
        <v>1820</v>
      </c>
      <c r="Q53" t="s">
        <v>30</v>
      </c>
      <c r="R53" t="s">
        <v>191</v>
      </c>
      <c r="S53" t="s">
        <v>22</v>
      </c>
      <c r="T53">
        <v>23</v>
      </c>
      <c r="U53">
        <v>449.70732265446219</v>
      </c>
    </row>
    <row r="54" spans="1:21" x14ac:dyDescent="0.3">
      <c r="A54">
        <v>2917</v>
      </c>
      <c r="B54">
        <v>1950000</v>
      </c>
      <c r="C54">
        <v>7</v>
      </c>
      <c r="D54">
        <v>3.5</v>
      </c>
      <c r="E54">
        <v>4640</v>
      </c>
      <c r="F54" t="str">
        <f>IF(Table1_2[[#This Row],[sqft_living]]&lt;1000,"Small",IF(AND(Table1_2[[#This Row],[sqft_living]]&gt;=1000,Table1_2[[#This Row],[sqft_living]]&lt;2000),"Medium","Large"))</f>
        <v>Large</v>
      </c>
      <c r="G54">
        <v>15235</v>
      </c>
      <c r="H54">
        <v>2</v>
      </c>
      <c r="I54">
        <v>0</v>
      </c>
      <c r="J54">
        <v>1</v>
      </c>
      <c r="K54">
        <v>3</v>
      </c>
      <c r="L54">
        <v>2860</v>
      </c>
      <c r="M54">
        <v>1780</v>
      </c>
      <c r="N54">
        <v>1965</v>
      </c>
      <c r="O54">
        <v>2003</v>
      </c>
      <c r="P54" t="s">
        <v>3028</v>
      </c>
      <c r="Q54" t="s">
        <v>322</v>
      </c>
      <c r="R54" t="s">
        <v>323</v>
      </c>
      <c r="S54" t="s">
        <v>22</v>
      </c>
      <c r="T54">
        <v>23</v>
      </c>
      <c r="U54">
        <v>420.25862068965517</v>
      </c>
    </row>
    <row r="55" spans="1:21" x14ac:dyDescent="0.3">
      <c r="A55">
        <v>3661</v>
      </c>
      <c r="B55">
        <v>1925000</v>
      </c>
      <c r="C55">
        <v>5</v>
      </c>
      <c r="D55">
        <v>4.25</v>
      </c>
      <c r="E55">
        <v>4830</v>
      </c>
      <c r="F55" t="str">
        <f>IF(Table1_2[[#This Row],[sqft_living]]&lt;1000,"Small",IF(AND(Table1_2[[#This Row],[sqft_living]]&gt;=1000,Table1_2[[#This Row],[sqft_living]]&lt;2000),"Medium","Large"))</f>
        <v>Large</v>
      </c>
      <c r="G55">
        <v>8050</v>
      </c>
      <c r="H55">
        <v>2.5</v>
      </c>
      <c r="I55">
        <v>0</v>
      </c>
      <c r="J55">
        <v>2</v>
      </c>
      <c r="K55">
        <v>4</v>
      </c>
      <c r="L55">
        <v>3710</v>
      </c>
      <c r="M55">
        <v>1120</v>
      </c>
      <c r="N55">
        <v>1914</v>
      </c>
      <c r="O55">
        <v>1945</v>
      </c>
      <c r="P55" t="s">
        <v>3754</v>
      </c>
      <c r="Q55" t="s">
        <v>24</v>
      </c>
      <c r="R55" t="s">
        <v>208</v>
      </c>
      <c r="S55" t="s">
        <v>22</v>
      </c>
      <c r="T55">
        <v>81</v>
      </c>
      <c r="U55">
        <v>398.55072463768118</v>
      </c>
    </row>
    <row r="56" spans="1:21" x14ac:dyDescent="0.3">
      <c r="A56">
        <v>2607</v>
      </c>
      <c r="B56">
        <v>1920000</v>
      </c>
      <c r="C56">
        <v>4</v>
      </c>
      <c r="D56">
        <v>2.5</v>
      </c>
      <c r="E56">
        <v>3070</v>
      </c>
      <c r="F56" t="str">
        <f>IF(Table1_2[[#This Row],[sqft_living]]&lt;1000,"Small",IF(AND(Table1_2[[#This Row],[sqft_living]]&gt;=1000,Table1_2[[#This Row],[sqft_living]]&lt;2000),"Medium","Large"))</f>
        <v>Large</v>
      </c>
      <c r="G56">
        <v>34412</v>
      </c>
      <c r="H56">
        <v>1</v>
      </c>
      <c r="I56">
        <v>0</v>
      </c>
      <c r="J56">
        <v>3</v>
      </c>
      <c r="K56">
        <v>4</v>
      </c>
      <c r="L56">
        <v>2070</v>
      </c>
      <c r="M56">
        <v>1000</v>
      </c>
      <c r="N56">
        <v>1950</v>
      </c>
      <c r="O56">
        <v>1983</v>
      </c>
      <c r="P56" t="s">
        <v>2725</v>
      </c>
      <c r="Q56" t="s">
        <v>872</v>
      </c>
      <c r="R56" t="s">
        <v>873</v>
      </c>
      <c r="S56" t="s">
        <v>22</v>
      </c>
      <c r="T56">
        <v>43</v>
      </c>
      <c r="U56">
        <v>625.40716612377855</v>
      </c>
    </row>
    <row r="57" spans="1:21" x14ac:dyDescent="0.3">
      <c r="A57">
        <v>1848</v>
      </c>
      <c r="B57">
        <v>1901000</v>
      </c>
      <c r="C57">
        <v>3</v>
      </c>
      <c r="D57">
        <v>2.5</v>
      </c>
      <c r="E57">
        <v>2660</v>
      </c>
      <c r="F57" t="str">
        <f>IF(Table1_2[[#This Row],[sqft_living]]&lt;1000,"Small",IF(AND(Table1_2[[#This Row],[sqft_living]]&gt;=1000,Table1_2[[#This Row],[sqft_living]]&lt;2000),"Medium","Large"))</f>
        <v>Large</v>
      </c>
      <c r="G57">
        <v>13367</v>
      </c>
      <c r="H57">
        <v>2</v>
      </c>
      <c r="I57">
        <v>0</v>
      </c>
      <c r="J57">
        <v>2</v>
      </c>
      <c r="K57">
        <v>3</v>
      </c>
      <c r="L57">
        <v>2660</v>
      </c>
      <c r="M57">
        <v>0</v>
      </c>
      <c r="N57">
        <v>1992</v>
      </c>
      <c r="O57">
        <v>0</v>
      </c>
      <c r="P57" t="s">
        <v>1978</v>
      </c>
      <c r="Q57" t="s">
        <v>688</v>
      </c>
      <c r="R57" t="s">
        <v>191</v>
      </c>
      <c r="S57" t="s">
        <v>22</v>
      </c>
      <c r="T57">
        <v>34</v>
      </c>
      <c r="U57">
        <v>714.66165413533838</v>
      </c>
    </row>
    <row r="58" spans="1:21" x14ac:dyDescent="0.3">
      <c r="A58">
        <v>2109</v>
      </c>
      <c r="B58">
        <v>1900000</v>
      </c>
      <c r="C58">
        <v>4</v>
      </c>
      <c r="D58">
        <v>3.25</v>
      </c>
      <c r="E58">
        <v>4130</v>
      </c>
      <c r="F58" t="str">
        <f>IF(Table1_2[[#This Row],[sqft_living]]&lt;1000,"Small",IF(AND(Table1_2[[#This Row],[sqft_living]]&gt;=1000,Table1_2[[#This Row],[sqft_living]]&lt;2000),"Medium","Large"))</f>
        <v>Large</v>
      </c>
      <c r="G58">
        <v>112521</v>
      </c>
      <c r="H58">
        <v>2</v>
      </c>
      <c r="I58">
        <v>0</v>
      </c>
      <c r="J58">
        <v>0</v>
      </c>
      <c r="K58">
        <v>3</v>
      </c>
      <c r="L58">
        <v>4130</v>
      </c>
      <c r="M58">
        <v>0</v>
      </c>
      <c r="N58">
        <v>1978</v>
      </c>
      <c r="O58">
        <v>0</v>
      </c>
      <c r="P58" t="s">
        <v>2237</v>
      </c>
      <c r="Q58" t="s">
        <v>30</v>
      </c>
      <c r="R58" t="s">
        <v>164</v>
      </c>
      <c r="S58" t="s">
        <v>22</v>
      </c>
      <c r="T58">
        <v>48</v>
      </c>
      <c r="U58">
        <v>460.04842615012109</v>
      </c>
    </row>
    <row r="59" spans="1:21" x14ac:dyDescent="0.3">
      <c r="A59">
        <v>564</v>
      </c>
      <c r="B59">
        <v>1895000</v>
      </c>
      <c r="C59">
        <v>5</v>
      </c>
      <c r="D59">
        <v>2.25</v>
      </c>
      <c r="E59">
        <v>3120</v>
      </c>
      <c r="F59" t="str">
        <f>IF(Table1_2[[#This Row],[sqft_living]]&lt;1000,"Small",IF(AND(Table1_2[[#This Row],[sqft_living]]&gt;=1000,Table1_2[[#This Row],[sqft_living]]&lt;2000),"Medium","Large"))</f>
        <v>Large</v>
      </c>
      <c r="G59">
        <v>16672</v>
      </c>
      <c r="H59">
        <v>2</v>
      </c>
      <c r="I59">
        <v>0</v>
      </c>
      <c r="J59">
        <v>0</v>
      </c>
      <c r="K59">
        <v>4</v>
      </c>
      <c r="L59">
        <v>3120</v>
      </c>
      <c r="M59">
        <v>0</v>
      </c>
      <c r="N59">
        <v>1969</v>
      </c>
      <c r="O59">
        <v>0</v>
      </c>
      <c r="P59" t="s">
        <v>687</v>
      </c>
      <c r="Q59" t="s">
        <v>688</v>
      </c>
      <c r="R59" t="s">
        <v>191</v>
      </c>
      <c r="S59" t="s">
        <v>22</v>
      </c>
      <c r="T59">
        <v>57</v>
      </c>
      <c r="U59">
        <v>607.37179487179492</v>
      </c>
    </row>
    <row r="60" spans="1:21" x14ac:dyDescent="0.3">
      <c r="A60">
        <v>1629</v>
      </c>
      <c r="B60">
        <v>1886700</v>
      </c>
      <c r="C60">
        <v>5</v>
      </c>
      <c r="D60">
        <v>3.5</v>
      </c>
      <c r="E60">
        <v>4180</v>
      </c>
      <c r="F60" t="str">
        <f>IF(Table1_2[[#This Row],[sqft_living]]&lt;1000,"Small",IF(AND(Table1_2[[#This Row],[sqft_living]]&gt;=1000,Table1_2[[#This Row],[sqft_living]]&lt;2000),"Medium","Large"))</f>
        <v>Large</v>
      </c>
      <c r="G60">
        <v>17935</v>
      </c>
      <c r="H60">
        <v>2</v>
      </c>
      <c r="I60">
        <v>0</v>
      </c>
      <c r="J60">
        <v>0</v>
      </c>
      <c r="K60">
        <v>3</v>
      </c>
      <c r="L60">
        <v>4180</v>
      </c>
      <c r="M60">
        <v>0</v>
      </c>
      <c r="N60">
        <v>2004</v>
      </c>
      <c r="O60">
        <v>2003</v>
      </c>
      <c r="P60" t="s">
        <v>1758</v>
      </c>
      <c r="Q60" t="s">
        <v>30</v>
      </c>
      <c r="R60" t="s">
        <v>191</v>
      </c>
      <c r="S60" t="s">
        <v>22</v>
      </c>
      <c r="T60">
        <v>23</v>
      </c>
      <c r="U60">
        <v>451.36363636363637</v>
      </c>
    </row>
    <row r="61" spans="1:21" x14ac:dyDescent="0.3">
      <c r="A61">
        <v>3913</v>
      </c>
      <c r="B61">
        <v>1875000</v>
      </c>
      <c r="C61">
        <v>4</v>
      </c>
      <c r="D61">
        <v>3.25</v>
      </c>
      <c r="E61">
        <v>3930</v>
      </c>
      <c r="F61" t="str">
        <f>IF(Table1_2[[#This Row],[sqft_living]]&lt;1000,"Small",IF(AND(Table1_2[[#This Row],[sqft_living]]&gt;=1000,Table1_2[[#This Row],[sqft_living]]&lt;2000),"Medium","Large"))</f>
        <v>Large</v>
      </c>
      <c r="G61">
        <v>10929</v>
      </c>
      <c r="H61">
        <v>2</v>
      </c>
      <c r="I61">
        <v>0</v>
      </c>
      <c r="J61">
        <v>0</v>
      </c>
      <c r="K61">
        <v>3</v>
      </c>
      <c r="L61">
        <v>3930</v>
      </c>
      <c r="M61">
        <v>0</v>
      </c>
      <c r="N61">
        <v>2006</v>
      </c>
      <c r="O61">
        <v>0</v>
      </c>
      <c r="P61" t="s">
        <v>3999</v>
      </c>
      <c r="Q61" t="s">
        <v>30</v>
      </c>
      <c r="R61" t="s">
        <v>191</v>
      </c>
      <c r="S61" t="s">
        <v>22</v>
      </c>
      <c r="T61">
        <v>20</v>
      </c>
      <c r="U61">
        <v>477.09923664122141</v>
      </c>
    </row>
    <row r="62" spans="1:21" x14ac:dyDescent="0.3">
      <c r="A62">
        <v>217</v>
      </c>
      <c r="B62">
        <v>1870000</v>
      </c>
      <c r="C62">
        <v>5</v>
      </c>
      <c r="D62">
        <v>4</v>
      </c>
      <c r="E62">
        <v>4510</v>
      </c>
      <c r="F62" t="str">
        <f>IF(Table1_2[[#This Row],[sqft_living]]&lt;1000,"Small",IF(AND(Table1_2[[#This Row],[sqft_living]]&gt;=1000,Table1_2[[#This Row],[sqft_living]]&lt;2000),"Medium","Large"))</f>
        <v>Large</v>
      </c>
      <c r="G62">
        <v>15175</v>
      </c>
      <c r="H62">
        <v>2</v>
      </c>
      <c r="I62">
        <v>0</v>
      </c>
      <c r="J62">
        <v>0</v>
      </c>
      <c r="K62">
        <v>3</v>
      </c>
      <c r="L62">
        <v>4510</v>
      </c>
      <c r="M62">
        <v>0</v>
      </c>
      <c r="N62">
        <v>1969</v>
      </c>
      <c r="O62">
        <v>2002</v>
      </c>
      <c r="P62" t="s">
        <v>321</v>
      </c>
      <c r="Q62" t="s">
        <v>322</v>
      </c>
      <c r="R62" t="s">
        <v>323</v>
      </c>
      <c r="S62" t="s">
        <v>22</v>
      </c>
      <c r="T62">
        <v>24</v>
      </c>
      <c r="U62">
        <v>414.63414634146341</v>
      </c>
    </row>
    <row r="63" spans="1:21" x14ac:dyDescent="0.3">
      <c r="A63">
        <v>3559</v>
      </c>
      <c r="B63">
        <v>1820000</v>
      </c>
      <c r="C63">
        <v>4</v>
      </c>
      <c r="D63">
        <v>4.5</v>
      </c>
      <c r="E63">
        <v>6640</v>
      </c>
      <c r="F63" t="str">
        <f>IF(Table1_2[[#This Row],[sqft_living]]&lt;1000,"Small",IF(AND(Table1_2[[#This Row],[sqft_living]]&gt;=1000,Table1_2[[#This Row],[sqft_living]]&lt;2000),"Medium","Large"))</f>
        <v>Large</v>
      </c>
      <c r="G63">
        <v>53330</v>
      </c>
      <c r="H63">
        <v>2</v>
      </c>
      <c r="I63">
        <v>0</v>
      </c>
      <c r="J63">
        <v>0</v>
      </c>
      <c r="K63">
        <v>3</v>
      </c>
      <c r="L63">
        <v>6640</v>
      </c>
      <c r="M63">
        <v>0</v>
      </c>
      <c r="N63">
        <v>1993</v>
      </c>
      <c r="O63">
        <v>0</v>
      </c>
      <c r="P63" t="s">
        <v>3655</v>
      </c>
      <c r="Q63" t="s">
        <v>92</v>
      </c>
      <c r="R63" t="s">
        <v>117</v>
      </c>
      <c r="S63" t="s">
        <v>22</v>
      </c>
      <c r="T63">
        <v>33</v>
      </c>
      <c r="U63">
        <v>274.09638554216872</v>
      </c>
    </row>
    <row r="64" spans="1:21" x14ac:dyDescent="0.3">
      <c r="A64">
        <v>2885</v>
      </c>
      <c r="B64">
        <v>1815000</v>
      </c>
      <c r="C64">
        <v>5</v>
      </c>
      <c r="D64">
        <v>3</v>
      </c>
      <c r="E64">
        <v>3880</v>
      </c>
      <c r="F64" t="str">
        <f>IF(Table1_2[[#This Row],[sqft_living]]&lt;1000,"Small",IF(AND(Table1_2[[#This Row],[sqft_living]]&gt;=1000,Table1_2[[#This Row],[sqft_living]]&lt;2000),"Medium","Large"))</f>
        <v>Large</v>
      </c>
      <c r="G64">
        <v>13000</v>
      </c>
      <c r="H64">
        <v>2</v>
      </c>
      <c r="I64">
        <v>0</v>
      </c>
      <c r="J64">
        <v>0</v>
      </c>
      <c r="K64">
        <v>3</v>
      </c>
      <c r="L64">
        <v>3880</v>
      </c>
      <c r="M64">
        <v>0</v>
      </c>
      <c r="N64">
        <v>1972</v>
      </c>
      <c r="O64">
        <v>2003</v>
      </c>
      <c r="P64" t="s">
        <v>2996</v>
      </c>
      <c r="Q64" t="s">
        <v>322</v>
      </c>
      <c r="R64" t="s">
        <v>323</v>
      </c>
      <c r="S64" t="s">
        <v>22</v>
      </c>
      <c r="T64">
        <v>23</v>
      </c>
      <c r="U64">
        <v>467.78350515463922</v>
      </c>
    </row>
    <row r="65" spans="1:21" x14ac:dyDescent="0.3">
      <c r="A65">
        <v>227</v>
      </c>
      <c r="B65">
        <v>1800000</v>
      </c>
      <c r="C65">
        <v>5</v>
      </c>
      <c r="D65">
        <v>5</v>
      </c>
      <c r="E65">
        <v>4490</v>
      </c>
      <c r="F65" t="str">
        <f>IF(Table1_2[[#This Row],[sqft_living]]&lt;1000,"Small",IF(AND(Table1_2[[#This Row],[sqft_living]]&gt;=1000,Table1_2[[#This Row],[sqft_living]]&lt;2000),"Medium","Large"))</f>
        <v>Large</v>
      </c>
      <c r="G65">
        <v>10279</v>
      </c>
      <c r="H65">
        <v>2</v>
      </c>
      <c r="I65">
        <v>0</v>
      </c>
      <c r="J65">
        <v>0</v>
      </c>
      <c r="K65">
        <v>3</v>
      </c>
      <c r="L65">
        <v>3930</v>
      </c>
      <c r="M65">
        <v>560</v>
      </c>
      <c r="N65">
        <v>2013</v>
      </c>
      <c r="O65">
        <v>1923</v>
      </c>
      <c r="P65" t="s">
        <v>333</v>
      </c>
      <c r="Q65" t="s">
        <v>30</v>
      </c>
      <c r="R65" t="s">
        <v>191</v>
      </c>
      <c r="S65" t="s">
        <v>22</v>
      </c>
      <c r="T65">
        <v>103</v>
      </c>
      <c r="U65">
        <v>400.89086859688189</v>
      </c>
    </row>
    <row r="66" spans="1:21" x14ac:dyDescent="0.3">
      <c r="A66">
        <v>995</v>
      </c>
      <c r="B66">
        <v>1800000</v>
      </c>
      <c r="C66">
        <v>4</v>
      </c>
      <c r="D66">
        <v>3.5</v>
      </c>
      <c r="E66">
        <v>4460</v>
      </c>
      <c r="F66" t="str">
        <f>IF(Table1_2[[#This Row],[sqft_living]]&lt;1000,"Small",IF(AND(Table1_2[[#This Row],[sqft_living]]&gt;=1000,Table1_2[[#This Row],[sqft_living]]&lt;2000),"Medium","Large"))</f>
        <v>Large</v>
      </c>
      <c r="G66">
        <v>16953</v>
      </c>
      <c r="H66">
        <v>1</v>
      </c>
      <c r="I66">
        <v>0</v>
      </c>
      <c r="J66">
        <v>0</v>
      </c>
      <c r="K66">
        <v>3</v>
      </c>
      <c r="L66">
        <v>2550</v>
      </c>
      <c r="M66">
        <v>1910</v>
      </c>
      <c r="N66">
        <v>1962</v>
      </c>
      <c r="O66">
        <v>1994</v>
      </c>
      <c r="P66" t="s">
        <v>1123</v>
      </c>
      <c r="Q66" t="s">
        <v>872</v>
      </c>
      <c r="R66" t="s">
        <v>873</v>
      </c>
      <c r="S66" t="s">
        <v>22</v>
      </c>
      <c r="T66">
        <v>32</v>
      </c>
      <c r="U66">
        <v>403.58744394618827</v>
      </c>
    </row>
    <row r="67" spans="1:21" x14ac:dyDescent="0.3">
      <c r="A67">
        <v>1974</v>
      </c>
      <c r="B67">
        <v>1800000</v>
      </c>
      <c r="C67">
        <v>5</v>
      </c>
      <c r="D67">
        <v>4.5</v>
      </c>
      <c r="E67">
        <v>4400</v>
      </c>
      <c r="F67" t="str">
        <f>IF(Table1_2[[#This Row],[sqft_living]]&lt;1000,"Small",IF(AND(Table1_2[[#This Row],[sqft_living]]&gt;=1000,Table1_2[[#This Row],[sqft_living]]&lt;2000),"Medium","Large"))</f>
        <v>Large</v>
      </c>
      <c r="G67">
        <v>15580</v>
      </c>
      <c r="H67">
        <v>2</v>
      </c>
      <c r="I67">
        <v>0</v>
      </c>
      <c r="J67">
        <v>0</v>
      </c>
      <c r="K67">
        <v>3</v>
      </c>
      <c r="L67">
        <v>3390</v>
      </c>
      <c r="M67">
        <v>1010</v>
      </c>
      <c r="N67">
        <v>2003</v>
      </c>
      <c r="O67">
        <v>0</v>
      </c>
      <c r="P67" t="s">
        <v>2102</v>
      </c>
      <c r="Q67" t="s">
        <v>30</v>
      </c>
      <c r="R67" t="s">
        <v>191</v>
      </c>
      <c r="S67" t="s">
        <v>22</v>
      </c>
      <c r="T67">
        <v>23</v>
      </c>
      <c r="U67">
        <v>409.09090909090912</v>
      </c>
    </row>
    <row r="68" spans="1:21" x14ac:dyDescent="0.3">
      <c r="A68">
        <v>1345</v>
      </c>
      <c r="B68">
        <v>1795000</v>
      </c>
      <c r="C68">
        <v>4</v>
      </c>
      <c r="D68">
        <v>3.25</v>
      </c>
      <c r="E68">
        <v>4060</v>
      </c>
      <c r="F68" t="str">
        <f>IF(Table1_2[[#This Row],[sqft_living]]&lt;1000,"Small",IF(AND(Table1_2[[#This Row],[sqft_living]]&gt;=1000,Table1_2[[#This Row],[sqft_living]]&lt;2000),"Medium","Large"))</f>
        <v>Large</v>
      </c>
      <c r="G68">
        <v>13000</v>
      </c>
      <c r="H68">
        <v>2</v>
      </c>
      <c r="I68">
        <v>0</v>
      </c>
      <c r="J68">
        <v>3</v>
      </c>
      <c r="K68">
        <v>3</v>
      </c>
      <c r="L68">
        <v>4060</v>
      </c>
      <c r="M68">
        <v>0</v>
      </c>
      <c r="N68">
        <v>2000</v>
      </c>
      <c r="O68">
        <v>0</v>
      </c>
      <c r="P68" t="s">
        <v>1475</v>
      </c>
      <c r="Q68" t="s">
        <v>322</v>
      </c>
      <c r="R68" t="s">
        <v>323</v>
      </c>
      <c r="S68" t="s">
        <v>22</v>
      </c>
      <c r="T68">
        <v>26</v>
      </c>
      <c r="U68">
        <v>442.11822660098522</v>
      </c>
    </row>
    <row r="69" spans="1:21" x14ac:dyDescent="0.3">
      <c r="A69">
        <v>2226</v>
      </c>
      <c r="B69">
        <v>1795000</v>
      </c>
      <c r="C69">
        <v>5</v>
      </c>
      <c r="D69">
        <v>3.25</v>
      </c>
      <c r="E69">
        <v>5270</v>
      </c>
      <c r="F69" t="str">
        <f>IF(Table1_2[[#This Row],[sqft_living]]&lt;1000,"Small",IF(AND(Table1_2[[#This Row],[sqft_living]]&gt;=1000,Table1_2[[#This Row],[sqft_living]]&lt;2000),"Medium","Large"))</f>
        <v>Large</v>
      </c>
      <c r="G69">
        <v>17232</v>
      </c>
      <c r="H69">
        <v>2</v>
      </c>
      <c r="I69">
        <v>0</v>
      </c>
      <c r="J69">
        <v>1</v>
      </c>
      <c r="K69">
        <v>3</v>
      </c>
      <c r="L69">
        <v>4010</v>
      </c>
      <c r="M69">
        <v>1260</v>
      </c>
      <c r="N69">
        <v>1977</v>
      </c>
      <c r="O69">
        <v>2003</v>
      </c>
      <c r="P69" t="s">
        <v>2351</v>
      </c>
      <c r="Q69" t="s">
        <v>322</v>
      </c>
      <c r="R69" t="s">
        <v>323</v>
      </c>
      <c r="S69" t="s">
        <v>22</v>
      </c>
      <c r="T69">
        <v>23</v>
      </c>
      <c r="U69">
        <v>340.60721062618597</v>
      </c>
    </row>
    <row r="70" spans="1:21" x14ac:dyDescent="0.3">
      <c r="A70">
        <v>3923</v>
      </c>
      <c r="B70">
        <v>1755000</v>
      </c>
      <c r="C70">
        <v>3</v>
      </c>
      <c r="D70">
        <v>2</v>
      </c>
      <c r="E70">
        <v>2360</v>
      </c>
      <c r="F70" t="str">
        <f>IF(Table1_2[[#This Row],[sqft_living]]&lt;1000,"Small",IF(AND(Table1_2[[#This Row],[sqft_living]]&gt;=1000,Table1_2[[#This Row],[sqft_living]]&lt;2000),"Medium","Large"))</f>
        <v>Large</v>
      </c>
      <c r="G70">
        <v>4800</v>
      </c>
      <c r="H70">
        <v>2</v>
      </c>
      <c r="I70">
        <v>0</v>
      </c>
      <c r="J70">
        <v>0</v>
      </c>
      <c r="K70">
        <v>3</v>
      </c>
      <c r="L70">
        <v>2360</v>
      </c>
      <c r="M70">
        <v>0</v>
      </c>
      <c r="N70">
        <v>1909</v>
      </c>
      <c r="O70">
        <v>2014</v>
      </c>
      <c r="P70" t="s">
        <v>4009</v>
      </c>
      <c r="Q70" t="s">
        <v>24</v>
      </c>
      <c r="R70" t="s">
        <v>161</v>
      </c>
      <c r="S70" t="s">
        <v>22</v>
      </c>
      <c r="T70">
        <v>12</v>
      </c>
      <c r="U70">
        <v>743.64406779661022</v>
      </c>
    </row>
    <row r="71" spans="1:21" x14ac:dyDescent="0.3">
      <c r="A71">
        <v>356</v>
      </c>
      <c r="B71">
        <v>1750000</v>
      </c>
      <c r="C71">
        <v>6</v>
      </c>
      <c r="D71">
        <v>3</v>
      </c>
      <c r="E71">
        <v>3510</v>
      </c>
      <c r="F71" t="str">
        <f>IF(Table1_2[[#This Row],[sqft_living]]&lt;1000,"Small",IF(AND(Table1_2[[#This Row],[sqft_living]]&gt;=1000,Table1_2[[#This Row],[sqft_living]]&lt;2000),"Medium","Large"))</f>
        <v>Large</v>
      </c>
      <c r="G71">
        <v>5760</v>
      </c>
      <c r="H71">
        <v>2.5</v>
      </c>
      <c r="I71">
        <v>0</v>
      </c>
      <c r="J71">
        <v>0</v>
      </c>
      <c r="K71">
        <v>4</v>
      </c>
      <c r="L71">
        <v>3510</v>
      </c>
      <c r="M71">
        <v>0</v>
      </c>
      <c r="N71">
        <v>1906</v>
      </c>
      <c r="O71">
        <v>1990</v>
      </c>
      <c r="P71" t="s">
        <v>476</v>
      </c>
      <c r="Q71" t="s">
        <v>24</v>
      </c>
      <c r="R71" t="s">
        <v>161</v>
      </c>
      <c r="S71" t="s">
        <v>22</v>
      </c>
      <c r="T71">
        <v>36</v>
      </c>
      <c r="U71">
        <v>498.57549857549861</v>
      </c>
    </row>
    <row r="72" spans="1:21" x14ac:dyDescent="0.3">
      <c r="A72">
        <v>3964</v>
      </c>
      <c r="B72">
        <v>1738000</v>
      </c>
      <c r="C72">
        <v>4</v>
      </c>
      <c r="D72">
        <v>2.25</v>
      </c>
      <c r="E72">
        <v>2920</v>
      </c>
      <c r="F72" t="str">
        <f>IF(Table1_2[[#This Row],[sqft_living]]&lt;1000,"Small",IF(AND(Table1_2[[#This Row],[sqft_living]]&gt;=1000,Table1_2[[#This Row],[sqft_living]]&lt;2000),"Medium","Large"))</f>
        <v>Large</v>
      </c>
      <c r="G72">
        <v>6513</v>
      </c>
      <c r="H72">
        <v>2</v>
      </c>
      <c r="I72">
        <v>0</v>
      </c>
      <c r="J72">
        <v>0</v>
      </c>
      <c r="K72">
        <v>4</v>
      </c>
      <c r="L72">
        <v>2260</v>
      </c>
      <c r="M72">
        <v>660</v>
      </c>
      <c r="N72">
        <v>1937</v>
      </c>
      <c r="O72">
        <v>0</v>
      </c>
      <c r="P72" t="s">
        <v>4046</v>
      </c>
      <c r="Q72" t="s">
        <v>24</v>
      </c>
      <c r="R72" t="s">
        <v>161</v>
      </c>
      <c r="S72" t="s">
        <v>22</v>
      </c>
      <c r="T72">
        <v>89</v>
      </c>
      <c r="U72">
        <v>595.20547945205476</v>
      </c>
    </row>
    <row r="73" spans="1:21" x14ac:dyDescent="0.3">
      <c r="A73">
        <v>2495</v>
      </c>
      <c r="B73">
        <v>1735000</v>
      </c>
      <c r="C73">
        <v>3</v>
      </c>
      <c r="D73">
        <v>2.5</v>
      </c>
      <c r="E73">
        <v>4310</v>
      </c>
      <c r="F73" t="str">
        <f>IF(Table1_2[[#This Row],[sqft_living]]&lt;1000,"Small",IF(AND(Table1_2[[#This Row],[sqft_living]]&gt;=1000,Table1_2[[#This Row],[sqft_living]]&lt;2000),"Medium","Large"))</f>
        <v>Large</v>
      </c>
      <c r="G73">
        <v>32093</v>
      </c>
      <c r="H73">
        <v>1.5</v>
      </c>
      <c r="I73">
        <v>0</v>
      </c>
      <c r="J73">
        <v>4</v>
      </c>
      <c r="K73">
        <v>5</v>
      </c>
      <c r="L73">
        <v>2510</v>
      </c>
      <c r="M73">
        <v>1800</v>
      </c>
      <c r="N73">
        <v>1982</v>
      </c>
      <c r="O73">
        <v>0</v>
      </c>
      <c r="P73" t="s">
        <v>2614</v>
      </c>
      <c r="Q73" t="s">
        <v>20</v>
      </c>
      <c r="R73" t="s">
        <v>179</v>
      </c>
      <c r="S73" t="s">
        <v>22</v>
      </c>
      <c r="T73">
        <v>44</v>
      </c>
      <c r="U73">
        <v>402.5522041763341</v>
      </c>
    </row>
    <row r="74" spans="1:21" x14ac:dyDescent="0.3">
      <c r="A74">
        <v>2533</v>
      </c>
      <c r="B74">
        <v>1735000</v>
      </c>
      <c r="C74">
        <v>4</v>
      </c>
      <c r="D74">
        <v>2.25</v>
      </c>
      <c r="E74">
        <v>3040</v>
      </c>
      <c r="F74" t="str">
        <f>IF(Table1_2[[#This Row],[sqft_living]]&lt;1000,"Small",IF(AND(Table1_2[[#This Row],[sqft_living]]&gt;=1000,Table1_2[[#This Row],[sqft_living]]&lt;2000),"Medium","Large"))</f>
        <v>Large</v>
      </c>
      <c r="G74">
        <v>5000</v>
      </c>
      <c r="H74">
        <v>2</v>
      </c>
      <c r="I74">
        <v>0</v>
      </c>
      <c r="J74">
        <v>3</v>
      </c>
      <c r="K74">
        <v>4</v>
      </c>
      <c r="L74">
        <v>2080</v>
      </c>
      <c r="M74">
        <v>960</v>
      </c>
      <c r="N74">
        <v>1926</v>
      </c>
      <c r="O74">
        <v>1993</v>
      </c>
      <c r="P74" t="s">
        <v>2652</v>
      </c>
      <c r="Q74" t="s">
        <v>24</v>
      </c>
      <c r="R74" t="s">
        <v>49</v>
      </c>
      <c r="S74" t="s">
        <v>22</v>
      </c>
      <c r="T74">
        <v>33</v>
      </c>
      <c r="U74">
        <v>570.72368421052636</v>
      </c>
    </row>
    <row r="75" spans="1:21" x14ac:dyDescent="0.3">
      <c r="A75">
        <v>3667</v>
      </c>
      <c r="B75">
        <v>1730000</v>
      </c>
      <c r="C75">
        <v>5</v>
      </c>
      <c r="D75">
        <v>3.5</v>
      </c>
      <c r="E75">
        <v>5000</v>
      </c>
      <c r="F75" t="str">
        <f>IF(Table1_2[[#This Row],[sqft_living]]&lt;1000,"Small",IF(AND(Table1_2[[#This Row],[sqft_living]]&gt;=1000,Table1_2[[#This Row],[sqft_living]]&lt;2000),"Medium","Large"))</f>
        <v>Large</v>
      </c>
      <c r="G75">
        <v>26540</v>
      </c>
      <c r="H75">
        <v>2</v>
      </c>
      <c r="I75">
        <v>0</v>
      </c>
      <c r="J75">
        <v>3</v>
      </c>
      <c r="K75">
        <v>3</v>
      </c>
      <c r="L75">
        <v>3410</v>
      </c>
      <c r="M75">
        <v>1590</v>
      </c>
      <c r="N75">
        <v>2008</v>
      </c>
      <c r="O75">
        <v>0</v>
      </c>
      <c r="P75" t="s">
        <v>3759</v>
      </c>
      <c r="Q75" t="s">
        <v>322</v>
      </c>
      <c r="R75" t="s">
        <v>323</v>
      </c>
      <c r="S75" t="s">
        <v>22</v>
      </c>
      <c r="T75">
        <v>18</v>
      </c>
      <c r="U75">
        <v>346</v>
      </c>
    </row>
    <row r="76" spans="1:21" x14ac:dyDescent="0.3">
      <c r="A76">
        <v>2713</v>
      </c>
      <c r="B76">
        <v>1728000</v>
      </c>
      <c r="C76">
        <v>4</v>
      </c>
      <c r="D76">
        <v>3</v>
      </c>
      <c r="E76">
        <v>3700</v>
      </c>
      <c r="F76" t="str">
        <f>IF(Table1_2[[#This Row],[sqft_living]]&lt;1000,"Small",IF(AND(Table1_2[[#This Row],[sqft_living]]&gt;=1000,Table1_2[[#This Row],[sqft_living]]&lt;2000),"Medium","Large"))</f>
        <v>Large</v>
      </c>
      <c r="G76">
        <v>20570</v>
      </c>
      <c r="H76">
        <v>1</v>
      </c>
      <c r="I76">
        <v>0</v>
      </c>
      <c r="J76">
        <v>0</v>
      </c>
      <c r="K76">
        <v>4</v>
      </c>
      <c r="L76">
        <v>1850</v>
      </c>
      <c r="M76">
        <v>1850</v>
      </c>
      <c r="N76">
        <v>1976</v>
      </c>
      <c r="O76">
        <v>1992</v>
      </c>
      <c r="P76" t="s">
        <v>2826</v>
      </c>
      <c r="Q76" t="s">
        <v>30</v>
      </c>
      <c r="R76" t="s">
        <v>191</v>
      </c>
      <c r="S76" t="s">
        <v>22</v>
      </c>
      <c r="T76">
        <v>34</v>
      </c>
      <c r="U76">
        <v>467.02702702702697</v>
      </c>
    </row>
    <row r="77" spans="1:21" x14ac:dyDescent="0.3">
      <c r="A77">
        <v>2584</v>
      </c>
      <c r="B77">
        <v>1712500</v>
      </c>
      <c r="C77">
        <v>3</v>
      </c>
      <c r="D77">
        <v>3.25</v>
      </c>
      <c r="E77">
        <v>2940</v>
      </c>
      <c r="F77" t="str">
        <f>IF(Table1_2[[#This Row],[sqft_living]]&lt;1000,"Small",IF(AND(Table1_2[[#This Row],[sqft_living]]&gt;=1000,Table1_2[[#This Row],[sqft_living]]&lt;2000),"Medium","Large"))</f>
        <v>Large</v>
      </c>
      <c r="G77">
        <v>5432</v>
      </c>
      <c r="H77">
        <v>3</v>
      </c>
      <c r="I77">
        <v>0</v>
      </c>
      <c r="J77">
        <v>3</v>
      </c>
      <c r="K77">
        <v>4</v>
      </c>
      <c r="L77">
        <v>2440</v>
      </c>
      <c r="M77">
        <v>500</v>
      </c>
      <c r="N77">
        <v>1978</v>
      </c>
      <c r="O77">
        <v>2000</v>
      </c>
      <c r="P77" t="s">
        <v>2703</v>
      </c>
      <c r="Q77" t="s">
        <v>24</v>
      </c>
      <c r="R77" t="s">
        <v>364</v>
      </c>
      <c r="S77" t="s">
        <v>22</v>
      </c>
      <c r="T77">
        <v>26</v>
      </c>
      <c r="U77">
        <v>582.48299319727892</v>
      </c>
    </row>
    <row r="78" spans="1:21" x14ac:dyDescent="0.3">
      <c r="A78">
        <v>1411</v>
      </c>
      <c r="B78">
        <v>1710000</v>
      </c>
      <c r="C78">
        <v>5</v>
      </c>
      <c r="D78">
        <v>4.5</v>
      </c>
      <c r="E78">
        <v>4590</v>
      </c>
      <c r="F78" t="str">
        <f>IF(Table1_2[[#This Row],[sqft_living]]&lt;1000,"Small",IF(AND(Table1_2[[#This Row],[sqft_living]]&gt;=1000,Table1_2[[#This Row],[sqft_living]]&lt;2000),"Medium","Large"))</f>
        <v>Large</v>
      </c>
      <c r="G78">
        <v>14685</v>
      </c>
      <c r="H78">
        <v>2</v>
      </c>
      <c r="I78">
        <v>0</v>
      </c>
      <c r="J78">
        <v>0</v>
      </c>
      <c r="K78">
        <v>3</v>
      </c>
      <c r="L78">
        <v>4590</v>
      </c>
      <c r="M78">
        <v>0</v>
      </c>
      <c r="N78">
        <v>2009</v>
      </c>
      <c r="O78">
        <v>0</v>
      </c>
      <c r="P78" t="s">
        <v>1541</v>
      </c>
      <c r="Q78" t="s">
        <v>82</v>
      </c>
      <c r="R78" t="s">
        <v>83</v>
      </c>
      <c r="S78" t="s">
        <v>22</v>
      </c>
      <c r="T78">
        <v>17</v>
      </c>
      <c r="U78">
        <v>372.54901960784309</v>
      </c>
    </row>
    <row r="79" spans="1:21" x14ac:dyDescent="0.3">
      <c r="A79">
        <v>452</v>
      </c>
      <c r="B79">
        <v>1702500</v>
      </c>
      <c r="C79">
        <v>5</v>
      </c>
      <c r="D79">
        <v>4.5</v>
      </c>
      <c r="E79">
        <v>5190</v>
      </c>
      <c r="F79" t="str">
        <f>IF(Table1_2[[#This Row],[sqft_living]]&lt;1000,"Small",IF(AND(Table1_2[[#This Row],[sqft_living]]&gt;=1000,Table1_2[[#This Row],[sqft_living]]&lt;2000),"Medium","Large"))</f>
        <v>Large</v>
      </c>
      <c r="G79">
        <v>23716</v>
      </c>
      <c r="H79">
        <v>2</v>
      </c>
      <c r="I79">
        <v>0</v>
      </c>
      <c r="J79">
        <v>2</v>
      </c>
      <c r="K79">
        <v>3</v>
      </c>
      <c r="L79">
        <v>3390</v>
      </c>
      <c r="M79">
        <v>1800</v>
      </c>
      <c r="N79">
        <v>1987</v>
      </c>
      <c r="O79">
        <v>2000</v>
      </c>
      <c r="P79" t="s">
        <v>575</v>
      </c>
      <c r="Q79" t="s">
        <v>322</v>
      </c>
      <c r="R79" t="s">
        <v>323</v>
      </c>
      <c r="S79" t="s">
        <v>22</v>
      </c>
      <c r="T79">
        <v>26</v>
      </c>
      <c r="U79">
        <v>328.03468208092488</v>
      </c>
    </row>
    <row r="80" spans="1:21" x14ac:dyDescent="0.3">
      <c r="A80">
        <v>3153</v>
      </c>
      <c r="B80">
        <v>1700000</v>
      </c>
      <c r="C80">
        <v>3</v>
      </c>
      <c r="D80">
        <v>2.75</v>
      </c>
      <c r="E80">
        <v>2810</v>
      </c>
      <c r="F80" t="str">
        <f>IF(Table1_2[[#This Row],[sqft_living]]&lt;1000,"Small",IF(AND(Table1_2[[#This Row],[sqft_living]]&gt;=1000,Table1_2[[#This Row],[sqft_living]]&lt;2000),"Medium","Large"))</f>
        <v>Large</v>
      </c>
      <c r="G80">
        <v>18731</v>
      </c>
      <c r="H80">
        <v>2</v>
      </c>
      <c r="I80">
        <v>1</v>
      </c>
      <c r="J80">
        <v>4</v>
      </c>
      <c r="K80">
        <v>4</v>
      </c>
      <c r="L80">
        <v>2810</v>
      </c>
      <c r="M80">
        <v>0</v>
      </c>
      <c r="N80">
        <v>1974</v>
      </c>
      <c r="O80">
        <v>0</v>
      </c>
      <c r="P80" t="s">
        <v>3261</v>
      </c>
      <c r="Q80" t="s">
        <v>33</v>
      </c>
      <c r="R80" t="s">
        <v>34</v>
      </c>
      <c r="S80" t="s">
        <v>22</v>
      </c>
      <c r="T80">
        <v>52</v>
      </c>
      <c r="U80">
        <v>604.982206405694</v>
      </c>
    </row>
    <row r="81" spans="1:21" x14ac:dyDescent="0.3">
      <c r="A81">
        <v>3349</v>
      </c>
      <c r="B81">
        <v>1700000</v>
      </c>
      <c r="C81">
        <v>5</v>
      </c>
      <c r="D81">
        <v>3.5</v>
      </c>
      <c r="E81">
        <v>5850</v>
      </c>
      <c r="F81" t="str">
        <f>IF(Table1_2[[#This Row],[sqft_living]]&lt;1000,"Small",IF(AND(Table1_2[[#This Row],[sqft_living]]&gt;=1000,Table1_2[[#This Row],[sqft_living]]&lt;2000),"Medium","Large"))</f>
        <v>Large</v>
      </c>
      <c r="G81">
        <v>22885</v>
      </c>
      <c r="H81">
        <v>2</v>
      </c>
      <c r="I81">
        <v>0</v>
      </c>
      <c r="J81">
        <v>2</v>
      </c>
      <c r="K81">
        <v>4</v>
      </c>
      <c r="L81">
        <v>4670</v>
      </c>
      <c r="M81">
        <v>1180</v>
      </c>
      <c r="N81">
        <v>1978</v>
      </c>
      <c r="O81">
        <v>2000</v>
      </c>
      <c r="P81" t="s">
        <v>3451</v>
      </c>
      <c r="Q81" t="s">
        <v>30</v>
      </c>
      <c r="R81" t="s">
        <v>191</v>
      </c>
      <c r="S81" t="s">
        <v>22</v>
      </c>
      <c r="T81">
        <v>26</v>
      </c>
      <c r="U81">
        <v>290.59829059829059</v>
      </c>
    </row>
    <row r="82" spans="1:21" x14ac:dyDescent="0.3">
      <c r="A82">
        <v>2500</v>
      </c>
      <c r="B82">
        <v>1695000</v>
      </c>
      <c r="C82">
        <v>2</v>
      </c>
      <c r="D82">
        <v>2.25</v>
      </c>
      <c r="E82">
        <v>3170</v>
      </c>
      <c r="F82" t="str">
        <f>IF(Table1_2[[#This Row],[sqft_living]]&lt;1000,"Small",IF(AND(Table1_2[[#This Row],[sqft_living]]&gt;=1000,Table1_2[[#This Row],[sqft_living]]&lt;2000),"Medium","Large"))</f>
        <v>Large</v>
      </c>
      <c r="G82">
        <v>3000</v>
      </c>
      <c r="H82">
        <v>2</v>
      </c>
      <c r="I82">
        <v>0</v>
      </c>
      <c r="J82">
        <v>2</v>
      </c>
      <c r="K82">
        <v>5</v>
      </c>
      <c r="L82">
        <v>1990</v>
      </c>
      <c r="M82">
        <v>1180</v>
      </c>
      <c r="N82">
        <v>1900</v>
      </c>
      <c r="O82">
        <v>0</v>
      </c>
      <c r="P82" t="s">
        <v>2619</v>
      </c>
      <c r="Q82" t="s">
        <v>24</v>
      </c>
      <c r="R82" t="s">
        <v>364</v>
      </c>
      <c r="S82" t="s">
        <v>22</v>
      </c>
      <c r="T82">
        <v>126</v>
      </c>
      <c r="U82">
        <v>534.70031545741324</v>
      </c>
    </row>
    <row r="83" spans="1:21" x14ac:dyDescent="0.3">
      <c r="A83">
        <v>3748</v>
      </c>
      <c r="B83">
        <v>1695000</v>
      </c>
      <c r="C83">
        <v>4</v>
      </c>
      <c r="D83">
        <v>2.75</v>
      </c>
      <c r="E83">
        <v>3770</v>
      </c>
      <c r="F83" t="str">
        <f>IF(Table1_2[[#This Row],[sqft_living]]&lt;1000,"Small",IF(AND(Table1_2[[#This Row],[sqft_living]]&gt;=1000,Table1_2[[#This Row],[sqft_living]]&lt;2000),"Medium","Large"))</f>
        <v>Large</v>
      </c>
      <c r="G83">
        <v>10900</v>
      </c>
      <c r="H83">
        <v>2</v>
      </c>
      <c r="I83">
        <v>0</v>
      </c>
      <c r="J83">
        <v>2</v>
      </c>
      <c r="K83">
        <v>5</v>
      </c>
      <c r="L83">
        <v>3070</v>
      </c>
      <c r="M83">
        <v>700</v>
      </c>
      <c r="N83">
        <v>1924</v>
      </c>
      <c r="O83">
        <v>1956</v>
      </c>
      <c r="P83" t="s">
        <v>3838</v>
      </c>
      <c r="Q83" t="s">
        <v>24</v>
      </c>
      <c r="R83" t="s">
        <v>208</v>
      </c>
      <c r="S83" t="s">
        <v>22</v>
      </c>
      <c r="T83">
        <v>70</v>
      </c>
      <c r="U83">
        <v>449.60212201591509</v>
      </c>
    </row>
    <row r="84" spans="1:21" x14ac:dyDescent="0.3">
      <c r="A84">
        <v>1010</v>
      </c>
      <c r="B84">
        <v>1690000</v>
      </c>
      <c r="C84">
        <v>3</v>
      </c>
      <c r="D84">
        <v>1.75</v>
      </c>
      <c r="E84">
        <v>3400</v>
      </c>
      <c r="F84" t="str">
        <f>IF(Table1_2[[#This Row],[sqft_living]]&lt;1000,"Small",IF(AND(Table1_2[[#This Row],[sqft_living]]&gt;=1000,Table1_2[[#This Row],[sqft_living]]&lt;2000),"Medium","Large"))</f>
        <v>Large</v>
      </c>
      <c r="G84">
        <v>8965</v>
      </c>
      <c r="H84">
        <v>1</v>
      </c>
      <c r="I84">
        <v>0</v>
      </c>
      <c r="J84">
        <v>2</v>
      </c>
      <c r="K84">
        <v>5</v>
      </c>
      <c r="L84">
        <v>1820</v>
      </c>
      <c r="M84">
        <v>1580</v>
      </c>
      <c r="N84">
        <v>1957</v>
      </c>
      <c r="O84">
        <v>0</v>
      </c>
      <c r="P84" t="s">
        <v>1138</v>
      </c>
      <c r="Q84" t="s">
        <v>24</v>
      </c>
      <c r="R84" t="s">
        <v>49</v>
      </c>
      <c r="S84" t="s">
        <v>22</v>
      </c>
      <c r="T84">
        <v>69</v>
      </c>
      <c r="U84">
        <v>497.05882352941182</v>
      </c>
    </row>
    <row r="85" spans="1:21" x14ac:dyDescent="0.3">
      <c r="A85">
        <v>2412</v>
      </c>
      <c r="B85">
        <v>1688000</v>
      </c>
      <c r="C85">
        <v>4</v>
      </c>
      <c r="D85">
        <v>2.5</v>
      </c>
      <c r="E85">
        <v>3000</v>
      </c>
      <c r="F85" t="str">
        <f>IF(Table1_2[[#This Row],[sqft_living]]&lt;1000,"Small",IF(AND(Table1_2[[#This Row],[sqft_living]]&gt;=1000,Table1_2[[#This Row],[sqft_living]]&lt;2000),"Medium","Large"))</f>
        <v>Large</v>
      </c>
      <c r="G85">
        <v>7500</v>
      </c>
      <c r="H85">
        <v>2</v>
      </c>
      <c r="I85">
        <v>0</v>
      </c>
      <c r="J85">
        <v>0</v>
      </c>
      <c r="K85">
        <v>3</v>
      </c>
      <c r="L85">
        <v>3000</v>
      </c>
      <c r="M85">
        <v>0</v>
      </c>
      <c r="N85">
        <v>1937</v>
      </c>
      <c r="O85">
        <v>1994</v>
      </c>
      <c r="P85" t="s">
        <v>2533</v>
      </c>
      <c r="Q85" t="s">
        <v>24</v>
      </c>
      <c r="R85" t="s">
        <v>49</v>
      </c>
      <c r="S85" t="s">
        <v>22</v>
      </c>
      <c r="T85">
        <v>32</v>
      </c>
      <c r="U85">
        <v>562.66666666666663</v>
      </c>
    </row>
    <row r="86" spans="1:21" x14ac:dyDescent="0.3">
      <c r="A86">
        <v>4246</v>
      </c>
      <c r="B86">
        <v>1681000</v>
      </c>
      <c r="C86">
        <v>5</v>
      </c>
      <c r="D86">
        <v>5.25</v>
      </c>
      <c r="E86">
        <v>4830</v>
      </c>
      <c r="F86" t="str">
        <f>IF(Table1_2[[#This Row],[sqft_living]]&lt;1000,"Small",IF(AND(Table1_2[[#This Row],[sqft_living]]&gt;=1000,Table1_2[[#This Row],[sqft_living]]&lt;2000),"Medium","Large"))</f>
        <v>Large</v>
      </c>
      <c r="G86">
        <v>18707</v>
      </c>
      <c r="H86">
        <v>2</v>
      </c>
      <c r="I86">
        <v>0</v>
      </c>
      <c r="J86">
        <v>1</v>
      </c>
      <c r="K86">
        <v>5</v>
      </c>
      <c r="L86">
        <v>3930</v>
      </c>
      <c r="M86">
        <v>900</v>
      </c>
      <c r="N86">
        <v>1952</v>
      </c>
      <c r="O86">
        <v>1998</v>
      </c>
      <c r="P86" t="s">
        <v>4319</v>
      </c>
      <c r="Q86" t="s">
        <v>322</v>
      </c>
      <c r="R86" t="s">
        <v>323</v>
      </c>
      <c r="S86" t="s">
        <v>22</v>
      </c>
      <c r="T86">
        <v>28</v>
      </c>
      <c r="U86">
        <v>348.03312629399579</v>
      </c>
    </row>
    <row r="87" spans="1:21" x14ac:dyDescent="0.3">
      <c r="A87">
        <v>611</v>
      </c>
      <c r="B87">
        <v>1680000</v>
      </c>
      <c r="C87">
        <v>5</v>
      </c>
      <c r="D87">
        <v>3.25</v>
      </c>
      <c r="E87">
        <v>4860</v>
      </c>
      <c r="F87" t="str">
        <f>IF(Table1_2[[#This Row],[sqft_living]]&lt;1000,"Small",IF(AND(Table1_2[[#This Row],[sqft_living]]&gt;=1000,Table1_2[[#This Row],[sqft_living]]&lt;2000),"Medium","Large"))</f>
        <v>Large</v>
      </c>
      <c r="G87">
        <v>23723</v>
      </c>
      <c r="H87">
        <v>2</v>
      </c>
      <c r="I87">
        <v>0</v>
      </c>
      <c r="J87">
        <v>2</v>
      </c>
      <c r="K87">
        <v>4</v>
      </c>
      <c r="L87">
        <v>3820</v>
      </c>
      <c r="M87">
        <v>1040</v>
      </c>
      <c r="N87">
        <v>1989</v>
      </c>
      <c r="O87">
        <v>0</v>
      </c>
      <c r="P87" t="s">
        <v>737</v>
      </c>
      <c r="Q87" t="s">
        <v>322</v>
      </c>
      <c r="R87" t="s">
        <v>323</v>
      </c>
      <c r="S87" t="s">
        <v>22</v>
      </c>
      <c r="T87">
        <v>37</v>
      </c>
      <c r="U87">
        <v>345.67901234567898</v>
      </c>
    </row>
    <row r="88" spans="1:21" x14ac:dyDescent="0.3">
      <c r="A88">
        <v>1302</v>
      </c>
      <c r="B88">
        <v>1680000</v>
      </c>
      <c r="C88">
        <v>4</v>
      </c>
      <c r="D88">
        <v>4.25</v>
      </c>
      <c r="E88">
        <v>5584</v>
      </c>
      <c r="F88" t="str">
        <f>IF(Table1_2[[#This Row],[sqft_living]]&lt;1000,"Small",IF(AND(Table1_2[[#This Row],[sqft_living]]&gt;=1000,Table1_2[[#This Row],[sqft_living]]&lt;2000),"Medium","Large"))</f>
        <v>Large</v>
      </c>
      <c r="G88">
        <v>68257</v>
      </c>
      <c r="H88">
        <v>2</v>
      </c>
      <c r="I88">
        <v>0</v>
      </c>
      <c r="J88">
        <v>0</v>
      </c>
      <c r="K88">
        <v>3</v>
      </c>
      <c r="L88">
        <v>5584</v>
      </c>
      <c r="M88">
        <v>0</v>
      </c>
      <c r="N88">
        <v>1998</v>
      </c>
      <c r="O88">
        <v>2006</v>
      </c>
      <c r="P88" t="s">
        <v>1432</v>
      </c>
      <c r="Q88" t="s">
        <v>129</v>
      </c>
      <c r="R88" t="s">
        <v>130</v>
      </c>
      <c r="S88" t="s">
        <v>22</v>
      </c>
      <c r="T88">
        <v>20</v>
      </c>
      <c r="U88">
        <v>300.85959885386819</v>
      </c>
    </row>
    <row r="89" spans="1:21" x14ac:dyDescent="0.3">
      <c r="A89">
        <v>4142</v>
      </c>
      <c r="B89">
        <v>1675000</v>
      </c>
      <c r="C89">
        <v>3</v>
      </c>
      <c r="D89">
        <v>2.5</v>
      </c>
      <c r="E89">
        <v>3490</v>
      </c>
      <c r="F89" t="str">
        <f>IF(Table1_2[[#This Row],[sqft_living]]&lt;1000,"Small",IF(AND(Table1_2[[#This Row],[sqft_living]]&gt;=1000,Table1_2[[#This Row],[sqft_living]]&lt;2000),"Medium","Large"))</f>
        <v>Large</v>
      </c>
      <c r="G89">
        <v>8343</v>
      </c>
      <c r="H89">
        <v>2</v>
      </c>
      <c r="I89">
        <v>1</v>
      </c>
      <c r="J89">
        <v>4</v>
      </c>
      <c r="K89">
        <v>4</v>
      </c>
      <c r="L89">
        <v>2150</v>
      </c>
      <c r="M89">
        <v>1340</v>
      </c>
      <c r="N89">
        <v>1939</v>
      </c>
      <c r="O89">
        <v>1991</v>
      </c>
      <c r="P89" t="s">
        <v>45</v>
      </c>
      <c r="Q89" t="s">
        <v>24</v>
      </c>
      <c r="R89" t="s">
        <v>75</v>
      </c>
      <c r="S89" t="s">
        <v>22</v>
      </c>
      <c r="T89">
        <v>35</v>
      </c>
      <c r="U89">
        <v>479.94269340974211</v>
      </c>
    </row>
    <row r="90" spans="1:21" x14ac:dyDescent="0.3">
      <c r="A90">
        <v>1355</v>
      </c>
      <c r="B90">
        <v>1655000</v>
      </c>
      <c r="C90">
        <v>4</v>
      </c>
      <c r="D90">
        <v>3.5</v>
      </c>
      <c r="E90">
        <v>3080</v>
      </c>
      <c r="F90" t="str">
        <f>IF(Table1_2[[#This Row],[sqft_living]]&lt;1000,"Small",IF(AND(Table1_2[[#This Row],[sqft_living]]&gt;=1000,Table1_2[[#This Row],[sqft_living]]&lt;2000),"Medium","Large"))</f>
        <v>Large</v>
      </c>
      <c r="G90">
        <v>4815</v>
      </c>
      <c r="H90">
        <v>2</v>
      </c>
      <c r="I90">
        <v>0</v>
      </c>
      <c r="J90">
        <v>3</v>
      </c>
      <c r="K90">
        <v>3</v>
      </c>
      <c r="L90">
        <v>2300</v>
      </c>
      <c r="M90">
        <v>780</v>
      </c>
      <c r="N90">
        <v>1937</v>
      </c>
      <c r="O90">
        <v>2009</v>
      </c>
      <c r="P90" t="s">
        <v>1485</v>
      </c>
      <c r="Q90" t="s">
        <v>24</v>
      </c>
      <c r="R90" t="s">
        <v>138</v>
      </c>
      <c r="S90" t="s">
        <v>22</v>
      </c>
      <c r="T90">
        <v>17</v>
      </c>
      <c r="U90">
        <v>537.33766233766232</v>
      </c>
    </row>
    <row r="91" spans="1:21" x14ac:dyDescent="0.3">
      <c r="A91">
        <v>3768</v>
      </c>
      <c r="B91">
        <v>1640000</v>
      </c>
      <c r="C91">
        <v>3</v>
      </c>
      <c r="D91">
        <v>3.25</v>
      </c>
      <c r="E91">
        <v>3140</v>
      </c>
      <c r="F91" t="str">
        <f>IF(Table1_2[[#This Row],[sqft_living]]&lt;1000,"Small",IF(AND(Table1_2[[#This Row],[sqft_living]]&gt;=1000,Table1_2[[#This Row],[sqft_living]]&lt;2000),"Medium","Large"))</f>
        <v>Large</v>
      </c>
      <c r="G91">
        <v>5445</v>
      </c>
      <c r="H91">
        <v>2</v>
      </c>
      <c r="I91">
        <v>0</v>
      </c>
      <c r="J91">
        <v>3</v>
      </c>
      <c r="K91">
        <v>4</v>
      </c>
      <c r="L91">
        <v>2240</v>
      </c>
      <c r="M91">
        <v>900</v>
      </c>
      <c r="N91">
        <v>1913</v>
      </c>
      <c r="O91">
        <v>0</v>
      </c>
      <c r="P91" t="s">
        <v>3858</v>
      </c>
      <c r="Q91" t="s">
        <v>24</v>
      </c>
      <c r="R91" t="s">
        <v>364</v>
      </c>
      <c r="S91" t="s">
        <v>22</v>
      </c>
      <c r="T91">
        <v>113</v>
      </c>
      <c r="U91">
        <v>522.29299363057328</v>
      </c>
    </row>
    <row r="92" spans="1:21" x14ac:dyDescent="0.3">
      <c r="A92">
        <v>4017</v>
      </c>
      <c r="B92">
        <v>1636000</v>
      </c>
      <c r="C92">
        <v>3</v>
      </c>
      <c r="D92">
        <v>2.5</v>
      </c>
      <c r="E92">
        <v>3110</v>
      </c>
      <c r="F92" t="str">
        <f>IF(Table1_2[[#This Row],[sqft_living]]&lt;1000,"Small",IF(AND(Table1_2[[#This Row],[sqft_living]]&gt;=1000,Table1_2[[#This Row],[sqft_living]]&lt;2000),"Medium","Large"))</f>
        <v>Large</v>
      </c>
      <c r="G92">
        <v>6765</v>
      </c>
      <c r="H92">
        <v>2</v>
      </c>
      <c r="I92">
        <v>0</v>
      </c>
      <c r="J92">
        <v>1</v>
      </c>
      <c r="K92">
        <v>4</v>
      </c>
      <c r="L92">
        <v>2550</v>
      </c>
      <c r="M92">
        <v>560</v>
      </c>
      <c r="N92">
        <v>1946</v>
      </c>
      <c r="O92">
        <v>1989</v>
      </c>
      <c r="P92" t="s">
        <v>4099</v>
      </c>
      <c r="Q92" t="s">
        <v>24</v>
      </c>
      <c r="R92" t="s">
        <v>36</v>
      </c>
      <c r="S92" t="s">
        <v>22</v>
      </c>
      <c r="T92">
        <v>37</v>
      </c>
      <c r="U92">
        <v>526.04501607717043</v>
      </c>
    </row>
    <row r="93" spans="1:21" x14ac:dyDescent="0.3">
      <c r="A93">
        <v>2093</v>
      </c>
      <c r="B93">
        <v>1635000</v>
      </c>
      <c r="C93">
        <v>5</v>
      </c>
      <c r="D93">
        <v>3.5</v>
      </c>
      <c r="E93">
        <v>4220</v>
      </c>
      <c r="F93" t="str">
        <f>IF(Table1_2[[#This Row],[sqft_living]]&lt;1000,"Small",IF(AND(Table1_2[[#This Row],[sqft_living]]&gt;=1000,Table1_2[[#This Row],[sqft_living]]&lt;2000),"Medium","Large"))</f>
        <v>Large</v>
      </c>
      <c r="G93">
        <v>26784</v>
      </c>
      <c r="H93">
        <v>1</v>
      </c>
      <c r="I93">
        <v>0</v>
      </c>
      <c r="J93">
        <v>0</v>
      </c>
      <c r="K93">
        <v>3</v>
      </c>
      <c r="L93">
        <v>2110</v>
      </c>
      <c r="M93">
        <v>2110</v>
      </c>
      <c r="N93">
        <v>1958</v>
      </c>
      <c r="O93">
        <v>2006</v>
      </c>
      <c r="P93" t="s">
        <v>2221</v>
      </c>
      <c r="Q93" t="s">
        <v>30</v>
      </c>
      <c r="R93" t="s">
        <v>191</v>
      </c>
      <c r="S93" t="s">
        <v>22</v>
      </c>
      <c r="T93">
        <v>20</v>
      </c>
      <c r="U93">
        <v>387.44075829383888</v>
      </c>
    </row>
    <row r="94" spans="1:21" x14ac:dyDescent="0.3">
      <c r="A94">
        <v>3935</v>
      </c>
      <c r="B94">
        <v>1625000</v>
      </c>
      <c r="C94">
        <v>4</v>
      </c>
      <c r="D94">
        <v>3.25</v>
      </c>
      <c r="E94">
        <v>2980</v>
      </c>
      <c r="F94" t="str">
        <f>IF(Table1_2[[#This Row],[sqft_living]]&lt;1000,"Small",IF(AND(Table1_2[[#This Row],[sqft_living]]&gt;=1000,Table1_2[[#This Row],[sqft_living]]&lt;2000),"Medium","Large"))</f>
        <v>Large</v>
      </c>
      <c r="G94">
        <v>3600</v>
      </c>
      <c r="H94">
        <v>2</v>
      </c>
      <c r="I94">
        <v>0</v>
      </c>
      <c r="J94">
        <v>0</v>
      </c>
      <c r="K94">
        <v>3</v>
      </c>
      <c r="L94">
        <v>2150</v>
      </c>
      <c r="M94">
        <v>830</v>
      </c>
      <c r="N94">
        <v>1999</v>
      </c>
      <c r="O94">
        <v>0</v>
      </c>
      <c r="P94" t="s">
        <v>4021</v>
      </c>
      <c r="Q94" t="s">
        <v>24</v>
      </c>
      <c r="R94" t="s">
        <v>161</v>
      </c>
      <c r="S94" t="s">
        <v>22</v>
      </c>
      <c r="T94">
        <v>27</v>
      </c>
      <c r="U94">
        <v>545.30201342281885</v>
      </c>
    </row>
    <row r="95" spans="1:21" x14ac:dyDescent="0.3">
      <c r="A95">
        <v>3534</v>
      </c>
      <c r="B95">
        <v>1619999</v>
      </c>
      <c r="C95">
        <v>4</v>
      </c>
      <c r="D95">
        <v>3</v>
      </c>
      <c r="E95">
        <v>3900</v>
      </c>
      <c r="F95" t="str">
        <f>IF(Table1_2[[#This Row],[sqft_living]]&lt;1000,"Small",IF(AND(Table1_2[[#This Row],[sqft_living]]&gt;=1000,Table1_2[[#This Row],[sqft_living]]&lt;2000),"Medium","Large"))</f>
        <v>Large</v>
      </c>
      <c r="G95">
        <v>9750</v>
      </c>
      <c r="H95">
        <v>1</v>
      </c>
      <c r="I95">
        <v>0</v>
      </c>
      <c r="J95">
        <v>4</v>
      </c>
      <c r="K95">
        <v>5</v>
      </c>
      <c r="L95">
        <v>2520</v>
      </c>
      <c r="M95">
        <v>1380</v>
      </c>
      <c r="N95">
        <v>1972</v>
      </c>
      <c r="O95">
        <v>0</v>
      </c>
      <c r="P95" t="s">
        <v>3631</v>
      </c>
      <c r="Q95" t="s">
        <v>30</v>
      </c>
      <c r="R95" t="s">
        <v>68</v>
      </c>
      <c r="S95" t="s">
        <v>22</v>
      </c>
      <c r="T95">
        <v>54</v>
      </c>
      <c r="U95">
        <v>415.38435897435897</v>
      </c>
    </row>
    <row r="96" spans="1:21" x14ac:dyDescent="0.3">
      <c r="A96">
        <v>1268</v>
      </c>
      <c r="B96">
        <v>1610000</v>
      </c>
      <c r="C96">
        <v>4</v>
      </c>
      <c r="D96">
        <v>3.5</v>
      </c>
      <c r="E96">
        <v>4390</v>
      </c>
      <c r="F96" t="str">
        <f>IF(Table1_2[[#This Row],[sqft_living]]&lt;1000,"Small",IF(AND(Table1_2[[#This Row],[sqft_living]]&gt;=1000,Table1_2[[#This Row],[sqft_living]]&lt;2000),"Medium","Large"))</f>
        <v>Large</v>
      </c>
      <c r="G96">
        <v>11600</v>
      </c>
      <c r="H96">
        <v>2</v>
      </c>
      <c r="I96">
        <v>0</v>
      </c>
      <c r="J96">
        <v>3</v>
      </c>
      <c r="K96">
        <v>3</v>
      </c>
      <c r="L96">
        <v>3060</v>
      </c>
      <c r="M96">
        <v>1330</v>
      </c>
      <c r="N96">
        <v>1990</v>
      </c>
      <c r="O96">
        <v>2009</v>
      </c>
      <c r="P96" t="s">
        <v>1398</v>
      </c>
      <c r="Q96" t="s">
        <v>322</v>
      </c>
      <c r="R96" t="s">
        <v>323</v>
      </c>
      <c r="S96" t="s">
        <v>22</v>
      </c>
      <c r="T96">
        <v>17</v>
      </c>
      <c r="U96">
        <v>366.74259681093389</v>
      </c>
    </row>
    <row r="97" spans="1:21" x14ac:dyDescent="0.3">
      <c r="A97">
        <v>1143</v>
      </c>
      <c r="B97">
        <v>1600000</v>
      </c>
      <c r="C97">
        <v>3</v>
      </c>
      <c r="D97">
        <v>2.5</v>
      </c>
      <c r="E97">
        <v>3160</v>
      </c>
      <c r="F97" t="str">
        <f>IF(Table1_2[[#This Row],[sqft_living]]&lt;1000,"Small",IF(AND(Table1_2[[#This Row],[sqft_living]]&gt;=1000,Table1_2[[#This Row],[sqft_living]]&lt;2000),"Medium","Large"))</f>
        <v>Large</v>
      </c>
      <c r="G97">
        <v>12824</v>
      </c>
      <c r="H97">
        <v>1</v>
      </c>
      <c r="I97">
        <v>0</v>
      </c>
      <c r="J97">
        <v>2</v>
      </c>
      <c r="K97">
        <v>4</v>
      </c>
      <c r="L97">
        <v>1820</v>
      </c>
      <c r="M97">
        <v>1340</v>
      </c>
      <c r="N97">
        <v>1966</v>
      </c>
      <c r="O97">
        <v>0</v>
      </c>
      <c r="P97" t="s">
        <v>1274</v>
      </c>
      <c r="Q97" t="s">
        <v>30</v>
      </c>
      <c r="R97" t="s">
        <v>191</v>
      </c>
      <c r="S97" t="s">
        <v>22</v>
      </c>
      <c r="T97">
        <v>60</v>
      </c>
      <c r="U97">
        <v>506.32911392405072</v>
      </c>
    </row>
    <row r="98" spans="1:21" x14ac:dyDescent="0.3">
      <c r="A98">
        <v>1386</v>
      </c>
      <c r="B98">
        <v>1600000</v>
      </c>
      <c r="C98">
        <v>3</v>
      </c>
      <c r="D98">
        <v>3.25</v>
      </c>
      <c r="E98">
        <v>3790</v>
      </c>
      <c r="F98" t="str">
        <f>IF(Table1_2[[#This Row],[sqft_living]]&lt;1000,"Small",IF(AND(Table1_2[[#This Row],[sqft_living]]&gt;=1000,Table1_2[[#This Row],[sqft_living]]&lt;2000),"Medium","Large"))</f>
        <v>Large</v>
      </c>
      <c r="G98">
        <v>19000</v>
      </c>
      <c r="H98">
        <v>2</v>
      </c>
      <c r="I98">
        <v>0</v>
      </c>
      <c r="J98">
        <v>4</v>
      </c>
      <c r="K98">
        <v>3</v>
      </c>
      <c r="L98">
        <v>3790</v>
      </c>
      <c r="M98">
        <v>0</v>
      </c>
      <c r="N98">
        <v>1985</v>
      </c>
      <c r="O98">
        <v>0</v>
      </c>
      <c r="P98" t="s">
        <v>1516</v>
      </c>
      <c r="Q98" t="s">
        <v>24</v>
      </c>
      <c r="R98" t="s">
        <v>179</v>
      </c>
      <c r="S98" t="s">
        <v>22</v>
      </c>
      <c r="T98">
        <v>41</v>
      </c>
      <c r="U98">
        <v>422.16358839050127</v>
      </c>
    </row>
    <row r="99" spans="1:21" x14ac:dyDescent="0.3">
      <c r="A99">
        <v>2731</v>
      </c>
      <c r="B99">
        <v>1600000</v>
      </c>
      <c r="C99">
        <v>6</v>
      </c>
      <c r="D99">
        <v>5</v>
      </c>
      <c r="E99">
        <v>6050</v>
      </c>
      <c r="F99" t="str">
        <f>IF(Table1_2[[#This Row],[sqft_living]]&lt;1000,"Small",IF(AND(Table1_2[[#This Row],[sqft_living]]&gt;=1000,Table1_2[[#This Row],[sqft_living]]&lt;2000),"Medium","Large"))</f>
        <v>Large</v>
      </c>
      <c r="G99">
        <v>230652</v>
      </c>
      <c r="H99">
        <v>2</v>
      </c>
      <c r="I99">
        <v>0</v>
      </c>
      <c r="J99">
        <v>3</v>
      </c>
      <c r="K99">
        <v>3</v>
      </c>
      <c r="L99">
        <v>6050</v>
      </c>
      <c r="M99">
        <v>0</v>
      </c>
      <c r="N99">
        <v>2001</v>
      </c>
      <c r="O99">
        <v>0</v>
      </c>
      <c r="P99" t="s">
        <v>2844</v>
      </c>
      <c r="Q99" t="s">
        <v>108</v>
      </c>
      <c r="R99" t="s">
        <v>109</v>
      </c>
      <c r="S99" t="s">
        <v>22</v>
      </c>
      <c r="T99">
        <v>25</v>
      </c>
      <c r="U99">
        <v>264.46280991735529</v>
      </c>
    </row>
    <row r="100" spans="1:21" x14ac:dyDescent="0.3">
      <c r="A100">
        <v>3609</v>
      </c>
      <c r="B100">
        <v>1600000</v>
      </c>
      <c r="C100">
        <v>3</v>
      </c>
      <c r="D100">
        <v>4.25</v>
      </c>
      <c r="E100">
        <v>2820</v>
      </c>
      <c r="F100" t="str">
        <f>IF(Table1_2[[#This Row],[sqft_living]]&lt;1000,"Small",IF(AND(Table1_2[[#This Row],[sqft_living]]&gt;=1000,Table1_2[[#This Row],[sqft_living]]&lt;2000),"Medium","Large"))</f>
        <v>Large</v>
      </c>
      <c r="G100">
        <v>7200</v>
      </c>
      <c r="H100">
        <v>2</v>
      </c>
      <c r="I100">
        <v>0</v>
      </c>
      <c r="J100">
        <v>0</v>
      </c>
      <c r="K100">
        <v>4</v>
      </c>
      <c r="L100">
        <v>2460</v>
      </c>
      <c r="M100">
        <v>360</v>
      </c>
      <c r="N100">
        <v>1930</v>
      </c>
      <c r="O100">
        <v>0</v>
      </c>
      <c r="P100" t="s">
        <v>3704</v>
      </c>
      <c r="Q100" t="s">
        <v>24</v>
      </c>
      <c r="R100" t="s">
        <v>161</v>
      </c>
      <c r="S100" t="s">
        <v>22</v>
      </c>
      <c r="T100">
        <v>96</v>
      </c>
      <c r="U100">
        <v>567.3758865248227</v>
      </c>
    </row>
    <row r="101" spans="1:21" x14ac:dyDescent="0.3">
      <c r="A101">
        <v>1662</v>
      </c>
      <c r="B101">
        <v>1595000</v>
      </c>
      <c r="C101">
        <v>5</v>
      </c>
      <c r="D101">
        <v>3</v>
      </c>
      <c r="E101">
        <v>3640</v>
      </c>
      <c r="F101" t="str">
        <f>IF(Table1_2[[#This Row],[sqft_living]]&lt;1000,"Small",IF(AND(Table1_2[[#This Row],[sqft_living]]&gt;=1000,Table1_2[[#This Row],[sqft_living]]&lt;2000),"Medium","Large"))</f>
        <v>Large</v>
      </c>
      <c r="G101">
        <v>8239</v>
      </c>
      <c r="H101">
        <v>2</v>
      </c>
      <c r="I101">
        <v>0</v>
      </c>
      <c r="J101">
        <v>3</v>
      </c>
      <c r="K101">
        <v>3</v>
      </c>
      <c r="L101">
        <v>2540</v>
      </c>
      <c r="M101">
        <v>1100</v>
      </c>
      <c r="N101">
        <v>1982</v>
      </c>
      <c r="O101">
        <v>0</v>
      </c>
      <c r="P101" t="s">
        <v>1790</v>
      </c>
      <c r="Q101" t="s">
        <v>30</v>
      </c>
      <c r="R101" t="s">
        <v>31</v>
      </c>
      <c r="S101" t="s">
        <v>22</v>
      </c>
      <c r="T101">
        <v>44</v>
      </c>
      <c r="U101">
        <v>438.1868131868132</v>
      </c>
    </row>
    <row r="102" spans="1:21" x14ac:dyDescent="0.3">
      <c r="A102">
        <v>201</v>
      </c>
      <c r="B102">
        <v>1580000</v>
      </c>
      <c r="C102">
        <v>4</v>
      </c>
      <c r="D102">
        <v>3.25</v>
      </c>
      <c r="E102">
        <v>3760</v>
      </c>
      <c r="F102" t="str">
        <f>IF(Table1_2[[#This Row],[sqft_living]]&lt;1000,"Small",IF(AND(Table1_2[[#This Row],[sqft_living]]&gt;=1000,Table1_2[[#This Row],[sqft_living]]&lt;2000),"Medium","Large"))</f>
        <v>Large</v>
      </c>
      <c r="G102">
        <v>10920</v>
      </c>
      <c r="H102">
        <v>1.5</v>
      </c>
      <c r="I102">
        <v>0</v>
      </c>
      <c r="J102">
        <v>0</v>
      </c>
      <c r="K102">
        <v>5</v>
      </c>
      <c r="L102">
        <v>2400</v>
      </c>
      <c r="M102">
        <v>1360</v>
      </c>
      <c r="N102">
        <v>1950</v>
      </c>
      <c r="O102">
        <v>0</v>
      </c>
      <c r="P102" t="s">
        <v>304</v>
      </c>
      <c r="Q102" t="s">
        <v>24</v>
      </c>
      <c r="R102" t="s">
        <v>49</v>
      </c>
      <c r="S102" t="s">
        <v>22</v>
      </c>
      <c r="T102">
        <v>76</v>
      </c>
      <c r="U102">
        <v>420.21276595744678</v>
      </c>
    </row>
    <row r="103" spans="1:21" x14ac:dyDescent="0.3">
      <c r="A103">
        <v>1077</v>
      </c>
      <c r="B103">
        <v>1580000</v>
      </c>
      <c r="C103">
        <v>3</v>
      </c>
      <c r="D103">
        <v>3.25</v>
      </c>
      <c r="E103">
        <v>3690</v>
      </c>
      <c r="F103" t="str">
        <f>IF(Table1_2[[#This Row],[sqft_living]]&lt;1000,"Small",IF(AND(Table1_2[[#This Row],[sqft_living]]&gt;=1000,Table1_2[[#This Row],[sqft_living]]&lt;2000),"Medium","Large"))</f>
        <v>Large</v>
      </c>
      <c r="G103">
        <v>7200</v>
      </c>
      <c r="H103">
        <v>2</v>
      </c>
      <c r="I103">
        <v>0</v>
      </c>
      <c r="J103">
        <v>0</v>
      </c>
      <c r="K103">
        <v>3</v>
      </c>
      <c r="L103">
        <v>3690</v>
      </c>
      <c r="M103">
        <v>0</v>
      </c>
      <c r="N103">
        <v>2007</v>
      </c>
      <c r="O103">
        <v>0</v>
      </c>
      <c r="P103" t="s">
        <v>1206</v>
      </c>
      <c r="Q103" t="s">
        <v>82</v>
      </c>
      <c r="R103" t="s">
        <v>83</v>
      </c>
      <c r="S103" t="s">
        <v>22</v>
      </c>
      <c r="T103">
        <v>19</v>
      </c>
      <c r="U103">
        <v>428.18428184281851</v>
      </c>
    </row>
    <row r="104" spans="1:21" x14ac:dyDescent="0.3">
      <c r="A104">
        <v>3117</v>
      </c>
      <c r="B104">
        <v>1580000</v>
      </c>
      <c r="C104">
        <v>4</v>
      </c>
      <c r="D104">
        <v>2.5</v>
      </c>
      <c r="E104">
        <v>4570</v>
      </c>
      <c r="F104" t="str">
        <f>IF(Table1_2[[#This Row],[sqft_living]]&lt;1000,"Small",IF(AND(Table1_2[[#This Row],[sqft_living]]&gt;=1000,Table1_2[[#This Row],[sqft_living]]&lt;2000),"Medium","Large"))</f>
        <v>Large</v>
      </c>
      <c r="G104">
        <v>74487</v>
      </c>
      <c r="H104">
        <v>2</v>
      </c>
      <c r="I104">
        <v>0</v>
      </c>
      <c r="J104">
        <v>4</v>
      </c>
      <c r="K104">
        <v>5</v>
      </c>
      <c r="L104">
        <v>4570</v>
      </c>
      <c r="M104">
        <v>0</v>
      </c>
      <c r="N104">
        <v>1948</v>
      </c>
      <c r="O104">
        <v>1985</v>
      </c>
      <c r="P104" t="s">
        <v>3226</v>
      </c>
      <c r="Q104" t="s">
        <v>24</v>
      </c>
      <c r="R104" t="s">
        <v>179</v>
      </c>
      <c r="S104" t="s">
        <v>22</v>
      </c>
      <c r="T104">
        <v>41</v>
      </c>
      <c r="U104">
        <v>345.73304157549228</v>
      </c>
    </row>
    <row r="105" spans="1:21" x14ac:dyDescent="0.3">
      <c r="A105">
        <v>482</v>
      </c>
      <c r="B105">
        <v>1575000</v>
      </c>
      <c r="C105">
        <v>5</v>
      </c>
      <c r="D105">
        <v>2.75</v>
      </c>
      <c r="E105">
        <v>3650</v>
      </c>
      <c r="F105" t="str">
        <f>IF(Table1_2[[#This Row],[sqft_living]]&lt;1000,"Small",IF(AND(Table1_2[[#This Row],[sqft_living]]&gt;=1000,Table1_2[[#This Row],[sqft_living]]&lt;2000),"Medium","Large"))</f>
        <v>Large</v>
      </c>
      <c r="G105">
        <v>20150</v>
      </c>
      <c r="H105">
        <v>1</v>
      </c>
      <c r="I105">
        <v>0</v>
      </c>
      <c r="J105">
        <v>0</v>
      </c>
      <c r="K105">
        <v>4</v>
      </c>
      <c r="L105">
        <v>2360</v>
      </c>
      <c r="M105">
        <v>1290</v>
      </c>
      <c r="N105">
        <v>1975</v>
      </c>
      <c r="O105">
        <v>0</v>
      </c>
      <c r="P105" t="s">
        <v>605</v>
      </c>
      <c r="Q105" t="s">
        <v>30</v>
      </c>
      <c r="R105" t="s">
        <v>191</v>
      </c>
      <c r="S105" t="s">
        <v>22</v>
      </c>
      <c r="T105">
        <v>51</v>
      </c>
      <c r="U105">
        <v>431.50684931506851</v>
      </c>
    </row>
    <row r="106" spans="1:21" x14ac:dyDescent="0.3">
      <c r="A106">
        <v>1337</v>
      </c>
      <c r="B106">
        <v>1570000</v>
      </c>
      <c r="C106">
        <v>4</v>
      </c>
      <c r="D106">
        <v>3.75</v>
      </c>
      <c r="E106">
        <v>3070</v>
      </c>
      <c r="F106" t="str">
        <f>IF(Table1_2[[#This Row],[sqft_living]]&lt;1000,"Small",IF(AND(Table1_2[[#This Row],[sqft_living]]&gt;=1000,Table1_2[[#This Row],[sqft_living]]&lt;2000),"Medium","Large"))</f>
        <v>Large</v>
      </c>
      <c r="G106">
        <v>5850</v>
      </c>
      <c r="H106">
        <v>2</v>
      </c>
      <c r="I106">
        <v>0</v>
      </c>
      <c r="J106">
        <v>0</v>
      </c>
      <c r="K106">
        <v>5</v>
      </c>
      <c r="L106">
        <v>2400</v>
      </c>
      <c r="M106">
        <v>670</v>
      </c>
      <c r="N106">
        <v>1927</v>
      </c>
      <c r="O106">
        <v>0</v>
      </c>
      <c r="P106" t="s">
        <v>1467</v>
      </c>
      <c r="Q106" t="s">
        <v>24</v>
      </c>
      <c r="R106" t="s">
        <v>161</v>
      </c>
      <c r="S106" t="s">
        <v>22</v>
      </c>
      <c r="T106">
        <v>99</v>
      </c>
      <c r="U106">
        <v>511.40065146579798</v>
      </c>
    </row>
    <row r="107" spans="1:21" x14ac:dyDescent="0.3">
      <c r="A107">
        <v>3783</v>
      </c>
      <c r="B107">
        <v>1565000</v>
      </c>
      <c r="C107">
        <v>4</v>
      </c>
      <c r="D107">
        <v>2.75</v>
      </c>
      <c r="E107">
        <v>2970</v>
      </c>
      <c r="F107" t="str">
        <f>IF(Table1_2[[#This Row],[sqft_living]]&lt;1000,"Small",IF(AND(Table1_2[[#This Row],[sqft_living]]&gt;=1000,Table1_2[[#This Row],[sqft_living]]&lt;2000),"Medium","Large"))</f>
        <v>Large</v>
      </c>
      <c r="G107">
        <v>12750</v>
      </c>
      <c r="H107">
        <v>1.5</v>
      </c>
      <c r="I107">
        <v>0</v>
      </c>
      <c r="J107">
        <v>1</v>
      </c>
      <c r="K107">
        <v>4</v>
      </c>
      <c r="L107">
        <v>2130</v>
      </c>
      <c r="M107">
        <v>840</v>
      </c>
      <c r="N107">
        <v>1918</v>
      </c>
      <c r="O107">
        <v>1986</v>
      </c>
      <c r="P107" t="s">
        <v>3873</v>
      </c>
      <c r="Q107" t="s">
        <v>30</v>
      </c>
      <c r="R107" t="s">
        <v>191</v>
      </c>
      <c r="S107" t="s">
        <v>22</v>
      </c>
      <c r="T107">
        <v>40</v>
      </c>
      <c r="U107">
        <v>526.93602693602691</v>
      </c>
    </row>
    <row r="108" spans="1:21" x14ac:dyDescent="0.3">
      <c r="A108">
        <v>2724</v>
      </c>
      <c r="B108">
        <v>1555000</v>
      </c>
      <c r="C108">
        <v>3</v>
      </c>
      <c r="D108">
        <v>3.5</v>
      </c>
      <c r="E108">
        <v>4360</v>
      </c>
      <c r="F108" t="str">
        <f>IF(Table1_2[[#This Row],[sqft_living]]&lt;1000,"Small",IF(AND(Table1_2[[#This Row],[sqft_living]]&gt;=1000,Table1_2[[#This Row],[sqft_living]]&lt;2000),"Medium","Large"))</f>
        <v>Large</v>
      </c>
      <c r="G108">
        <v>6240</v>
      </c>
      <c r="H108">
        <v>2</v>
      </c>
      <c r="I108">
        <v>0</v>
      </c>
      <c r="J108">
        <v>3</v>
      </c>
      <c r="K108">
        <v>3</v>
      </c>
      <c r="L108">
        <v>2960</v>
      </c>
      <c r="M108">
        <v>1400</v>
      </c>
      <c r="N108">
        <v>2008</v>
      </c>
      <c r="O108">
        <v>0</v>
      </c>
      <c r="P108" t="s">
        <v>2837</v>
      </c>
      <c r="Q108" t="s">
        <v>24</v>
      </c>
      <c r="R108" t="s">
        <v>159</v>
      </c>
      <c r="S108" t="s">
        <v>22</v>
      </c>
      <c r="T108">
        <v>18</v>
      </c>
      <c r="U108">
        <v>356.651376146789</v>
      </c>
    </row>
    <row r="109" spans="1:21" x14ac:dyDescent="0.3">
      <c r="A109">
        <v>603</v>
      </c>
      <c r="B109">
        <v>1550000</v>
      </c>
      <c r="C109">
        <v>5</v>
      </c>
      <c r="D109">
        <v>3.25</v>
      </c>
      <c r="E109">
        <v>3370</v>
      </c>
      <c r="F109" t="str">
        <f>IF(Table1_2[[#This Row],[sqft_living]]&lt;1000,"Small",IF(AND(Table1_2[[#This Row],[sqft_living]]&gt;=1000,Table1_2[[#This Row],[sqft_living]]&lt;2000),"Medium","Large"))</f>
        <v>Large</v>
      </c>
      <c r="G109">
        <v>17458</v>
      </c>
      <c r="H109">
        <v>1</v>
      </c>
      <c r="I109">
        <v>0</v>
      </c>
      <c r="J109">
        <v>2</v>
      </c>
      <c r="K109">
        <v>5</v>
      </c>
      <c r="L109">
        <v>2000</v>
      </c>
      <c r="M109">
        <v>1370</v>
      </c>
      <c r="N109">
        <v>1982</v>
      </c>
      <c r="O109">
        <v>0</v>
      </c>
      <c r="P109" t="s">
        <v>729</v>
      </c>
      <c r="Q109" t="s">
        <v>322</v>
      </c>
      <c r="R109" t="s">
        <v>323</v>
      </c>
      <c r="S109" t="s">
        <v>22</v>
      </c>
      <c r="T109">
        <v>44</v>
      </c>
      <c r="U109">
        <v>459.94065281899111</v>
      </c>
    </row>
    <row r="110" spans="1:21" x14ac:dyDescent="0.3">
      <c r="A110">
        <v>1128</v>
      </c>
      <c r="B110">
        <v>1550000</v>
      </c>
      <c r="C110">
        <v>3</v>
      </c>
      <c r="D110">
        <v>2.5</v>
      </c>
      <c r="E110">
        <v>4460</v>
      </c>
      <c r="F110" t="str">
        <f>IF(Table1_2[[#This Row],[sqft_living]]&lt;1000,"Small",IF(AND(Table1_2[[#This Row],[sqft_living]]&gt;=1000,Table1_2[[#This Row],[sqft_living]]&lt;2000),"Medium","Large"))</f>
        <v>Large</v>
      </c>
      <c r="G110">
        <v>26027</v>
      </c>
      <c r="H110">
        <v>2</v>
      </c>
      <c r="I110">
        <v>0</v>
      </c>
      <c r="J110">
        <v>0</v>
      </c>
      <c r="K110">
        <v>3</v>
      </c>
      <c r="L110">
        <v>4460</v>
      </c>
      <c r="M110">
        <v>0</v>
      </c>
      <c r="N110">
        <v>1992</v>
      </c>
      <c r="O110">
        <v>0</v>
      </c>
      <c r="P110" t="s">
        <v>1259</v>
      </c>
      <c r="Q110" t="s">
        <v>82</v>
      </c>
      <c r="R110" t="s">
        <v>83</v>
      </c>
      <c r="S110" t="s">
        <v>22</v>
      </c>
      <c r="T110">
        <v>34</v>
      </c>
      <c r="U110">
        <v>347.5336322869955</v>
      </c>
    </row>
    <row r="111" spans="1:21" x14ac:dyDescent="0.3">
      <c r="A111">
        <v>4283</v>
      </c>
      <c r="B111">
        <v>1550000</v>
      </c>
      <c r="C111">
        <v>5</v>
      </c>
      <c r="D111">
        <v>4.25</v>
      </c>
      <c r="E111">
        <v>6070</v>
      </c>
      <c r="F111" t="str">
        <f>IF(Table1_2[[#This Row],[sqft_living]]&lt;1000,"Small",IF(AND(Table1_2[[#This Row],[sqft_living]]&gt;=1000,Table1_2[[#This Row],[sqft_living]]&lt;2000),"Medium","Large"))</f>
        <v>Large</v>
      </c>
      <c r="G111">
        <v>171626</v>
      </c>
      <c r="H111">
        <v>2</v>
      </c>
      <c r="I111">
        <v>0</v>
      </c>
      <c r="J111">
        <v>0</v>
      </c>
      <c r="K111">
        <v>3</v>
      </c>
      <c r="L111">
        <v>6070</v>
      </c>
      <c r="M111">
        <v>0</v>
      </c>
      <c r="N111">
        <v>1999</v>
      </c>
      <c r="O111">
        <v>0</v>
      </c>
      <c r="P111" t="s">
        <v>4354</v>
      </c>
      <c r="Q111" t="s">
        <v>108</v>
      </c>
      <c r="R111" t="s">
        <v>109</v>
      </c>
      <c r="S111" t="s">
        <v>22</v>
      </c>
      <c r="T111">
        <v>27</v>
      </c>
      <c r="U111">
        <v>255.35420098846791</v>
      </c>
    </row>
    <row r="112" spans="1:21" x14ac:dyDescent="0.3">
      <c r="A112">
        <v>2699</v>
      </c>
      <c r="B112">
        <v>1538000</v>
      </c>
      <c r="C112">
        <v>3</v>
      </c>
      <c r="D112">
        <v>2.25</v>
      </c>
      <c r="E112">
        <v>2880</v>
      </c>
      <c r="F112" t="str">
        <f>IF(Table1_2[[#This Row],[sqft_living]]&lt;1000,"Small",IF(AND(Table1_2[[#This Row],[sqft_living]]&gt;=1000,Table1_2[[#This Row],[sqft_living]]&lt;2000),"Medium","Large"))</f>
        <v>Large</v>
      </c>
      <c r="G112">
        <v>7599</v>
      </c>
      <c r="H112">
        <v>1</v>
      </c>
      <c r="I112">
        <v>0</v>
      </c>
      <c r="J112">
        <v>2</v>
      </c>
      <c r="K112">
        <v>3</v>
      </c>
      <c r="L112">
        <v>1710</v>
      </c>
      <c r="M112">
        <v>1170</v>
      </c>
      <c r="N112">
        <v>1958</v>
      </c>
      <c r="O112">
        <v>2002</v>
      </c>
      <c r="P112" t="s">
        <v>2812</v>
      </c>
      <c r="Q112" t="s">
        <v>82</v>
      </c>
      <c r="R112" t="s">
        <v>83</v>
      </c>
      <c r="S112" t="s">
        <v>22</v>
      </c>
      <c r="T112">
        <v>24</v>
      </c>
      <c r="U112">
        <v>534.02777777777783</v>
      </c>
    </row>
    <row r="113" spans="1:21" x14ac:dyDescent="0.3">
      <c r="A113">
        <v>309</v>
      </c>
      <c r="B113">
        <v>1532500</v>
      </c>
      <c r="C113">
        <v>5</v>
      </c>
      <c r="D113">
        <v>4.5</v>
      </c>
      <c r="E113">
        <v>4270</v>
      </c>
      <c r="F113" t="str">
        <f>IF(Table1_2[[#This Row],[sqft_living]]&lt;1000,"Small",IF(AND(Table1_2[[#This Row],[sqft_living]]&gt;=1000,Table1_2[[#This Row],[sqft_living]]&lt;2000),"Medium","Large"))</f>
        <v>Large</v>
      </c>
      <c r="G113">
        <v>8076</v>
      </c>
      <c r="H113">
        <v>2</v>
      </c>
      <c r="I113">
        <v>0</v>
      </c>
      <c r="J113">
        <v>0</v>
      </c>
      <c r="K113">
        <v>3</v>
      </c>
      <c r="L113">
        <v>3400</v>
      </c>
      <c r="M113">
        <v>870</v>
      </c>
      <c r="N113">
        <v>2007</v>
      </c>
      <c r="O113">
        <v>0</v>
      </c>
      <c r="P113" t="s">
        <v>427</v>
      </c>
      <c r="Q113" t="s">
        <v>82</v>
      </c>
      <c r="R113" t="s">
        <v>83</v>
      </c>
      <c r="S113" t="s">
        <v>22</v>
      </c>
      <c r="T113">
        <v>19</v>
      </c>
      <c r="U113">
        <v>358.89929742388762</v>
      </c>
    </row>
    <row r="114" spans="1:21" x14ac:dyDescent="0.3">
      <c r="A114">
        <v>2825</v>
      </c>
      <c r="B114">
        <v>1525000</v>
      </c>
      <c r="C114">
        <v>4</v>
      </c>
      <c r="D114">
        <v>3.25</v>
      </c>
      <c r="E114">
        <v>3620</v>
      </c>
      <c r="F114" t="str">
        <f>IF(Table1_2[[#This Row],[sqft_living]]&lt;1000,"Small",IF(AND(Table1_2[[#This Row],[sqft_living]]&gt;=1000,Table1_2[[#This Row],[sqft_living]]&lt;2000),"Medium","Large"))</f>
        <v>Large</v>
      </c>
      <c r="G114">
        <v>5131</v>
      </c>
      <c r="H114">
        <v>2</v>
      </c>
      <c r="I114">
        <v>0</v>
      </c>
      <c r="J114">
        <v>3</v>
      </c>
      <c r="K114">
        <v>4</v>
      </c>
      <c r="L114">
        <v>2350</v>
      </c>
      <c r="M114">
        <v>1270</v>
      </c>
      <c r="N114">
        <v>1927</v>
      </c>
      <c r="O114">
        <v>0</v>
      </c>
      <c r="P114" t="s">
        <v>2937</v>
      </c>
      <c r="Q114" t="s">
        <v>24</v>
      </c>
      <c r="R114" t="s">
        <v>25</v>
      </c>
      <c r="S114" t="s">
        <v>22</v>
      </c>
      <c r="T114">
        <v>99</v>
      </c>
      <c r="U114">
        <v>421.2707182320442</v>
      </c>
    </row>
    <row r="115" spans="1:21" x14ac:dyDescent="0.3">
      <c r="A115">
        <v>3695</v>
      </c>
      <c r="B115">
        <v>1510000</v>
      </c>
      <c r="C115">
        <v>5</v>
      </c>
      <c r="D115">
        <v>3.25</v>
      </c>
      <c r="E115">
        <v>4390</v>
      </c>
      <c r="F115" t="str">
        <f>IF(Table1_2[[#This Row],[sqft_living]]&lt;1000,"Small",IF(AND(Table1_2[[#This Row],[sqft_living]]&gt;=1000,Table1_2[[#This Row],[sqft_living]]&lt;2000),"Medium","Large"))</f>
        <v>Large</v>
      </c>
      <c r="G115">
        <v>11250</v>
      </c>
      <c r="H115">
        <v>2</v>
      </c>
      <c r="I115">
        <v>0</v>
      </c>
      <c r="J115">
        <v>0</v>
      </c>
      <c r="K115">
        <v>3</v>
      </c>
      <c r="L115">
        <v>4390</v>
      </c>
      <c r="M115">
        <v>0</v>
      </c>
      <c r="N115">
        <v>2007</v>
      </c>
      <c r="O115">
        <v>0</v>
      </c>
      <c r="P115" t="s">
        <v>3786</v>
      </c>
      <c r="Q115" t="s">
        <v>322</v>
      </c>
      <c r="R115" t="s">
        <v>323</v>
      </c>
      <c r="S115" t="s">
        <v>22</v>
      </c>
      <c r="T115">
        <v>19</v>
      </c>
      <c r="U115">
        <v>343.96355353075171</v>
      </c>
    </row>
    <row r="116" spans="1:21" x14ac:dyDescent="0.3">
      <c r="A116">
        <v>1056</v>
      </c>
      <c r="B116">
        <v>1506000</v>
      </c>
      <c r="C116">
        <v>4</v>
      </c>
      <c r="D116">
        <v>3.25</v>
      </c>
      <c r="E116">
        <v>3660</v>
      </c>
      <c r="F116" t="str">
        <f>IF(Table1_2[[#This Row],[sqft_living]]&lt;1000,"Small",IF(AND(Table1_2[[#This Row],[sqft_living]]&gt;=1000,Table1_2[[#This Row],[sqft_living]]&lt;2000),"Medium","Large"))</f>
        <v>Large</v>
      </c>
      <c r="G116">
        <v>5800</v>
      </c>
      <c r="H116">
        <v>2.5</v>
      </c>
      <c r="I116">
        <v>0</v>
      </c>
      <c r="J116">
        <v>0</v>
      </c>
      <c r="K116">
        <v>3</v>
      </c>
      <c r="L116">
        <v>3360</v>
      </c>
      <c r="M116">
        <v>300</v>
      </c>
      <c r="N116">
        <v>1909</v>
      </c>
      <c r="O116">
        <v>1995</v>
      </c>
      <c r="P116" t="s">
        <v>1183</v>
      </c>
      <c r="Q116" t="s">
        <v>24</v>
      </c>
      <c r="R116" t="s">
        <v>161</v>
      </c>
      <c r="S116" t="s">
        <v>22</v>
      </c>
      <c r="T116">
        <v>31</v>
      </c>
      <c r="U116">
        <v>411.47540983606558</v>
      </c>
    </row>
    <row r="117" spans="1:21" x14ac:dyDescent="0.3">
      <c r="A117">
        <v>1660</v>
      </c>
      <c r="B117">
        <v>1505000</v>
      </c>
      <c r="C117">
        <v>4</v>
      </c>
      <c r="D117">
        <v>3.5</v>
      </c>
      <c r="E117">
        <v>3480</v>
      </c>
      <c r="F117" t="str">
        <f>IF(Table1_2[[#This Row],[sqft_living]]&lt;1000,"Small",IF(AND(Table1_2[[#This Row],[sqft_living]]&gt;=1000,Table1_2[[#This Row],[sqft_living]]&lt;2000),"Medium","Large"))</f>
        <v>Large</v>
      </c>
      <c r="G117">
        <v>7232</v>
      </c>
      <c r="H117">
        <v>2</v>
      </c>
      <c r="I117">
        <v>0</v>
      </c>
      <c r="J117">
        <v>0</v>
      </c>
      <c r="K117">
        <v>3</v>
      </c>
      <c r="L117">
        <v>2580</v>
      </c>
      <c r="M117">
        <v>900</v>
      </c>
      <c r="N117">
        <v>1926</v>
      </c>
      <c r="O117">
        <v>2010</v>
      </c>
      <c r="P117" t="s">
        <v>1788</v>
      </c>
      <c r="Q117" t="s">
        <v>24</v>
      </c>
      <c r="R117" t="s">
        <v>208</v>
      </c>
      <c r="S117" t="s">
        <v>22</v>
      </c>
      <c r="T117">
        <v>16</v>
      </c>
      <c r="U117">
        <v>432.4712643678161</v>
      </c>
    </row>
    <row r="118" spans="1:21" x14ac:dyDescent="0.3">
      <c r="A118">
        <v>284</v>
      </c>
      <c r="B118">
        <v>1500000</v>
      </c>
      <c r="C118">
        <v>6</v>
      </c>
      <c r="D118">
        <v>2.5</v>
      </c>
      <c r="E118">
        <v>3560</v>
      </c>
      <c r="F118" t="str">
        <f>IF(Table1_2[[#This Row],[sqft_living]]&lt;1000,"Small",IF(AND(Table1_2[[#This Row],[sqft_living]]&gt;=1000,Table1_2[[#This Row],[sqft_living]]&lt;2000),"Medium","Large"))</f>
        <v>Large</v>
      </c>
      <c r="G118">
        <v>6480</v>
      </c>
      <c r="H118">
        <v>2.5</v>
      </c>
      <c r="I118">
        <v>0</v>
      </c>
      <c r="J118">
        <v>0</v>
      </c>
      <c r="K118">
        <v>4</v>
      </c>
      <c r="L118">
        <v>3560</v>
      </c>
      <c r="M118">
        <v>0</v>
      </c>
      <c r="N118">
        <v>1914</v>
      </c>
      <c r="O118">
        <v>1945</v>
      </c>
      <c r="P118" t="s">
        <v>397</v>
      </c>
      <c r="Q118" t="s">
        <v>24</v>
      </c>
      <c r="R118" t="s">
        <v>161</v>
      </c>
      <c r="S118" t="s">
        <v>22</v>
      </c>
      <c r="T118">
        <v>81</v>
      </c>
      <c r="U118">
        <v>421.34831460674161</v>
      </c>
    </row>
    <row r="119" spans="1:21" x14ac:dyDescent="0.3">
      <c r="A119">
        <v>359</v>
      </c>
      <c r="B119">
        <v>1500000</v>
      </c>
      <c r="C119">
        <v>3</v>
      </c>
      <c r="D119">
        <v>1.75</v>
      </c>
      <c r="E119">
        <v>2430</v>
      </c>
      <c r="F119" t="str">
        <f>IF(Table1_2[[#This Row],[sqft_living]]&lt;1000,"Small",IF(AND(Table1_2[[#This Row],[sqft_living]]&gt;=1000,Table1_2[[#This Row],[sqft_living]]&lt;2000),"Medium","Large"))</f>
        <v>Large</v>
      </c>
      <c r="G119">
        <v>12757</v>
      </c>
      <c r="H119">
        <v>1</v>
      </c>
      <c r="I119">
        <v>0</v>
      </c>
      <c r="J119">
        <v>2</v>
      </c>
      <c r="K119">
        <v>4</v>
      </c>
      <c r="L119">
        <v>1340</v>
      </c>
      <c r="M119">
        <v>1090</v>
      </c>
      <c r="N119">
        <v>1952</v>
      </c>
      <c r="O119">
        <v>0</v>
      </c>
      <c r="P119" t="s">
        <v>479</v>
      </c>
      <c r="Q119" t="s">
        <v>30</v>
      </c>
      <c r="R119" t="s">
        <v>191</v>
      </c>
      <c r="S119" t="s">
        <v>22</v>
      </c>
      <c r="T119">
        <v>74</v>
      </c>
      <c r="U119">
        <v>617.28395061728395</v>
      </c>
    </row>
    <row r="120" spans="1:21" x14ac:dyDescent="0.3">
      <c r="A120">
        <v>2361</v>
      </c>
      <c r="B120">
        <v>1485000</v>
      </c>
      <c r="C120">
        <v>4</v>
      </c>
      <c r="D120">
        <v>3.75</v>
      </c>
      <c r="E120">
        <v>4030</v>
      </c>
      <c r="F120" t="str">
        <f>IF(Table1_2[[#This Row],[sqft_living]]&lt;1000,"Small",IF(AND(Table1_2[[#This Row],[sqft_living]]&gt;=1000,Table1_2[[#This Row],[sqft_living]]&lt;2000),"Medium","Large"))</f>
        <v>Large</v>
      </c>
      <c r="G120">
        <v>10800</v>
      </c>
      <c r="H120">
        <v>2</v>
      </c>
      <c r="I120">
        <v>0</v>
      </c>
      <c r="J120">
        <v>0</v>
      </c>
      <c r="K120">
        <v>3</v>
      </c>
      <c r="L120">
        <v>4030</v>
      </c>
      <c r="M120">
        <v>0</v>
      </c>
      <c r="N120">
        <v>2006</v>
      </c>
      <c r="O120">
        <v>0</v>
      </c>
      <c r="P120" t="s">
        <v>2484</v>
      </c>
      <c r="Q120" t="s">
        <v>82</v>
      </c>
      <c r="R120" t="s">
        <v>83</v>
      </c>
      <c r="S120" t="s">
        <v>22</v>
      </c>
      <c r="T120">
        <v>20</v>
      </c>
      <c r="U120">
        <v>368.48635235732007</v>
      </c>
    </row>
    <row r="121" spans="1:21" x14ac:dyDescent="0.3">
      <c r="A121">
        <v>4204</v>
      </c>
      <c r="B121">
        <v>1465000</v>
      </c>
      <c r="C121">
        <v>6</v>
      </c>
      <c r="D121">
        <v>4.5</v>
      </c>
      <c r="E121">
        <v>4230</v>
      </c>
      <c r="F121" t="str">
        <f>IF(Table1_2[[#This Row],[sqft_living]]&lt;1000,"Small",IF(AND(Table1_2[[#This Row],[sqft_living]]&gt;=1000,Table1_2[[#This Row],[sqft_living]]&lt;2000),"Medium","Large"))</f>
        <v>Large</v>
      </c>
      <c r="G121">
        <v>6420</v>
      </c>
      <c r="H121">
        <v>2</v>
      </c>
      <c r="I121">
        <v>0</v>
      </c>
      <c r="J121">
        <v>3</v>
      </c>
      <c r="K121">
        <v>4</v>
      </c>
      <c r="L121">
        <v>2360</v>
      </c>
      <c r="M121">
        <v>1870</v>
      </c>
      <c r="N121">
        <v>1916</v>
      </c>
      <c r="O121">
        <v>0</v>
      </c>
      <c r="P121" t="s">
        <v>4279</v>
      </c>
      <c r="Q121" t="s">
        <v>24</v>
      </c>
      <c r="R121" t="s">
        <v>25</v>
      </c>
      <c r="S121" t="s">
        <v>22</v>
      </c>
      <c r="T121">
        <v>110</v>
      </c>
      <c r="U121">
        <v>346.33569739952719</v>
      </c>
    </row>
    <row r="122" spans="1:21" x14ac:dyDescent="0.3">
      <c r="A122">
        <v>2972</v>
      </c>
      <c r="B122">
        <v>1462497</v>
      </c>
      <c r="C122">
        <v>5</v>
      </c>
      <c r="D122">
        <v>3.25</v>
      </c>
      <c r="E122">
        <v>3840</v>
      </c>
      <c r="F122" t="str">
        <f>IF(Table1_2[[#This Row],[sqft_living]]&lt;1000,"Small",IF(AND(Table1_2[[#This Row],[sqft_living]]&gt;=1000,Table1_2[[#This Row],[sqft_living]]&lt;2000),"Medium","Large"))</f>
        <v>Large</v>
      </c>
      <c r="G122">
        <v>4800</v>
      </c>
      <c r="H122">
        <v>3</v>
      </c>
      <c r="I122">
        <v>0</v>
      </c>
      <c r="J122">
        <v>3</v>
      </c>
      <c r="K122">
        <v>3</v>
      </c>
      <c r="L122">
        <v>2750</v>
      </c>
      <c r="M122">
        <v>1090</v>
      </c>
      <c r="N122">
        <v>2008</v>
      </c>
      <c r="O122">
        <v>0</v>
      </c>
      <c r="P122" t="s">
        <v>3083</v>
      </c>
      <c r="Q122" t="s">
        <v>24</v>
      </c>
      <c r="R122" t="s">
        <v>208</v>
      </c>
      <c r="S122" t="s">
        <v>22</v>
      </c>
      <c r="T122">
        <v>18</v>
      </c>
      <c r="U122">
        <v>380.85859375000001</v>
      </c>
    </row>
    <row r="123" spans="1:21" x14ac:dyDescent="0.3">
      <c r="A123">
        <v>4030</v>
      </c>
      <c r="B123">
        <v>1450000</v>
      </c>
      <c r="C123">
        <v>4</v>
      </c>
      <c r="D123">
        <v>3.25</v>
      </c>
      <c r="E123">
        <v>3770</v>
      </c>
      <c r="F123" t="str">
        <f>IF(Table1_2[[#This Row],[sqft_living]]&lt;1000,"Small",IF(AND(Table1_2[[#This Row],[sqft_living]]&gt;=1000,Table1_2[[#This Row],[sqft_living]]&lt;2000),"Medium","Large"))</f>
        <v>Large</v>
      </c>
      <c r="G123">
        <v>4103</v>
      </c>
      <c r="H123">
        <v>2</v>
      </c>
      <c r="I123">
        <v>0</v>
      </c>
      <c r="J123">
        <v>0</v>
      </c>
      <c r="K123">
        <v>5</v>
      </c>
      <c r="L123">
        <v>2710</v>
      </c>
      <c r="M123">
        <v>1060</v>
      </c>
      <c r="N123">
        <v>1925</v>
      </c>
      <c r="O123">
        <v>0</v>
      </c>
      <c r="P123" t="s">
        <v>4112</v>
      </c>
      <c r="Q123" t="s">
        <v>24</v>
      </c>
      <c r="R123" t="s">
        <v>364</v>
      </c>
      <c r="S123" t="s">
        <v>22</v>
      </c>
      <c r="T123">
        <v>101</v>
      </c>
      <c r="U123">
        <v>384.61538461538458</v>
      </c>
    </row>
    <row r="124" spans="1:21" x14ac:dyDescent="0.3">
      <c r="A124">
        <v>2858</v>
      </c>
      <c r="B124">
        <v>1440000</v>
      </c>
      <c r="C124">
        <v>3</v>
      </c>
      <c r="D124">
        <v>3.5</v>
      </c>
      <c r="E124">
        <v>3870</v>
      </c>
      <c r="F124" t="str">
        <f>IF(Table1_2[[#This Row],[sqft_living]]&lt;1000,"Small",IF(AND(Table1_2[[#This Row],[sqft_living]]&gt;=1000,Table1_2[[#This Row],[sqft_living]]&lt;2000),"Medium","Large"))</f>
        <v>Large</v>
      </c>
      <c r="G124">
        <v>3819</v>
      </c>
      <c r="H124">
        <v>2</v>
      </c>
      <c r="I124">
        <v>0</v>
      </c>
      <c r="J124">
        <v>0</v>
      </c>
      <c r="K124">
        <v>3</v>
      </c>
      <c r="L124">
        <v>2760</v>
      </c>
      <c r="M124">
        <v>1110</v>
      </c>
      <c r="N124">
        <v>2002</v>
      </c>
      <c r="O124">
        <v>0</v>
      </c>
      <c r="P124" t="s">
        <v>2970</v>
      </c>
      <c r="Q124" t="s">
        <v>24</v>
      </c>
      <c r="R124" t="s">
        <v>70</v>
      </c>
      <c r="S124" t="s">
        <v>22</v>
      </c>
      <c r="T124">
        <v>24</v>
      </c>
      <c r="U124">
        <v>372.09302325581388</v>
      </c>
    </row>
    <row r="125" spans="1:21" x14ac:dyDescent="0.3">
      <c r="A125">
        <v>133</v>
      </c>
      <c r="B125">
        <v>1425000</v>
      </c>
      <c r="C125">
        <v>2</v>
      </c>
      <c r="D125">
        <v>2.5</v>
      </c>
      <c r="E125">
        <v>2220</v>
      </c>
      <c r="F125" t="str">
        <f>IF(Table1_2[[#This Row],[sqft_living]]&lt;1000,"Small",IF(AND(Table1_2[[#This Row],[sqft_living]]&gt;=1000,Table1_2[[#This Row],[sqft_living]]&lt;2000),"Medium","Large"))</f>
        <v>Large</v>
      </c>
      <c r="G125">
        <v>4000</v>
      </c>
      <c r="H125">
        <v>2</v>
      </c>
      <c r="I125">
        <v>0</v>
      </c>
      <c r="J125">
        <v>0</v>
      </c>
      <c r="K125">
        <v>3</v>
      </c>
      <c r="L125">
        <v>2220</v>
      </c>
      <c r="M125">
        <v>0</v>
      </c>
      <c r="N125">
        <v>2000</v>
      </c>
      <c r="O125">
        <v>0</v>
      </c>
      <c r="P125" t="s">
        <v>228</v>
      </c>
      <c r="Q125" t="s">
        <v>24</v>
      </c>
      <c r="R125" t="s">
        <v>161</v>
      </c>
      <c r="S125" t="s">
        <v>22</v>
      </c>
      <c r="T125">
        <v>26</v>
      </c>
      <c r="U125">
        <v>641.89189189189187</v>
      </c>
    </row>
    <row r="126" spans="1:21" x14ac:dyDescent="0.3">
      <c r="A126">
        <v>1584</v>
      </c>
      <c r="B126">
        <v>1425000</v>
      </c>
      <c r="C126">
        <v>4</v>
      </c>
      <c r="D126">
        <v>4.25</v>
      </c>
      <c r="E126">
        <v>4960</v>
      </c>
      <c r="F126" t="str">
        <f>IF(Table1_2[[#This Row],[sqft_living]]&lt;1000,"Small",IF(AND(Table1_2[[#This Row],[sqft_living]]&gt;=1000,Table1_2[[#This Row],[sqft_living]]&lt;2000),"Medium","Large"))</f>
        <v>Large</v>
      </c>
      <c r="G126">
        <v>6000</v>
      </c>
      <c r="H126">
        <v>2.5</v>
      </c>
      <c r="I126">
        <v>0</v>
      </c>
      <c r="J126">
        <v>0</v>
      </c>
      <c r="K126">
        <v>3</v>
      </c>
      <c r="L126">
        <v>3680</v>
      </c>
      <c r="M126">
        <v>1280</v>
      </c>
      <c r="N126">
        <v>1909</v>
      </c>
      <c r="O126">
        <v>2003</v>
      </c>
      <c r="P126" t="s">
        <v>1713</v>
      </c>
      <c r="Q126" t="s">
        <v>24</v>
      </c>
      <c r="R126" t="s">
        <v>364</v>
      </c>
      <c r="S126" t="s">
        <v>22</v>
      </c>
      <c r="T126">
        <v>23</v>
      </c>
      <c r="U126">
        <v>287.29838709677421</v>
      </c>
    </row>
    <row r="127" spans="1:21" x14ac:dyDescent="0.3">
      <c r="A127">
        <v>2005</v>
      </c>
      <c r="B127">
        <v>1415000</v>
      </c>
      <c r="C127">
        <v>4</v>
      </c>
      <c r="D127">
        <v>5.25</v>
      </c>
      <c r="E127">
        <v>4670</v>
      </c>
      <c r="F127" t="str">
        <f>IF(Table1_2[[#This Row],[sqft_living]]&lt;1000,"Small",IF(AND(Table1_2[[#This Row],[sqft_living]]&gt;=1000,Table1_2[[#This Row],[sqft_living]]&lt;2000),"Medium","Large"))</f>
        <v>Large</v>
      </c>
      <c r="G127">
        <v>43950</v>
      </c>
      <c r="H127">
        <v>2</v>
      </c>
      <c r="I127">
        <v>0</v>
      </c>
      <c r="J127">
        <v>0</v>
      </c>
      <c r="K127">
        <v>3</v>
      </c>
      <c r="L127">
        <v>4670</v>
      </c>
      <c r="M127">
        <v>0</v>
      </c>
      <c r="N127">
        <v>1989</v>
      </c>
      <c r="O127">
        <v>0</v>
      </c>
      <c r="P127" t="s">
        <v>2132</v>
      </c>
      <c r="Q127" t="s">
        <v>30</v>
      </c>
      <c r="R127" t="s">
        <v>68</v>
      </c>
      <c r="S127" t="s">
        <v>22</v>
      </c>
      <c r="T127">
        <v>37</v>
      </c>
      <c r="U127">
        <v>302.99785867237688</v>
      </c>
    </row>
    <row r="128" spans="1:21" x14ac:dyDescent="0.3">
      <c r="A128">
        <v>3875</v>
      </c>
      <c r="B128">
        <v>1411600</v>
      </c>
      <c r="C128">
        <v>2</v>
      </c>
      <c r="D128">
        <v>2.5</v>
      </c>
      <c r="E128">
        <v>3180</v>
      </c>
      <c r="F128" t="str">
        <f>IF(Table1_2[[#This Row],[sqft_living]]&lt;1000,"Small",IF(AND(Table1_2[[#This Row],[sqft_living]]&gt;=1000,Table1_2[[#This Row],[sqft_living]]&lt;2000),"Medium","Large"))</f>
        <v>Large</v>
      </c>
      <c r="G128">
        <v>9400</v>
      </c>
      <c r="H128">
        <v>2</v>
      </c>
      <c r="I128">
        <v>0</v>
      </c>
      <c r="J128">
        <v>4</v>
      </c>
      <c r="K128">
        <v>5</v>
      </c>
      <c r="L128">
        <v>2610</v>
      </c>
      <c r="M128">
        <v>570</v>
      </c>
      <c r="N128">
        <v>1985</v>
      </c>
      <c r="O128">
        <v>0</v>
      </c>
      <c r="P128" t="s">
        <v>3963</v>
      </c>
      <c r="Q128" t="s">
        <v>30</v>
      </c>
      <c r="R128" t="s">
        <v>68</v>
      </c>
      <c r="S128" t="s">
        <v>22</v>
      </c>
      <c r="T128">
        <v>41</v>
      </c>
      <c r="U128">
        <v>443.89937106918239</v>
      </c>
    </row>
    <row r="129" spans="1:21" x14ac:dyDescent="0.3">
      <c r="A129">
        <v>3502</v>
      </c>
      <c r="B129">
        <v>1410000</v>
      </c>
      <c r="C129">
        <v>4</v>
      </c>
      <c r="D129">
        <v>2.25</v>
      </c>
      <c r="E129">
        <v>3250</v>
      </c>
      <c r="F129" t="str">
        <f>IF(Table1_2[[#This Row],[sqft_living]]&lt;1000,"Small",IF(AND(Table1_2[[#This Row],[sqft_living]]&gt;=1000,Table1_2[[#This Row],[sqft_living]]&lt;2000),"Medium","Large"))</f>
        <v>Large</v>
      </c>
      <c r="G129">
        <v>16684</v>
      </c>
      <c r="H129">
        <v>2</v>
      </c>
      <c r="I129">
        <v>0</v>
      </c>
      <c r="J129">
        <v>0</v>
      </c>
      <c r="K129">
        <v>3</v>
      </c>
      <c r="L129">
        <v>3250</v>
      </c>
      <c r="M129">
        <v>0</v>
      </c>
      <c r="N129">
        <v>1979</v>
      </c>
      <c r="O129">
        <v>2014</v>
      </c>
      <c r="P129" t="s">
        <v>3600</v>
      </c>
      <c r="Q129" t="s">
        <v>872</v>
      </c>
      <c r="R129" t="s">
        <v>873</v>
      </c>
      <c r="S129" t="s">
        <v>22</v>
      </c>
      <c r="T129">
        <v>12</v>
      </c>
      <c r="U129">
        <v>433.84615384615392</v>
      </c>
    </row>
    <row r="130" spans="1:21" x14ac:dyDescent="0.3">
      <c r="A130">
        <v>880</v>
      </c>
      <c r="B130">
        <v>1405000</v>
      </c>
      <c r="C130">
        <v>4</v>
      </c>
      <c r="D130">
        <v>3.5</v>
      </c>
      <c r="E130">
        <v>3410</v>
      </c>
      <c r="F130" t="str">
        <f>IF(Table1_2[[#This Row],[sqft_living]]&lt;1000,"Small",IF(AND(Table1_2[[#This Row],[sqft_living]]&gt;=1000,Table1_2[[#This Row],[sqft_living]]&lt;2000),"Medium","Large"))</f>
        <v>Large</v>
      </c>
      <c r="G130">
        <v>10769</v>
      </c>
      <c r="H130">
        <v>2</v>
      </c>
      <c r="I130">
        <v>0</v>
      </c>
      <c r="J130">
        <v>0</v>
      </c>
      <c r="K130">
        <v>3</v>
      </c>
      <c r="L130">
        <v>3410</v>
      </c>
      <c r="M130">
        <v>0</v>
      </c>
      <c r="N130">
        <v>2008</v>
      </c>
      <c r="O130">
        <v>0</v>
      </c>
      <c r="P130" t="s">
        <v>1010</v>
      </c>
      <c r="Q130" t="s">
        <v>30</v>
      </c>
      <c r="R130" t="s">
        <v>191</v>
      </c>
      <c r="S130" t="s">
        <v>22</v>
      </c>
      <c r="T130">
        <v>18</v>
      </c>
      <c r="U130">
        <v>412.02346041055722</v>
      </c>
    </row>
    <row r="131" spans="1:21" x14ac:dyDescent="0.3">
      <c r="A131">
        <v>11</v>
      </c>
      <c r="B131">
        <v>1400000</v>
      </c>
      <c r="C131">
        <v>4</v>
      </c>
      <c r="D131">
        <v>2.5</v>
      </c>
      <c r="E131">
        <v>2920</v>
      </c>
      <c r="F131" t="str">
        <f>IF(Table1_2[[#This Row],[sqft_living]]&lt;1000,"Small",IF(AND(Table1_2[[#This Row],[sqft_living]]&gt;=1000,Table1_2[[#This Row],[sqft_living]]&lt;2000),"Medium","Large"))</f>
        <v>Large</v>
      </c>
      <c r="G131">
        <v>4000</v>
      </c>
      <c r="H131">
        <v>1.5</v>
      </c>
      <c r="I131">
        <v>0</v>
      </c>
      <c r="J131">
        <v>0</v>
      </c>
      <c r="K131">
        <v>5</v>
      </c>
      <c r="L131">
        <v>1910</v>
      </c>
      <c r="M131">
        <v>1010</v>
      </c>
      <c r="N131">
        <v>1909</v>
      </c>
      <c r="O131">
        <v>1988</v>
      </c>
      <c r="P131" t="s">
        <v>48</v>
      </c>
      <c r="Q131" t="s">
        <v>24</v>
      </c>
      <c r="R131" t="s">
        <v>49</v>
      </c>
      <c r="S131" t="s">
        <v>22</v>
      </c>
      <c r="T131">
        <v>38</v>
      </c>
      <c r="U131">
        <v>479.45205479452062</v>
      </c>
    </row>
    <row r="132" spans="1:21" x14ac:dyDescent="0.3">
      <c r="A132">
        <v>606</v>
      </c>
      <c r="B132">
        <v>1400000</v>
      </c>
      <c r="C132">
        <v>5</v>
      </c>
      <c r="D132">
        <v>4.25</v>
      </c>
      <c r="E132">
        <v>3530</v>
      </c>
      <c r="F132" t="str">
        <f>IF(Table1_2[[#This Row],[sqft_living]]&lt;1000,"Small",IF(AND(Table1_2[[#This Row],[sqft_living]]&gt;=1000,Table1_2[[#This Row],[sqft_living]]&lt;2000),"Medium","Large"))</f>
        <v>Large</v>
      </c>
      <c r="G132">
        <v>7924</v>
      </c>
      <c r="H132">
        <v>2</v>
      </c>
      <c r="I132">
        <v>0</v>
      </c>
      <c r="J132">
        <v>0</v>
      </c>
      <c r="K132">
        <v>3</v>
      </c>
      <c r="L132">
        <v>3530</v>
      </c>
      <c r="M132">
        <v>0</v>
      </c>
      <c r="N132">
        <v>2001</v>
      </c>
      <c r="O132">
        <v>0</v>
      </c>
      <c r="P132" t="s">
        <v>732</v>
      </c>
      <c r="Q132" t="s">
        <v>322</v>
      </c>
      <c r="R132" t="s">
        <v>323</v>
      </c>
      <c r="S132" t="s">
        <v>22</v>
      </c>
      <c r="T132">
        <v>25</v>
      </c>
      <c r="U132">
        <v>396.60056657223788</v>
      </c>
    </row>
    <row r="133" spans="1:21" x14ac:dyDescent="0.3">
      <c r="A133">
        <v>650</v>
      </c>
      <c r="B133">
        <v>1400000</v>
      </c>
      <c r="C133">
        <v>3</v>
      </c>
      <c r="D133">
        <v>2.5</v>
      </c>
      <c r="E133">
        <v>2550</v>
      </c>
      <c r="F133" t="str">
        <f>IF(Table1_2[[#This Row],[sqft_living]]&lt;1000,"Small",IF(AND(Table1_2[[#This Row],[sqft_living]]&gt;=1000,Table1_2[[#This Row],[sqft_living]]&lt;2000),"Medium","Large"))</f>
        <v>Large</v>
      </c>
      <c r="G133">
        <v>7200</v>
      </c>
      <c r="H133">
        <v>2</v>
      </c>
      <c r="I133">
        <v>0</v>
      </c>
      <c r="J133">
        <v>2</v>
      </c>
      <c r="K133">
        <v>3</v>
      </c>
      <c r="L133">
        <v>2550</v>
      </c>
      <c r="M133">
        <v>0</v>
      </c>
      <c r="N133">
        <v>1981</v>
      </c>
      <c r="O133">
        <v>2013</v>
      </c>
      <c r="P133" t="s">
        <v>776</v>
      </c>
      <c r="Q133" t="s">
        <v>24</v>
      </c>
      <c r="R133" t="s">
        <v>208</v>
      </c>
      <c r="S133" t="s">
        <v>22</v>
      </c>
      <c r="T133">
        <v>13</v>
      </c>
      <c r="U133">
        <v>549.01960784313724</v>
      </c>
    </row>
    <row r="134" spans="1:21" x14ac:dyDescent="0.3">
      <c r="A134">
        <v>1468</v>
      </c>
      <c r="B134">
        <v>1400000</v>
      </c>
      <c r="C134">
        <v>4</v>
      </c>
      <c r="D134">
        <v>3.25</v>
      </c>
      <c r="E134">
        <v>2980</v>
      </c>
      <c r="F134" t="str">
        <f>IF(Table1_2[[#This Row],[sqft_living]]&lt;1000,"Small",IF(AND(Table1_2[[#This Row],[sqft_living]]&gt;=1000,Table1_2[[#This Row],[sqft_living]]&lt;2000),"Medium","Large"))</f>
        <v>Large</v>
      </c>
      <c r="G134">
        <v>7000</v>
      </c>
      <c r="H134">
        <v>2</v>
      </c>
      <c r="I134">
        <v>0</v>
      </c>
      <c r="J134">
        <v>3</v>
      </c>
      <c r="K134">
        <v>3</v>
      </c>
      <c r="L134">
        <v>2140</v>
      </c>
      <c r="M134">
        <v>840</v>
      </c>
      <c r="N134">
        <v>1900</v>
      </c>
      <c r="O134">
        <v>2014</v>
      </c>
      <c r="P134" t="s">
        <v>1597</v>
      </c>
      <c r="Q134" t="s">
        <v>24</v>
      </c>
      <c r="R134" t="s">
        <v>208</v>
      </c>
      <c r="S134" t="s">
        <v>22</v>
      </c>
      <c r="T134">
        <v>12</v>
      </c>
      <c r="U134">
        <v>469.79865771812081</v>
      </c>
    </row>
    <row r="135" spans="1:21" x14ac:dyDescent="0.3">
      <c r="A135">
        <v>1518</v>
      </c>
      <c r="B135">
        <v>1400000</v>
      </c>
      <c r="C135">
        <v>4</v>
      </c>
      <c r="D135">
        <v>3.25</v>
      </c>
      <c r="E135">
        <v>4700</v>
      </c>
      <c r="F135" t="str">
        <f>IF(Table1_2[[#This Row],[sqft_living]]&lt;1000,"Small",IF(AND(Table1_2[[#This Row],[sqft_living]]&gt;=1000,Table1_2[[#This Row],[sqft_living]]&lt;2000),"Medium","Large"))</f>
        <v>Large</v>
      </c>
      <c r="G135">
        <v>9160</v>
      </c>
      <c r="H135">
        <v>1</v>
      </c>
      <c r="I135">
        <v>0</v>
      </c>
      <c r="J135">
        <v>4</v>
      </c>
      <c r="K135">
        <v>3</v>
      </c>
      <c r="L135">
        <v>2520</v>
      </c>
      <c r="M135">
        <v>2180</v>
      </c>
      <c r="N135">
        <v>2005</v>
      </c>
      <c r="O135">
        <v>0</v>
      </c>
      <c r="P135" t="s">
        <v>1647</v>
      </c>
      <c r="Q135" t="s">
        <v>24</v>
      </c>
      <c r="R135" t="s">
        <v>106</v>
      </c>
      <c r="S135" t="s">
        <v>22</v>
      </c>
      <c r="T135">
        <v>21</v>
      </c>
      <c r="U135">
        <v>297.87234042553189</v>
      </c>
    </row>
    <row r="136" spans="1:21" x14ac:dyDescent="0.3">
      <c r="A136">
        <v>2767</v>
      </c>
      <c r="B136">
        <v>1400000</v>
      </c>
      <c r="C136">
        <v>3</v>
      </c>
      <c r="D136">
        <v>2</v>
      </c>
      <c r="E136">
        <v>2020</v>
      </c>
      <c r="F136" t="str">
        <f>IF(Table1_2[[#This Row],[sqft_living]]&lt;1000,"Small",IF(AND(Table1_2[[#This Row],[sqft_living]]&gt;=1000,Table1_2[[#This Row],[sqft_living]]&lt;2000),"Medium","Large"))</f>
        <v>Large</v>
      </c>
      <c r="G136">
        <v>5500</v>
      </c>
      <c r="H136">
        <v>1.5</v>
      </c>
      <c r="I136">
        <v>0</v>
      </c>
      <c r="J136">
        <v>3</v>
      </c>
      <c r="K136">
        <v>3</v>
      </c>
      <c r="L136">
        <v>1790</v>
      </c>
      <c r="M136">
        <v>230</v>
      </c>
      <c r="N136">
        <v>1937</v>
      </c>
      <c r="O136">
        <v>1999</v>
      </c>
      <c r="P136" t="s">
        <v>2880</v>
      </c>
      <c r="Q136" t="s">
        <v>24</v>
      </c>
      <c r="R136" t="s">
        <v>138</v>
      </c>
      <c r="S136" t="s">
        <v>22</v>
      </c>
      <c r="T136">
        <v>27</v>
      </c>
      <c r="U136">
        <v>693.06930693069307</v>
      </c>
    </row>
    <row r="137" spans="1:21" x14ac:dyDescent="0.3">
      <c r="A137">
        <v>2815</v>
      </c>
      <c r="B137">
        <v>1399950</v>
      </c>
      <c r="C137">
        <v>4</v>
      </c>
      <c r="D137">
        <v>2.75</v>
      </c>
      <c r="E137">
        <v>3870</v>
      </c>
      <c r="F137" t="str">
        <f>IF(Table1_2[[#This Row],[sqft_living]]&lt;1000,"Small",IF(AND(Table1_2[[#This Row],[sqft_living]]&gt;=1000,Table1_2[[#This Row],[sqft_living]]&lt;2000),"Medium","Large"))</f>
        <v>Large</v>
      </c>
      <c r="G137">
        <v>10046</v>
      </c>
      <c r="H137">
        <v>2</v>
      </c>
      <c r="I137">
        <v>0</v>
      </c>
      <c r="J137">
        <v>0</v>
      </c>
      <c r="K137">
        <v>3</v>
      </c>
      <c r="L137">
        <v>3870</v>
      </c>
      <c r="M137">
        <v>0</v>
      </c>
      <c r="N137">
        <v>2005</v>
      </c>
      <c r="O137">
        <v>0</v>
      </c>
      <c r="P137" t="s">
        <v>2928</v>
      </c>
      <c r="Q137" t="s">
        <v>82</v>
      </c>
      <c r="R137" t="s">
        <v>83</v>
      </c>
      <c r="S137" t="s">
        <v>22</v>
      </c>
      <c r="T137">
        <v>21</v>
      </c>
      <c r="U137">
        <v>361.74418604651157</v>
      </c>
    </row>
    <row r="138" spans="1:21" x14ac:dyDescent="0.3">
      <c r="A138">
        <v>99</v>
      </c>
      <c r="B138">
        <v>1395000</v>
      </c>
      <c r="C138">
        <v>5</v>
      </c>
      <c r="D138">
        <v>3.5</v>
      </c>
      <c r="E138">
        <v>4010</v>
      </c>
      <c r="F138" t="str">
        <f>IF(Table1_2[[#This Row],[sqft_living]]&lt;1000,"Small",IF(AND(Table1_2[[#This Row],[sqft_living]]&gt;=1000,Table1_2[[#This Row],[sqft_living]]&lt;2000),"Medium","Large"))</f>
        <v>Large</v>
      </c>
      <c r="G138">
        <v>8510</v>
      </c>
      <c r="H138">
        <v>2</v>
      </c>
      <c r="I138">
        <v>0</v>
      </c>
      <c r="J138">
        <v>1</v>
      </c>
      <c r="K138">
        <v>5</v>
      </c>
      <c r="L138">
        <v>2850</v>
      </c>
      <c r="M138">
        <v>1160</v>
      </c>
      <c r="N138">
        <v>1971</v>
      </c>
      <c r="O138">
        <v>0</v>
      </c>
      <c r="P138" t="s">
        <v>187</v>
      </c>
      <c r="Q138" t="s">
        <v>24</v>
      </c>
      <c r="R138" t="s">
        <v>49</v>
      </c>
      <c r="S138" t="s">
        <v>22</v>
      </c>
      <c r="T138">
        <v>55</v>
      </c>
      <c r="U138">
        <v>347.88029925187033</v>
      </c>
    </row>
    <row r="139" spans="1:21" x14ac:dyDescent="0.3">
      <c r="A139">
        <v>3491</v>
      </c>
      <c r="B139">
        <v>1388000</v>
      </c>
      <c r="C139">
        <v>4</v>
      </c>
      <c r="D139">
        <v>3</v>
      </c>
      <c r="E139">
        <v>4040</v>
      </c>
      <c r="F139" t="str">
        <f>IF(Table1_2[[#This Row],[sqft_living]]&lt;1000,"Small",IF(AND(Table1_2[[#This Row],[sqft_living]]&gt;=1000,Table1_2[[#This Row],[sqft_living]]&lt;2000),"Medium","Large"))</f>
        <v>Large</v>
      </c>
      <c r="G139">
        <v>20001</v>
      </c>
      <c r="H139">
        <v>1</v>
      </c>
      <c r="I139">
        <v>0</v>
      </c>
      <c r="J139">
        <v>0</v>
      </c>
      <c r="K139">
        <v>3</v>
      </c>
      <c r="L139">
        <v>2020</v>
      </c>
      <c r="M139">
        <v>2020</v>
      </c>
      <c r="N139">
        <v>1972</v>
      </c>
      <c r="O139">
        <v>2001</v>
      </c>
      <c r="P139" t="s">
        <v>3589</v>
      </c>
      <c r="Q139" t="s">
        <v>386</v>
      </c>
      <c r="R139" t="s">
        <v>191</v>
      </c>
      <c r="S139" t="s">
        <v>22</v>
      </c>
      <c r="T139">
        <v>25</v>
      </c>
      <c r="U139">
        <v>343.56435643564362</v>
      </c>
    </row>
    <row r="140" spans="1:21" x14ac:dyDescent="0.3">
      <c r="A140">
        <v>3499</v>
      </c>
      <c r="B140">
        <v>1387800</v>
      </c>
      <c r="C140">
        <v>3</v>
      </c>
      <c r="D140">
        <v>3</v>
      </c>
      <c r="E140">
        <v>2480</v>
      </c>
      <c r="F140" t="str">
        <f>IF(Table1_2[[#This Row],[sqft_living]]&lt;1000,"Small",IF(AND(Table1_2[[#This Row],[sqft_living]]&gt;=1000,Table1_2[[#This Row],[sqft_living]]&lt;2000),"Medium","Large"))</f>
        <v>Large</v>
      </c>
      <c r="G140">
        <v>5500</v>
      </c>
      <c r="H140">
        <v>2</v>
      </c>
      <c r="I140">
        <v>0</v>
      </c>
      <c r="J140">
        <v>3</v>
      </c>
      <c r="K140">
        <v>3</v>
      </c>
      <c r="L140">
        <v>1730</v>
      </c>
      <c r="M140">
        <v>750</v>
      </c>
      <c r="N140">
        <v>1950</v>
      </c>
      <c r="O140">
        <v>2005</v>
      </c>
      <c r="P140" t="s">
        <v>3597</v>
      </c>
      <c r="Q140" t="s">
        <v>24</v>
      </c>
      <c r="R140" t="s">
        <v>138</v>
      </c>
      <c r="S140" t="s">
        <v>22</v>
      </c>
      <c r="T140">
        <v>21</v>
      </c>
      <c r="U140">
        <v>559.59677419354841</v>
      </c>
    </row>
    <row r="141" spans="1:21" x14ac:dyDescent="0.3">
      <c r="A141">
        <v>1602</v>
      </c>
      <c r="B141">
        <v>1385000</v>
      </c>
      <c r="C141">
        <v>6</v>
      </c>
      <c r="D141">
        <v>2.75</v>
      </c>
      <c r="E141">
        <v>5700</v>
      </c>
      <c r="F141" t="str">
        <f>IF(Table1_2[[#This Row],[sqft_living]]&lt;1000,"Small",IF(AND(Table1_2[[#This Row],[sqft_living]]&gt;=1000,Table1_2[[#This Row],[sqft_living]]&lt;2000),"Medium","Large"))</f>
        <v>Large</v>
      </c>
      <c r="G141">
        <v>20000</v>
      </c>
      <c r="H141">
        <v>1</v>
      </c>
      <c r="I141">
        <v>0</v>
      </c>
      <c r="J141">
        <v>4</v>
      </c>
      <c r="K141">
        <v>4</v>
      </c>
      <c r="L141">
        <v>2850</v>
      </c>
      <c r="M141">
        <v>2850</v>
      </c>
      <c r="N141">
        <v>1977</v>
      </c>
      <c r="O141">
        <v>0</v>
      </c>
      <c r="P141" t="s">
        <v>1731</v>
      </c>
      <c r="Q141" t="s">
        <v>30</v>
      </c>
      <c r="R141" t="s">
        <v>68</v>
      </c>
      <c r="S141" t="s">
        <v>22</v>
      </c>
      <c r="T141">
        <v>49</v>
      </c>
      <c r="U141">
        <v>242.98245614035091</v>
      </c>
    </row>
    <row r="142" spans="1:21" x14ac:dyDescent="0.3">
      <c r="A142">
        <v>2728</v>
      </c>
      <c r="B142">
        <v>1384000</v>
      </c>
      <c r="C142">
        <v>4</v>
      </c>
      <c r="D142">
        <v>3.25</v>
      </c>
      <c r="E142">
        <v>4290</v>
      </c>
      <c r="F142" t="str">
        <f>IF(Table1_2[[#This Row],[sqft_living]]&lt;1000,"Small",IF(AND(Table1_2[[#This Row],[sqft_living]]&gt;=1000,Table1_2[[#This Row],[sqft_living]]&lt;2000),"Medium","Large"))</f>
        <v>Large</v>
      </c>
      <c r="G142">
        <v>12103</v>
      </c>
      <c r="H142">
        <v>1</v>
      </c>
      <c r="I142">
        <v>0</v>
      </c>
      <c r="J142">
        <v>3</v>
      </c>
      <c r="K142">
        <v>3</v>
      </c>
      <c r="L142">
        <v>2690</v>
      </c>
      <c r="M142">
        <v>1600</v>
      </c>
      <c r="N142">
        <v>1997</v>
      </c>
      <c r="O142">
        <v>0</v>
      </c>
      <c r="P142" t="s">
        <v>2841</v>
      </c>
      <c r="Q142" t="s">
        <v>30</v>
      </c>
      <c r="R142" t="s">
        <v>68</v>
      </c>
      <c r="S142" t="s">
        <v>22</v>
      </c>
      <c r="T142">
        <v>29</v>
      </c>
      <c r="U142">
        <v>322.61072261072258</v>
      </c>
    </row>
    <row r="143" spans="1:21" x14ac:dyDescent="0.3">
      <c r="A143">
        <v>1369</v>
      </c>
      <c r="B143">
        <v>1381000</v>
      </c>
      <c r="C143">
        <v>4</v>
      </c>
      <c r="D143">
        <v>3.75</v>
      </c>
      <c r="E143">
        <v>3160</v>
      </c>
      <c r="F143" t="str">
        <f>IF(Table1_2[[#This Row],[sqft_living]]&lt;1000,"Small",IF(AND(Table1_2[[#This Row],[sqft_living]]&gt;=1000,Table1_2[[#This Row],[sqft_living]]&lt;2000),"Medium","Large"))</f>
        <v>Large</v>
      </c>
      <c r="G143">
        <v>9525</v>
      </c>
      <c r="H143">
        <v>2.5</v>
      </c>
      <c r="I143">
        <v>0</v>
      </c>
      <c r="J143">
        <v>0</v>
      </c>
      <c r="K143">
        <v>3</v>
      </c>
      <c r="L143">
        <v>3160</v>
      </c>
      <c r="M143">
        <v>0</v>
      </c>
      <c r="N143">
        <v>1997</v>
      </c>
      <c r="O143">
        <v>0</v>
      </c>
      <c r="P143" t="s">
        <v>1499</v>
      </c>
      <c r="Q143" t="s">
        <v>322</v>
      </c>
      <c r="R143" t="s">
        <v>323</v>
      </c>
      <c r="S143" t="s">
        <v>22</v>
      </c>
      <c r="T143">
        <v>29</v>
      </c>
      <c r="U143">
        <v>437.02531645569621</v>
      </c>
    </row>
    <row r="144" spans="1:21" x14ac:dyDescent="0.3">
      <c r="A144">
        <v>414</v>
      </c>
      <c r="B144">
        <v>1370000</v>
      </c>
      <c r="C144">
        <v>4</v>
      </c>
      <c r="D144">
        <v>2.75</v>
      </c>
      <c r="E144">
        <v>3720</v>
      </c>
      <c r="F144" t="str">
        <f>IF(Table1_2[[#This Row],[sqft_living]]&lt;1000,"Small",IF(AND(Table1_2[[#This Row],[sqft_living]]&gt;=1000,Table1_2[[#This Row],[sqft_living]]&lt;2000),"Medium","Large"))</f>
        <v>Large</v>
      </c>
      <c r="G144">
        <v>9450</v>
      </c>
      <c r="H144">
        <v>1</v>
      </c>
      <c r="I144">
        <v>0</v>
      </c>
      <c r="J144">
        <v>4</v>
      </c>
      <c r="K144">
        <v>5</v>
      </c>
      <c r="L144">
        <v>1960</v>
      </c>
      <c r="M144">
        <v>1760</v>
      </c>
      <c r="N144">
        <v>1962</v>
      </c>
      <c r="O144">
        <v>0</v>
      </c>
      <c r="P144" t="s">
        <v>538</v>
      </c>
      <c r="Q144" t="s">
        <v>30</v>
      </c>
      <c r="R144" t="s">
        <v>68</v>
      </c>
      <c r="S144" t="s">
        <v>22</v>
      </c>
      <c r="T144">
        <v>64</v>
      </c>
      <c r="U144">
        <v>368.27956989247309</v>
      </c>
    </row>
    <row r="145" spans="1:21" x14ac:dyDescent="0.3">
      <c r="A145">
        <v>2040</v>
      </c>
      <c r="B145">
        <v>1370000</v>
      </c>
      <c r="C145">
        <v>2</v>
      </c>
      <c r="D145">
        <v>2.25</v>
      </c>
      <c r="E145">
        <v>2460</v>
      </c>
      <c r="F145" t="str">
        <f>IF(Table1_2[[#This Row],[sqft_living]]&lt;1000,"Small",IF(AND(Table1_2[[#This Row],[sqft_living]]&gt;=1000,Table1_2[[#This Row],[sqft_living]]&lt;2000),"Medium","Large"))</f>
        <v>Large</v>
      </c>
      <c r="G145">
        <v>16940</v>
      </c>
      <c r="H145">
        <v>1.5</v>
      </c>
      <c r="I145">
        <v>0</v>
      </c>
      <c r="J145">
        <v>4</v>
      </c>
      <c r="K145">
        <v>4</v>
      </c>
      <c r="L145">
        <v>1930</v>
      </c>
      <c r="M145">
        <v>530</v>
      </c>
      <c r="N145">
        <v>1936</v>
      </c>
      <c r="O145">
        <v>0</v>
      </c>
      <c r="P145" t="s">
        <v>2166</v>
      </c>
      <c r="Q145" t="s">
        <v>24</v>
      </c>
      <c r="R145" t="s">
        <v>88</v>
      </c>
      <c r="S145" t="s">
        <v>22</v>
      </c>
      <c r="T145">
        <v>90</v>
      </c>
      <c r="U145">
        <v>556.91056910569102</v>
      </c>
    </row>
    <row r="146" spans="1:21" x14ac:dyDescent="0.3">
      <c r="A146">
        <v>1617</v>
      </c>
      <c r="B146">
        <v>1365000</v>
      </c>
      <c r="C146">
        <v>3</v>
      </c>
      <c r="D146">
        <v>2.5</v>
      </c>
      <c r="E146">
        <v>2090</v>
      </c>
      <c r="F146" t="str">
        <f>IF(Table1_2[[#This Row],[sqft_living]]&lt;1000,"Small",IF(AND(Table1_2[[#This Row],[sqft_living]]&gt;=1000,Table1_2[[#This Row],[sqft_living]]&lt;2000),"Medium","Large"))</f>
        <v>Large</v>
      </c>
      <c r="G146">
        <v>6000</v>
      </c>
      <c r="H146">
        <v>1.5</v>
      </c>
      <c r="I146">
        <v>0</v>
      </c>
      <c r="J146">
        <v>0</v>
      </c>
      <c r="K146">
        <v>4</v>
      </c>
      <c r="L146">
        <v>2090</v>
      </c>
      <c r="M146">
        <v>0</v>
      </c>
      <c r="N146">
        <v>1928</v>
      </c>
      <c r="O146">
        <v>0</v>
      </c>
      <c r="P146" t="s">
        <v>1746</v>
      </c>
      <c r="Q146" t="s">
        <v>24</v>
      </c>
      <c r="R146" t="s">
        <v>49</v>
      </c>
      <c r="S146" t="s">
        <v>22</v>
      </c>
      <c r="T146">
        <v>98</v>
      </c>
      <c r="U146">
        <v>653.11004784688998</v>
      </c>
    </row>
    <row r="147" spans="1:21" x14ac:dyDescent="0.3">
      <c r="A147">
        <v>2333</v>
      </c>
      <c r="B147">
        <v>1365000</v>
      </c>
      <c r="C147">
        <v>5</v>
      </c>
      <c r="D147">
        <v>3.5</v>
      </c>
      <c r="E147">
        <v>4210</v>
      </c>
      <c r="F147" t="str">
        <f>IF(Table1_2[[#This Row],[sqft_living]]&lt;1000,"Small",IF(AND(Table1_2[[#This Row],[sqft_living]]&gt;=1000,Table1_2[[#This Row],[sqft_living]]&lt;2000),"Medium","Large"))</f>
        <v>Large</v>
      </c>
      <c r="G147">
        <v>17258</v>
      </c>
      <c r="H147">
        <v>2</v>
      </c>
      <c r="I147">
        <v>0</v>
      </c>
      <c r="J147">
        <v>3</v>
      </c>
      <c r="K147">
        <v>3</v>
      </c>
      <c r="L147">
        <v>4210</v>
      </c>
      <c r="M147">
        <v>0</v>
      </c>
      <c r="N147">
        <v>1995</v>
      </c>
      <c r="O147">
        <v>0</v>
      </c>
      <c r="P147" t="s">
        <v>2458</v>
      </c>
      <c r="Q147" t="s">
        <v>30</v>
      </c>
      <c r="R147" t="s">
        <v>68</v>
      </c>
      <c r="S147" t="s">
        <v>22</v>
      </c>
      <c r="T147">
        <v>31</v>
      </c>
      <c r="U147">
        <v>324.22802850356288</v>
      </c>
    </row>
    <row r="148" spans="1:21" x14ac:dyDescent="0.3">
      <c r="A148">
        <v>4032</v>
      </c>
      <c r="B148">
        <v>1360000</v>
      </c>
      <c r="C148">
        <v>4</v>
      </c>
      <c r="D148">
        <v>3</v>
      </c>
      <c r="E148">
        <v>5430</v>
      </c>
      <c r="F148" t="str">
        <f>IF(Table1_2[[#This Row],[sqft_living]]&lt;1000,"Small",IF(AND(Table1_2[[#This Row],[sqft_living]]&gt;=1000,Table1_2[[#This Row],[sqft_living]]&lt;2000),"Medium","Large"))</f>
        <v>Large</v>
      </c>
      <c r="G148">
        <v>108900</v>
      </c>
      <c r="H148">
        <v>2</v>
      </c>
      <c r="I148">
        <v>0</v>
      </c>
      <c r="J148">
        <v>0</v>
      </c>
      <c r="K148">
        <v>4</v>
      </c>
      <c r="L148">
        <v>5430</v>
      </c>
      <c r="M148">
        <v>0</v>
      </c>
      <c r="N148">
        <v>1987</v>
      </c>
      <c r="O148">
        <v>0</v>
      </c>
      <c r="P148" t="s">
        <v>4114</v>
      </c>
      <c r="Q148" t="s">
        <v>33</v>
      </c>
      <c r="R148" t="s">
        <v>149</v>
      </c>
      <c r="S148" t="s">
        <v>22</v>
      </c>
      <c r="T148">
        <v>39</v>
      </c>
      <c r="U148">
        <v>250.46040515653769</v>
      </c>
    </row>
    <row r="149" spans="1:21" x14ac:dyDescent="0.3">
      <c r="A149">
        <v>3798</v>
      </c>
      <c r="B149">
        <v>1356925</v>
      </c>
      <c r="C149">
        <v>4</v>
      </c>
      <c r="D149">
        <v>3.5</v>
      </c>
      <c r="E149">
        <v>4270</v>
      </c>
      <c r="F149" t="str">
        <f>IF(Table1_2[[#This Row],[sqft_living]]&lt;1000,"Small",IF(AND(Table1_2[[#This Row],[sqft_living]]&gt;=1000,Table1_2[[#This Row],[sqft_living]]&lt;2000),"Medium","Large"))</f>
        <v>Large</v>
      </c>
      <c r="G149">
        <v>5800</v>
      </c>
      <c r="H149">
        <v>2</v>
      </c>
      <c r="I149">
        <v>0</v>
      </c>
      <c r="J149">
        <v>3</v>
      </c>
      <c r="K149">
        <v>5</v>
      </c>
      <c r="L149">
        <v>3170</v>
      </c>
      <c r="M149">
        <v>1100</v>
      </c>
      <c r="N149">
        <v>1937</v>
      </c>
      <c r="O149">
        <v>0</v>
      </c>
      <c r="P149" t="s">
        <v>3888</v>
      </c>
      <c r="Q149" t="s">
        <v>24</v>
      </c>
      <c r="R149" t="s">
        <v>138</v>
      </c>
      <c r="S149" t="s">
        <v>22</v>
      </c>
      <c r="T149">
        <v>89</v>
      </c>
      <c r="U149">
        <v>317.78103044496493</v>
      </c>
    </row>
    <row r="150" spans="1:21" x14ac:dyDescent="0.3">
      <c r="A150">
        <v>3337</v>
      </c>
      <c r="B150">
        <v>1355000</v>
      </c>
      <c r="C150">
        <v>3</v>
      </c>
      <c r="D150">
        <v>1.5</v>
      </c>
      <c r="E150">
        <v>2680</v>
      </c>
      <c r="F150" t="str">
        <f>IF(Table1_2[[#This Row],[sqft_living]]&lt;1000,"Small",IF(AND(Table1_2[[#This Row],[sqft_living]]&gt;=1000,Table1_2[[#This Row],[sqft_living]]&lt;2000),"Medium","Large"))</f>
        <v>Large</v>
      </c>
      <c r="G150">
        <v>4775</v>
      </c>
      <c r="H150">
        <v>2</v>
      </c>
      <c r="I150">
        <v>0</v>
      </c>
      <c r="J150">
        <v>2</v>
      </c>
      <c r="K150">
        <v>5</v>
      </c>
      <c r="L150">
        <v>1880</v>
      </c>
      <c r="M150">
        <v>800</v>
      </c>
      <c r="N150">
        <v>1913</v>
      </c>
      <c r="O150">
        <v>0</v>
      </c>
      <c r="P150" t="s">
        <v>3439</v>
      </c>
      <c r="Q150" t="s">
        <v>24</v>
      </c>
      <c r="R150" t="s">
        <v>364</v>
      </c>
      <c r="S150" t="s">
        <v>22</v>
      </c>
      <c r="T150">
        <v>113</v>
      </c>
      <c r="U150">
        <v>505.59701492537312</v>
      </c>
    </row>
    <row r="151" spans="1:21" x14ac:dyDescent="0.3">
      <c r="A151">
        <v>4169</v>
      </c>
      <c r="B151">
        <v>1355000</v>
      </c>
      <c r="C151">
        <v>4</v>
      </c>
      <c r="D151">
        <v>3.5</v>
      </c>
      <c r="E151">
        <v>3550</v>
      </c>
      <c r="F151" t="str">
        <f>IF(Table1_2[[#This Row],[sqft_living]]&lt;1000,"Small",IF(AND(Table1_2[[#This Row],[sqft_living]]&gt;=1000,Table1_2[[#This Row],[sqft_living]]&lt;2000),"Medium","Large"))</f>
        <v>Large</v>
      </c>
      <c r="G151">
        <v>11000</v>
      </c>
      <c r="H151">
        <v>1</v>
      </c>
      <c r="I151">
        <v>0</v>
      </c>
      <c r="J151">
        <v>2</v>
      </c>
      <c r="K151">
        <v>3</v>
      </c>
      <c r="L151">
        <v>2260</v>
      </c>
      <c r="M151">
        <v>1290</v>
      </c>
      <c r="N151">
        <v>1999</v>
      </c>
      <c r="O151">
        <v>0</v>
      </c>
      <c r="P151" t="s">
        <v>4244</v>
      </c>
      <c r="Q151" t="s">
        <v>30</v>
      </c>
      <c r="R151" t="s">
        <v>68</v>
      </c>
      <c r="S151" t="s">
        <v>22</v>
      </c>
      <c r="T151">
        <v>27</v>
      </c>
      <c r="U151">
        <v>381.6901408450704</v>
      </c>
    </row>
    <row r="152" spans="1:21" x14ac:dyDescent="0.3">
      <c r="A152">
        <v>2108</v>
      </c>
      <c r="B152">
        <v>1350000</v>
      </c>
      <c r="C152">
        <v>4</v>
      </c>
      <c r="D152">
        <v>3.25</v>
      </c>
      <c r="E152">
        <v>3300</v>
      </c>
      <c r="F152" t="str">
        <f>IF(Table1_2[[#This Row],[sqft_living]]&lt;1000,"Small",IF(AND(Table1_2[[#This Row],[sqft_living]]&gt;=1000,Table1_2[[#This Row],[sqft_living]]&lt;2000),"Medium","Large"))</f>
        <v>Large</v>
      </c>
      <c r="G152">
        <v>15907</v>
      </c>
      <c r="H152">
        <v>2</v>
      </c>
      <c r="I152">
        <v>0</v>
      </c>
      <c r="J152">
        <v>0</v>
      </c>
      <c r="K152">
        <v>5</v>
      </c>
      <c r="L152">
        <v>3300</v>
      </c>
      <c r="M152">
        <v>0</v>
      </c>
      <c r="N152">
        <v>1985</v>
      </c>
      <c r="O152">
        <v>0</v>
      </c>
      <c r="P152" t="s">
        <v>2236</v>
      </c>
      <c r="Q152" t="s">
        <v>322</v>
      </c>
      <c r="R152" t="s">
        <v>323</v>
      </c>
      <c r="S152" t="s">
        <v>22</v>
      </c>
      <c r="T152">
        <v>41</v>
      </c>
      <c r="U152">
        <v>409.09090909090912</v>
      </c>
    </row>
    <row r="153" spans="1:21" x14ac:dyDescent="0.3">
      <c r="A153">
        <v>525</v>
      </c>
      <c r="B153">
        <v>1346400</v>
      </c>
      <c r="C153">
        <v>5</v>
      </c>
      <c r="D153">
        <v>1.75</v>
      </c>
      <c r="E153">
        <v>3380</v>
      </c>
      <c r="F153" t="str">
        <f>IF(Table1_2[[#This Row],[sqft_living]]&lt;1000,"Small",IF(AND(Table1_2[[#This Row],[sqft_living]]&gt;=1000,Table1_2[[#This Row],[sqft_living]]&lt;2000),"Medium","Large"))</f>
        <v>Large</v>
      </c>
      <c r="G153">
        <v>20021</v>
      </c>
      <c r="H153">
        <v>1</v>
      </c>
      <c r="I153">
        <v>0</v>
      </c>
      <c r="J153">
        <v>0</v>
      </c>
      <c r="K153">
        <v>4</v>
      </c>
      <c r="L153">
        <v>1690</v>
      </c>
      <c r="M153">
        <v>1690</v>
      </c>
      <c r="N153">
        <v>1963</v>
      </c>
      <c r="O153">
        <v>0</v>
      </c>
      <c r="P153" t="s">
        <v>648</v>
      </c>
      <c r="Q153" t="s">
        <v>386</v>
      </c>
      <c r="R153" t="s">
        <v>191</v>
      </c>
      <c r="S153" t="s">
        <v>22</v>
      </c>
      <c r="T153">
        <v>63</v>
      </c>
      <c r="U153">
        <v>398.34319526627218</v>
      </c>
    </row>
    <row r="154" spans="1:21" x14ac:dyDescent="0.3">
      <c r="A154">
        <v>285</v>
      </c>
      <c r="B154">
        <v>1340000</v>
      </c>
      <c r="C154">
        <v>3</v>
      </c>
      <c r="D154">
        <v>3</v>
      </c>
      <c r="E154">
        <v>2960</v>
      </c>
      <c r="F154" t="str">
        <f>IF(Table1_2[[#This Row],[sqft_living]]&lt;1000,"Small",IF(AND(Table1_2[[#This Row],[sqft_living]]&gt;=1000,Table1_2[[#This Row],[sqft_living]]&lt;2000),"Medium","Large"))</f>
        <v>Large</v>
      </c>
      <c r="G154">
        <v>5500</v>
      </c>
      <c r="H154">
        <v>2</v>
      </c>
      <c r="I154">
        <v>0</v>
      </c>
      <c r="J154">
        <v>2</v>
      </c>
      <c r="K154">
        <v>3</v>
      </c>
      <c r="L154">
        <v>2440</v>
      </c>
      <c r="M154">
        <v>520</v>
      </c>
      <c r="N154">
        <v>1937</v>
      </c>
      <c r="O154">
        <v>1990</v>
      </c>
      <c r="P154" t="s">
        <v>398</v>
      </c>
      <c r="Q154" t="s">
        <v>24</v>
      </c>
      <c r="R154" t="s">
        <v>138</v>
      </c>
      <c r="S154" t="s">
        <v>22</v>
      </c>
      <c r="T154">
        <v>36</v>
      </c>
      <c r="U154">
        <v>452.70270270270271</v>
      </c>
    </row>
    <row r="155" spans="1:21" x14ac:dyDescent="0.3">
      <c r="A155">
        <v>3469</v>
      </c>
      <c r="B155">
        <v>1340000</v>
      </c>
      <c r="C155">
        <v>4</v>
      </c>
      <c r="D155">
        <v>3.5</v>
      </c>
      <c r="E155">
        <v>3190</v>
      </c>
      <c r="F155" t="str">
        <f>IF(Table1_2[[#This Row],[sqft_living]]&lt;1000,"Small",IF(AND(Table1_2[[#This Row],[sqft_living]]&gt;=1000,Table1_2[[#This Row],[sqft_living]]&lt;2000),"Medium","Large"))</f>
        <v>Large</v>
      </c>
      <c r="G155">
        <v>5040</v>
      </c>
      <c r="H155">
        <v>2</v>
      </c>
      <c r="I155">
        <v>0</v>
      </c>
      <c r="J155">
        <v>3</v>
      </c>
      <c r="K155">
        <v>3</v>
      </c>
      <c r="L155">
        <v>2160</v>
      </c>
      <c r="M155">
        <v>1030</v>
      </c>
      <c r="N155">
        <v>2003</v>
      </c>
      <c r="O155">
        <v>0</v>
      </c>
      <c r="P155" t="s">
        <v>3568</v>
      </c>
      <c r="Q155" t="s">
        <v>24</v>
      </c>
      <c r="R155" t="s">
        <v>208</v>
      </c>
      <c r="S155" t="s">
        <v>22</v>
      </c>
      <c r="T155">
        <v>23</v>
      </c>
      <c r="U155">
        <v>420.06269592476491</v>
      </c>
    </row>
    <row r="156" spans="1:21" x14ac:dyDescent="0.3">
      <c r="A156">
        <v>2094</v>
      </c>
      <c r="B156">
        <v>1339000</v>
      </c>
      <c r="C156">
        <v>4</v>
      </c>
      <c r="D156">
        <v>2.5</v>
      </c>
      <c r="E156">
        <v>4250</v>
      </c>
      <c r="F156" t="str">
        <f>IF(Table1_2[[#This Row],[sqft_living]]&lt;1000,"Small",IF(AND(Table1_2[[#This Row],[sqft_living]]&gt;=1000,Table1_2[[#This Row],[sqft_living]]&lt;2000),"Medium","Large"))</f>
        <v>Large</v>
      </c>
      <c r="G156">
        <v>19387</v>
      </c>
      <c r="H156">
        <v>2</v>
      </c>
      <c r="I156">
        <v>0</v>
      </c>
      <c r="J156">
        <v>2</v>
      </c>
      <c r="K156">
        <v>4</v>
      </c>
      <c r="L156">
        <v>3260</v>
      </c>
      <c r="M156">
        <v>990</v>
      </c>
      <c r="N156">
        <v>1972</v>
      </c>
      <c r="O156">
        <v>0</v>
      </c>
      <c r="P156" t="s">
        <v>2222</v>
      </c>
      <c r="Q156" t="s">
        <v>322</v>
      </c>
      <c r="R156" t="s">
        <v>323</v>
      </c>
      <c r="S156" t="s">
        <v>22</v>
      </c>
      <c r="T156">
        <v>54</v>
      </c>
      <c r="U156">
        <v>315.05882352941182</v>
      </c>
    </row>
    <row r="157" spans="1:21" x14ac:dyDescent="0.3">
      <c r="A157">
        <v>4467</v>
      </c>
      <c r="B157">
        <v>1337044</v>
      </c>
      <c r="C157">
        <v>4</v>
      </c>
      <c r="D157">
        <v>3.5</v>
      </c>
      <c r="E157">
        <v>4280</v>
      </c>
      <c r="F157" t="str">
        <f>IF(Table1_2[[#This Row],[sqft_living]]&lt;1000,"Small",IF(AND(Table1_2[[#This Row],[sqft_living]]&gt;=1000,Table1_2[[#This Row],[sqft_living]]&lt;2000),"Medium","Large"))</f>
        <v>Large</v>
      </c>
      <c r="G157">
        <v>9583</v>
      </c>
      <c r="H157">
        <v>2</v>
      </c>
      <c r="I157">
        <v>0</v>
      </c>
      <c r="J157">
        <v>0</v>
      </c>
      <c r="K157">
        <v>3</v>
      </c>
      <c r="L157">
        <v>4280</v>
      </c>
      <c r="M157">
        <v>0</v>
      </c>
      <c r="N157">
        <v>2005</v>
      </c>
      <c r="O157">
        <v>0</v>
      </c>
      <c r="P157" t="s">
        <v>4537</v>
      </c>
      <c r="Q157" t="s">
        <v>30</v>
      </c>
      <c r="R157" t="s">
        <v>191</v>
      </c>
      <c r="S157" t="s">
        <v>22</v>
      </c>
      <c r="T157">
        <v>21</v>
      </c>
      <c r="U157">
        <v>312.39350467289722</v>
      </c>
    </row>
    <row r="158" spans="1:21" x14ac:dyDescent="0.3">
      <c r="A158">
        <v>2454</v>
      </c>
      <c r="B158">
        <v>1335000</v>
      </c>
      <c r="C158">
        <v>5</v>
      </c>
      <c r="D158">
        <v>2.25</v>
      </c>
      <c r="E158">
        <v>4200</v>
      </c>
      <c r="F158" t="str">
        <f>IF(Table1_2[[#This Row],[sqft_living]]&lt;1000,"Small",IF(AND(Table1_2[[#This Row],[sqft_living]]&gt;=1000,Table1_2[[#This Row],[sqft_living]]&lt;2000),"Medium","Large"))</f>
        <v>Large</v>
      </c>
      <c r="G158">
        <v>5800</v>
      </c>
      <c r="H158">
        <v>2.5</v>
      </c>
      <c r="I158">
        <v>0</v>
      </c>
      <c r="J158">
        <v>0</v>
      </c>
      <c r="K158">
        <v>4</v>
      </c>
      <c r="L158">
        <v>2910</v>
      </c>
      <c r="M158">
        <v>1290</v>
      </c>
      <c r="N158">
        <v>1906</v>
      </c>
      <c r="O158">
        <v>1990</v>
      </c>
      <c r="P158" t="s">
        <v>2574</v>
      </c>
      <c r="Q158" t="s">
        <v>24</v>
      </c>
      <c r="R158" t="s">
        <v>161</v>
      </c>
      <c r="S158" t="s">
        <v>22</v>
      </c>
      <c r="T158">
        <v>36</v>
      </c>
      <c r="U158">
        <v>317.85714285714278</v>
      </c>
    </row>
    <row r="159" spans="1:21" x14ac:dyDescent="0.3">
      <c r="A159">
        <v>3368</v>
      </c>
      <c r="B159">
        <v>1330000</v>
      </c>
      <c r="C159">
        <v>3</v>
      </c>
      <c r="D159">
        <v>1.5</v>
      </c>
      <c r="E159">
        <v>1940</v>
      </c>
      <c r="F159" t="str">
        <f>IF(Table1_2[[#This Row],[sqft_living]]&lt;1000,"Small",IF(AND(Table1_2[[#This Row],[sqft_living]]&gt;=1000,Table1_2[[#This Row],[sqft_living]]&lt;2000),"Medium","Large"))</f>
        <v>Medium</v>
      </c>
      <c r="G159">
        <v>2885</v>
      </c>
      <c r="H159">
        <v>1.5</v>
      </c>
      <c r="I159">
        <v>0</v>
      </c>
      <c r="J159">
        <v>2</v>
      </c>
      <c r="K159">
        <v>3</v>
      </c>
      <c r="L159">
        <v>1940</v>
      </c>
      <c r="M159">
        <v>0</v>
      </c>
      <c r="N159">
        <v>1900</v>
      </c>
      <c r="O159">
        <v>2005</v>
      </c>
      <c r="P159" t="s">
        <v>3470</v>
      </c>
      <c r="Q159" t="s">
        <v>24</v>
      </c>
      <c r="R159" t="s">
        <v>25</v>
      </c>
      <c r="S159" t="s">
        <v>22</v>
      </c>
      <c r="T159">
        <v>21</v>
      </c>
      <c r="U159">
        <v>685.56701030927832</v>
      </c>
    </row>
    <row r="160" spans="1:21" x14ac:dyDescent="0.3">
      <c r="A160">
        <v>1258</v>
      </c>
      <c r="B160">
        <v>1325000</v>
      </c>
      <c r="C160">
        <v>4</v>
      </c>
      <c r="D160">
        <v>3</v>
      </c>
      <c r="E160">
        <v>3370</v>
      </c>
      <c r="F160" t="str">
        <f>IF(Table1_2[[#This Row],[sqft_living]]&lt;1000,"Small",IF(AND(Table1_2[[#This Row],[sqft_living]]&gt;=1000,Table1_2[[#This Row],[sqft_living]]&lt;2000),"Medium","Large"))</f>
        <v>Large</v>
      </c>
      <c r="G160">
        <v>7920</v>
      </c>
      <c r="H160">
        <v>1</v>
      </c>
      <c r="I160">
        <v>0</v>
      </c>
      <c r="J160">
        <v>3</v>
      </c>
      <c r="K160">
        <v>3</v>
      </c>
      <c r="L160">
        <v>1860</v>
      </c>
      <c r="M160">
        <v>1510</v>
      </c>
      <c r="N160">
        <v>1988</v>
      </c>
      <c r="O160">
        <v>2000</v>
      </c>
      <c r="P160" t="s">
        <v>1388</v>
      </c>
      <c r="Q160" t="s">
        <v>24</v>
      </c>
      <c r="R160" t="s">
        <v>88</v>
      </c>
      <c r="S160" t="s">
        <v>22</v>
      </c>
      <c r="T160">
        <v>26</v>
      </c>
      <c r="U160">
        <v>393.17507418397628</v>
      </c>
    </row>
    <row r="161" spans="1:21" x14ac:dyDescent="0.3">
      <c r="A161">
        <v>2357</v>
      </c>
      <c r="B161">
        <v>1325000</v>
      </c>
      <c r="C161">
        <v>5</v>
      </c>
      <c r="D161">
        <v>2.25</v>
      </c>
      <c r="E161">
        <v>3200</v>
      </c>
      <c r="F161" t="str">
        <f>IF(Table1_2[[#This Row],[sqft_living]]&lt;1000,"Small",IF(AND(Table1_2[[#This Row],[sqft_living]]&gt;=1000,Table1_2[[#This Row],[sqft_living]]&lt;2000),"Medium","Large"))</f>
        <v>Large</v>
      </c>
      <c r="G161">
        <v>20158</v>
      </c>
      <c r="H161">
        <v>1</v>
      </c>
      <c r="I161">
        <v>0</v>
      </c>
      <c r="J161">
        <v>0</v>
      </c>
      <c r="K161">
        <v>3</v>
      </c>
      <c r="L161">
        <v>1600</v>
      </c>
      <c r="M161">
        <v>1600</v>
      </c>
      <c r="N161">
        <v>1965</v>
      </c>
      <c r="O161">
        <v>1993</v>
      </c>
      <c r="P161" t="s">
        <v>2481</v>
      </c>
      <c r="Q161" t="s">
        <v>386</v>
      </c>
      <c r="R161" t="s">
        <v>191</v>
      </c>
      <c r="S161" t="s">
        <v>22</v>
      </c>
      <c r="T161">
        <v>33</v>
      </c>
      <c r="U161">
        <v>414.0625</v>
      </c>
    </row>
    <row r="162" spans="1:21" x14ac:dyDescent="0.3">
      <c r="A162">
        <v>2725</v>
      </c>
      <c r="B162">
        <v>1325000</v>
      </c>
      <c r="C162">
        <v>4</v>
      </c>
      <c r="D162">
        <v>4</v>
      </c>
      <c r="E162">
        <v>4420</v>
      </c>
      <c r="F162" t="str">
        <f>IF(Table1_2[[#This Row],[sqft_living]]&lt;1000,"Small",IF(AND(Table1_2[[#This Row],[sqft_living]]&gt;=1000,Table1_2[[#This Row],[sqft_living]]&lt;2000),"Medium","Large"))</f>
        <v>Large</v>
      </c>
      <c r="G162">
        <v>16526</v>
      </c>
      <c r="H162">
        <v>2</v>
      </c>
      <c r="I162">
        <v>0</v>
      </c>
      <c r="J162">
        <v>0</v>
      </c>
      <c r="K162">
        <v>3</v>
      </c>
      <c r="L162">
        <v>4420</v>
      </c>
      <c r="M162">
        <v>0</v>
      </c>
      <c r="N162">
        <v>2013</v>
      </c>
      <c r="O162">
        <v>1923</v>
      </c>
      <c r="P162" t="s">
        <v>2838</v>
      </c>
      <c r="Q162" t="s">
        <v>51</v>
      </c>
      <c r="R162" t="s">
        <v>126</v>
      </c>
      <c r="S162" t="s">
        <v>22</v>
      </c>
      <c r="T162">
        <v>103</v>
      </c>
      <c r="U162">
        <v>299.77375565610862</v>
      </c>
    </row>
    <row r="163" spans="1:21" x14ac:dyDescent="0.3">
      <c r="A163">
        <v>2837</v>
      </c>
      <c r="B163">
        <v>1325000</v>
      </c>
      <c r="C163">
        <v>4</v>
      </c>
      <c r="D163">
        <v>2.5</v>
      </c>
      <c r="E163">
        <v>2440</v>
      </c>
      <c r="F163" t="str">
        <f>IF(Table1_2[[#This Row],[sqft_living]]&lt;1000,"Small",IF(AND(Table1_2[[#This Row],[sqft_living]]&gt;=1000,Table1_2[[#This Row],[sqft_living]]&lt;2000),"Medium","Large"))</f>
        <v>Large</v>
      </c>
      <c r="G163">
        <v>3600</v>
      </c>
      <c r="H163">
        <v>2.5</v>
      </c>
      <c r="I163">
        <v>0</v>
      </c>
      <c r="J163">
        <v>0</v>
      </c>
      <c r="K163">
        <v>4</v>
      </c>
      <c r="L163">
        <v>2440</v>
      </c>
      <c r="M163">
        <v>0</v>
      </c>
      <c r="N163">
        <v>1902</v>
      </c>
      <c r="O163">
        <v>0</v>
      </c>
      <c r="P163" t="s">
        <v>2949</v>
      </c>
      <c r="Q163" t="s">
        <v>24</v>
      </c>
      <c r="R163" t="s">
        <v>25</v>
      </c>
      <c r="S163" t="s">
        <v>22</v>
      </c>
      <c r="T163">
        <v>124</v>
      </c>
      <c r="U163">
        <v>543.03278688524586</v>
      </c>
    </row>
    <row r="164" spans="1:21" x14ac:dyDescent="0.3">
      <c r="A164">
        <v>3002</v>
      </c>
      <c r="B164">
        <v>1320000</v>
      </c>
      <c r="C164">
        <v>4</v>
      </c>
      <c r="D164">
        <v>3.5</v>
      </c>
      <c r="E164">
        <v>4410</v>
      </c>
      <c r="F164" t="str">
        <f>IF(Table1_2[[#This Row],[sqft_living]]&lt;1000,"Small",IF(AND(Table1_2[[#This Row],[sqft_living]]&gt;=1000,Table1_2[[#This Row],[sqft_living]]&lt;2000),"Medium","Large"))</f>
        <v>Large</v>
      </c>
      <c r="G164">
        <v>36200</v>
      </c>
      <c r="H164">
        <v>2</v>
      </c>
      <c r="I164">
        <v>0</v>
      </c>
      <c r="J164">
        <v>0</v>
      </c>
      <c r="K164">
        <v>3</v>
      </c>
      <c r="L164">
        <v>4410</v>
      </c>
      <c r="M164">
        <v>0</v>
      </c>
      <c r="N164">
        <v>1989</v>
      </c>
      <c r="O164">
        <v>0</v>
      </c>
      <c r="P164" t="s">
        <v>3113</v>
      </c>
      <c r="Q164" t="s">
        <v>30</v>
      </c>
      <c r="R164" t="s">
        <v>68</v>
      </c>
      <c r="S164" t="s">
        <v>22</v>
      </c>
      <c r="T164">
        <v>37</v>
      </c>
      <c r="U164">
        <v>299.31972789115639</v>
      </c>
    </row>
    <row r="165" spans="1:21" x14ac:dyDescent="0.3">
      <c r="A165">
        <v>488</v>
      </c>
      <c r="B165">
        <v>1315000</v>
      </c>
      <c r="C165">
        <v>4</v>
      </c>
      <c r="D165">
        <v>3.5</v>
      </c>
      <c r="E165">
        <v>3460</v>
      </c>
      <c r="F165" t="str">
        <f>IF(Table1_2[[#This Row],[sqft_living]]&lt;1000,"Small",IF(AND(Table1_2[[#This Row],[sqft_living]]&gt;=1000,Table1_2[[#This Row],[sqft_living]]&lt;2000),"Medium","Large"))</f>
        <v>Large</v>
      </c>
      <c r="G165">
        <v>3997</v>
      </c>
      <c r="H165">
        <v>2</v>
      </c>
      <c r="I165">
        <v>0</v>
      </c>
      <c r="J165">
        <v>0</v>
      </c>
      <c r="K165">
        <v>3</v>
      </c>
      <c r="L165">
        <v>2560</v>
      </c>
      <c r="M165">
        <v>900</v>
      </c>
      <c r="N165">
        <v>2004</v>
      </c>
      <c r="O165">
        <v>2003</v>
      </c>
      <c r="P165" t="s">
        <v>611</v>
      </c>
      <c r="Q165" t="s">
        <v>24</v>
      </c>
      <c r="R165" t="s">
        <v>159</v>
      </c>
      <c r="S165" t="s">
        <v>22</v>
      </c>
      <c r="T165">
        <v>23</v>
      </c>
      <c r="U165">
        <v>380.05780346820808</v>
      </c>
    </row>
    <row r="166" spans="1:21" x14ac:dyDescent="0.3">
      <c r="A166">
        <v>2841</v>
      </c>
      <c r="B166">
        <v>1309500</v>
      </c>
      <c r="C166">
        <v>4</v>
      </c>
      <c r="D166">
        <v>4.5</v>
      </c>
      <c r="E166">
        <v>4750</v>
      </c>
      <c r="F166" t="str">
        <f>IF(Table1_2[[#This Row],[sqft_living]]&lt;1000,"Small",IF(AND(Table1_2[[#This Row],[sqft_living]]&gt;=1000,Table1_2[[#This Row],[sqft_living]]&lt;2000),"Medium","Large"))</f>
        <v>Large</v>
      </c>
      <c r="G166">
        <v>13912</v>
      </c>
      <c r="H166">
        <v>2</v>
      </c>
      <c r="I166">
        <v>0</v>
      </c>
      <c r="J166">
        <v>2</v>
      </c>
      <c r="K166">
        <v>3</v>
      </c>
      <c r="L166">
        <v>3600</v>
      </c>
      <c r="M166">
        <v>1150</v>
      </c>
      <c r="N166">
        <v>2005</v>
      </c>
      <c r="O166">
        <v>0</v>
      </c>
      <c r="P166" t="s">
        <v>2953</v>
      </c>
      <c r="Q166" t="s">
        <v>24</v>
      </c>
      <c r="R166" t="s">
        <v>169</v>
      </c>
      <c r="S166" t="s">
        <v>22</v>
      </c>
      <c r="T166">
        <v>21</v>
      </c>
      <c r="U166">
        <v>275.68421052631578</v>
      </c>
    </row>
    <row r="167" spans="1:21" x14ac:dyDescent="0.3">
      <c r="A167">
        <v>3682</v>
      </c>
      <c r="B167">
        <v>1309500</v>
      </c>
      <c r="C167">
        <v>4</v>
      </c>
      <c r="D167">
        <v>2.5</v>
      </c>
      <c r="E167">
        <v>2680</v>
      </c>
      <c r="F167" t="str">
        <f>IF(Table1_2[[#This Row],[sqft_living]]&lt;1000,"Small",IF(AND(Table1_2[[#This Row],[sqft_living]]&gt;=1000,Table1_2[[#This Row],[sqft_living]]&lt;2000),"Medium","Large"))</f>
        <v>Large</v>
      </c>
      <c r="G167">
        <v>12215</v>
      </c>
      <c r="H167">
        <v>1</v>
      </c>
      <c r="I167">
        <v>1</v>
      </c>
      <c r="J167">
        <v>4</v>
      </c>
      <c r="K167">
        <v>3</v>
      </c>
      <c r="L167">
        <v>1590</v>
      </c>
      <c r="M167">
        <v>1090</v>
      </c>
      <c r="N167">
        <v>1956</v>
      </c>
      <c r="O167">
        <v>2001</v>
      </c>
      <c r="P167" t="s">
        <v>3774</v>
      </c>
      <c r="Q167" t="s">
        <v>103</v>
      </c>
      <c r="R167" t="s">
        <v>104</v>
      </c>
      <c r="S167" t="s">
        <v>22</v>
      </c>
      <c r="T167">
        <v>25</v>
      </c>
      <c r="U167">
        <v>488.6194029850746</v>
      </c>
    </row>
    <row r="168" spans="1:21" x14ac:dyDescent="0.3">
      <c r="A168">
        <v>366</v>
      </c>
      <c r="B168">
        <v>1307000</v>
      </c>
      <c r="C168">
        <v>5</v>
      </c>
      <c r="D168">
        <v>3.25</v>
      </c>
      <c r="E168">
        <v>2800</v>
      </c>
      <c r="F168" t="str">
        <f>IF(Table1_2[[#This Row],[sqft_living]]&lt;1000,"Small",IF(AND(Table1_2[[#This Row],[sqft_living]]&gt;=1000,Table1_2[[#This Row],[sqft_living]]&lt;2000),"Medium","Large"))</f>
        <v>Large</v>
      </c>
      <c r="G168">
        <v>3200</v>
      </c>
      <c r="H168">
        <v>1.5</v>
      </c>
      <c r="I168">
        <v>0</v>
      </c>
      <c r="J168">
        <v>0</v>
      </c>
      <c r="K168">
        <v>5</v>
      </c>
      <c r="L168">
        <v>1910</v>
      </c>
      <c r="M168">
        <v>890</v>
      </c>
      <c r="N168">
        <v>1932</v>
      </c>
      <c r="O168">
        <v>2002</v>
      </c>
      <c r="P168" t="s">
        <v>488</v>
      </c>
      <c r="Q168" t="s">
        <v>24</v>
      </c>
      <c r="R168" t="s">
        <v>364</v>
      </c>
      <c r="S168" t="s">
        <v>22</v>
      </c>
      <c r="T168">
        <v>24</v>
      </c>
      <c r="U168">
        <v>466.78571428571428</v>
      </c>
    </row>
    <row r="169" spans="1:21" x14ac:dyDescent="0.3">
      <c r="A169">
        <v>524</v>
      </c>
      <c r="B169">
        <v>1300000</v>
      </c>
      <c r="C169">
        <v>4</v>
      </c>
      <c r="D169">
        <v>3.25</v>
      </c>
      <c r="E169">
        <v>2330</v>
      </c>
      <c r="F169" t="str">
        <f>IF(Table1_2[[#This Row],[sqft_living]]&lt;1000,"Small",IF(AND(Table1_2[[#This Row],[sqft_living]]&gt;=1000,Table1_2[[#This Row],[sqft_living]]&lt;2000),"Medium","Large"))</f>
        <v>Large</v>
      </c>
      <c r="G169">
        <v>9687</v>
      </c>
      <c r="H169">
        <v>2</v>
      </c>
      <c r="I169">
        <v>0</v>
      </c>
      <c r="J169">
        <v>3</v>
      </c>
      <c r="K169">
        <v>3</v>
      </c>
      <c r="L169">
        <v>2330</v>
      </c>
      <c r="M169">
        <v>0</v>
      </c>
      <c r="N169">
        <v>1918</v>
      </c>
      <c r="O169">
        <v>0</v>
      </c>
      <c r="P169" t="s">
        <v>647</v>
      </c>
      <c r="Q169" t="s">
        <v>24</v>
      </c>
      <c r="R169" t="s">
        <v>161</v>
      </c>
      <c r="S169" t="s">
        <v>22</v>
      </c>
      <c r="T169">
        <v>108</v>
      </c>
      <c r="U169">
        <v>557.93991416309018</v>
      </c>
    </row>
    <row r="170" spans="1:21" x14ac:dyDescent="0.3">
      <c r="A170">
        <v>965</v>
      </c>
      <c r="B170">
        <v>1300000</v>
      </c>
      <c r="C170">
        <v>4</v>
      </c>
      <c r="D170">
        <v>3.5</v>
      </c>
      <c r="E170">
        <v>4380</v>
      </c>
      <c r="F170" t="str">
        <f>IF(Table1_2[[#This Row],[sqft_living]]&lt;1000,"Small",IF(AND(Table1_2[[#This Row],[sqft_living]]&gt;=1000,Table1_2[[#This Row],[sqft_living]]&lt;2000),"Medium","Large"))</f>
        <v>Large</v>
      </c>
      <c r="G170">
        <v>74052</v>
      </c>
      <c r="H170">
        <v>1</v>
      </c>
      <c r="I170">
        <v>0</v>
      </c>
      <c r="J170">
        <v>0</v>
      </c>
      <c r="K170">
        <v>3</v>
      </c>
      <c r="L170">
        <v>4380</v>
      </c>
      <c r="M170">
        <v>0</v>
      </c>
      <c r="N170">
        <v>2001</v>
      </c>
      <c r="O170">
        <v>0</v>
      </c>
      <c r="P170" t="s">
        <v>1093</v>
      </c>
      <c r="Q170" t="s">
        <v>33</v>
      </c>
      <c r="R170" t="s">
        <v>149</v>
      </c>
      <c r="S170" t="s">
        <v>22</v>
      </c>
      <c r="T170">
        <v>25</v>
      </c>
      <c r="U170">
        <v>296.80365296803649</v>
      </c>
    </row>
    <row r="171" spans="1:21" x14ac:dyDescent="0.3">
      <c r="A171">
        <v>1951</v>
      </c>
      <c r="B171">
        <v>1300000</v>
      </c>
      <c r="C171">
        <v>6</v>
      </c>
      <c r="D171">
        <v>4.5</v>
      </c>
      <c r="E171">
        <v>3902</v>
      </c>
      <c r="F171" t="str">
        <f>IF(Table1_2[[#This Row],[sqft_living]]&lt;1000,"Small",IF(AND(Table1_2[[#This Row],[sqft_living]]&gt;=1000,Table1_2[[#This Row],[sqft_living]]&lt;2000),"Medium","Large"))</f>
        <v>Large</v>
      </c>
      <c r="G171">
        <v>3880</v>
      </c>
      <c r="H171">
        <v>3</v>
      </c>
      <c r="I171">
        <v>0</v>
      </c>
      <c r="J171">
        <v>4</v>
      </c>
      <c r="K171">
        <v>4</v>
      </c>
      <c r="L171">
        <v>2782</v>
      </c>
      <c r="M171">
        <v>1120</v>
      </c>
      <c r="N171">
        <v>1977</v>
      </c>
      <c r="O171">
        <v>0</v>
      </c>
      <c r="P171" t="s">
        <v>2079</v>
      </c>
      <c r="Q171" t="s">
        <v>24</v>
      </c>
      <c r="R171" t="s">
        <v>106</v>
      </c>
      <c r="S171" t="s">
        <v>22</v>
      </c>
      <c r="T171">
        <v>49</v>
      </c>
      <c r="U171">
        <v>333.16248077908767</v>
      </c>
    </row>
    <row r="172" spans="1:21" x14ac:dyDescent="0.3">
      <c r="A172">
        <v>2030</v>
      </c>
      <c r="B172">
        <v>1300000</v>
      </c>
      <c r="C172">
        <v>4</v>
      </c>
      <c r="D172">
        <v>4</v>
      </c>
      <c r="E172">
        <v>4270</v>
      </c>
      <c r="F172" t="str">
        <f>IF(Table1_2[[#This Row],[sqft_living]]&lt;1000,"Small",IF(AND(Table1_2[[#This Row],[sqft_living]]&gt;=1000,Table1_2[[#This Row],[sqft_living]]&lt;2000),"Medium","Large"))</f>
        <v>Large</v>
      </c>
      <c r="G172">
        <v>6002</v>
      </c>
      <c r="H172">
        <v>2</v>
      </c>
      <c r="I172">
        <v>0</v>
      </c>
      <c r="J172">
        <v>3</v>
      </c>
      <c r="K172">
        <v>3</v>
      </c>
      <c r="L172">
        <v>3180</v>
      </c>
      <c r="M172">
        <v>1090</v>
      </c>
      <c r="N172">
        <v>2004</v>
      </c>
      <c r="O172">
        <v>2003</v>
      </c>
      <c r="P172" t="s">
        <v>2156</v>
      </c>
      <c r="Q172" t="s">
        <v>85</v>
      </c>
      <c r="R172" t="s">
        <v>86</v>
      </c>
      <c r="S172" t="s">
        <v>22</v>
      </c>
      <c r="T172">
        <v>23</v>
      </c>
      <c r="U172">
        <v>304.44964871194378</v>
      </c>
    </row>
    <row r="173" spans="1:21" x14ac:dyDescent="0.3">
      <c r="A173">
        <v>2971</v>
      </c>
      <c r="B173">
        <v>1300000</v>
      </c>
      <c r="C173">
        <v>5</v>
      </c>
      <c r="D173">
        <v>4</v>
      </c>
      <c r="E173">
        <v>3366</v>
      </c>
      <c r="F173" t="str">
        <f>IF(Table1_2[[#This Row],[sqft_living]]&lt;1000,"Small",IF(AND(Table1_2[[#This Row],[sqft_living]]&gt;=1000,Table1_2[[#This Row],[sqft_living]]&lt;2000),"Medium","Large"))</f>
        <v>Large</v>
      </c>
      <c r="G173">
        <v>7800</v>
      </c>
      <c r="H173">
        <v>2.5</v>
      </c>
      <c r="I173">
        <v>0</v>
      </c>
      <c r="J173">
        <v>2</v>
      </c>
      <c r="K173">
        <v>3</v>
      </c>
      <c r="L173">
        <v>2966</v>
      </c>
      <c r="M173">
        <v>400</v>
      </c>
      <c r="N173">
        <v>1937</v>
      </c>
      <c r="O173">
        <v>1999</v>
      </c>
      <c r="P173" t="s">
        <v>3082</v>
      </c>
      <c r="Q173" t="s">
        <v>24</v>
      </c>
      <c r="R173" t="s">
        <v>138</v>
      </c>
      <c r="S173" t="s">
        <v>22</v>
      </c>
      <c r="T173">
        <v>27</v>
      </c>
      <c r="U173">
        <v>386.21509209744511</v>
      </c>
    </row>
    <row r="174" spans="1:21" x14ac:dyDescent="0.3">
      <c r="A174">
        <v>3859</v>
      </c>
      <c r="B174">
        <v>1300000</v>
      </c>
      <c r="C174">
        <v>4</v>
      </c>
      <c r="D174">
        <v>1.75</v>
      </c>
      <c r="E174">
        <v>2610</v>
      </c>
      <c r="F174" t="str">
        <f>IF(Table1_2[[#This Row],[sqft_living]]&lt;1000,"Small",IF(AND(Table1_2[[#This Row],[sqft_living]]&gt;=1000,Table1_2[[#This Row],[sqft_living]]&lt;2000),"Medium","Large"))</f>
        <v>Large</v>
      </c>
      <c r="G174">
        <v>21600</v>
      </c>
      <c r="H174">
        <v>1</v>
      </c>
      <c r="I174">
        <v>0</v>
      </c>
      <c r="J174">
        <v>0</v>
      </c>
      <c r="K174">
        <v>4</v>
      </c>
      <c r="L174">
        <v>2610</v>
      </c>
      <c r="M174">
        <v>0</v>
      </c>
      <c r="N174">
        <v>1966</v>
      </c>
      <c r="O174">
        <v>0</v>
      </c>
      <c r="P174" t="s">
        <v>3949</v>
      </c>
      <c r="Q174" t="s">
        <v>386</v>
      </c>
      <c r="R174" t="s">
        <v>191</v>
      </c>
      <c r="S174" t="s">
        <v>22</v>
      </c>
      <c r="T174">
        <v>60</v>
      </c>
      <c r="U174">
        <v>498.08429118773938</v>
      </c>
    </row>
    <row r="175" spans="1:21" x14ac:dyDescent="0.3">
      <c r="A175">
        <v>4042</v>
      </c>
      <c r="B175">
        <v>1300000</v>
      </c>
      <c r="C175">
        <v>4</v>
      </c>
      <c r="D175">
        <v>2.25</v>
      </c>
      <c r="E175">
        <v>2360</v>
      </c>
      <c r="F175" t="str">
        <f>IF(Table1_2[[#This Row],[sqft_living]]&lt;1000,"Small",IF(AND(Table1_2[[#This Row],[sqft_living]]&gt;=1000,Table1_2[[#This Row],[sqft_living]]&lt;2000),"Medium","Large"))</f>
        <v>Large</v>
      </c>
      <c r="G175">
        <v>4000</v>
      </c>
      <c r="H175">
        <v>2</v>
      </c>
      <c r="I175">
        <v>0</v>
      </c>
      <c r="J175">
        <v>0</v>
      </c>
      <c r="K175">
        <v>3</v>
      </c>
      <c r="L175">
        <v>2360</v>
      </c>
      <c r="M175">
        <v>0</v>
      </c>
      <c r="N175">
        <v>2013</v>
      </c>
      <c r="O175">
        <v>1923</v>
      </c>
      <c r="P175" t="s">
        <v>4123</v>
      </c>
      <c r="Q175" t="s">
        <v>24</v>
      </c>
      <c r="R175" t="s">
        <v>161</v>
      </c>
      <c r="S175" t="s">
        <v>22</v>
      </c>
      <c r="T175">
        <v>103</v>
      </c>
      <c r="U175">
        <v>550.84745762711862</v>
      </c>
    </row>
    <row r="176" spans="1:21" x14ac:dyDescent="0.3">
      <c r="A176">
        <v>1813</v>
      </c>
      <c r="B176">
        <v>1298000</v>
      </c>
      <c r="C176">
        <v>4</v>
      </c>
      <c r="D176">
        <v>3.5</v>
      </c>
      <c r="E176">
        <v>2790</v>
      </c>
      <c r="F176" t="str">
        <f>IF(Table1_2[[#This Row],[sqft_living]]&lt;1000,"Small",IF(AND(Table1_2[[#This Row],[sqft_living]]&gt;=1000,Table1_2[[#This Row],[sqft_living]]&lt;2000),"Medium","Large"))</f>
        <v>Large</v>
      </c>
      <c r="G176">
        <v>10125</v>
      </c>
      <c r="H176">
        <v>1.5</v>
      </c>
      <c r="I176">
        <v>0</v>
      </c>
      <c r="J176">
        <v>0</v>
      </c>
      <c r="K176">
        <v>5</v>
      </c>
      <c r="L176">
        <v>2790</v>
      </c>
      <c r="M176">
        <v>0</v>
      </c>
      <c r="N176">
        <v>1985</v>
      </c>
      <c r="O176">
        <v>0</v>
      </c>
      <c r="P176" t="s">
        <v>1943</v>
      </c>
      <c r="Q176" t="s">
        <v>322</v>
      </c>
      <c r="R176" t="s">
        <v>323</v>
      </c>
      <c r="S176" t="s">
        <v>22</v>
      </c>
      <c r="T176">
        <v>41</v>
      </c>
      <c r="U176">
        <v>465.23297491039432</v>
      </c>
    </row>
    <row r="177" spans="1:21" x14ac:dyDescent="0.3">
      <c r="A177">
        <v>3721</v>
      </c>
      <c r="B177">
        <v>1297000</v>
      </c>
      <c r="C177">
        <v>6</v>
      </c>
      <c r="D177">
        <v>2.75</v>
      </c>
      <c r="E177">
        <v>2630</v>
      </c>
      <c r="F177" t="str">
        <f>IF(Table1_2[[#This Row],[sqft_living]]&lt;1000,"Small",IF(AND(Table1_2[[#This Row],[sqft_living]]&gt;=1000,Table1_2[[#This Row],[sqft_living]]&lt;2000),"Medium","Large"))</f>
        <v>Large</v>
      </c>
      <c r="G177">
        <v>9420</v>
      </c>
      <c r="H177">
        <v>2</v>
      </c>
      <c r="I177">
        <v>0</v>
      </c>
      <c r="J177">
        <v>0</v>
      </c>
      <c r="K177">
        <v>5</v>
      </c>
      <c r="L177">
        <v>2510</v>
      </c>
      <c r="M177">
        <v>120</v>
      </c>
      <c r="N177">
        <v>1900</v>
      </c>
      <c r="O177">
        <v>0</v>
      </c>
      <c r="P177" t="s">
        <v>3811</v>
      </c>
      <c r="Q177" t="s">
        <v>24</v>
      </c>
      <c r="R177" t="s">
        <v>159</v>
      </c>
      <c r="S177" t="s">
        <v>22</v>
      </c>
      <c r="T177">
        <v>126</v>
      </c>
      <c r="U177">
        <v>493.15589353612171</v>
      </c>
    </row>
    <row r="178" spans="1:21" x14ac:dyDescent="0.3">
      <c r="A178">
        <v>3209</v>
      </c>
      <c r="B178">
        <v>1295648</v>
      </c>
      <c r="C178">
        <v>0</v>
      </c>
      <c r="D178">
        <v>0</v>
      </c>
      <c r="E178">
        <v>4810</v>
      </c>
      <c r="F178" t="str">
        <f>IF(Table1_2[[#This Row],[sqft_living]]&lt;1000,"Small",IF(AND(Table1_2[[#This Row],[sqft_living]]&gt;=1000,Table1_2[[#This Row],[sqft_living]]&lt;2000),"Medium","Large"))</f>
        <v>Large</v>
      </c>
      <c r="G178">
        <v>28008</v>
      </c>
      <c r="H178">
        <v>2</v>
      </c>
      <c r="I178">
        <v>0</v>
      </c>
      <c r="J178">
        <v>0</v>
      </c>
      <c r="K178">
        <v>3</v>
      </c>
      <c r="L178">
        <v>4810</v>
      </c>
      <c r="M178">
        <v>0</v>
      </c>
      <c r="N178">
        <v>1990</v>
      </c>
      <c r="O178">
        <v>2009</v>
      </c>
      <c r="P178" t="s">
        <v>3315</v>
      </c>
      <c r="Q178" t="s">
        <v>33</v>
      </c>
      <c r="R178" t="s">
        <v>149</v>
      </c>
      <c r="S178" t="s">
        <v>22</v>
      </c>
      <c r="T178">
        <v>17</v>
      </c>
      <c r="U178">
        <v>269.36548856548859</v>
      </c>
    </row>
    <row r="179" spans="1:21" x14ac:dyDescent="0.3">
      <c r="A179">
        <v>4572</v>
      </c>
      <c r="B179">
        <v>1288333</v>
      </c>
      <c r="C179">
        <v>6</v>
      </c>
      <c r="D179">
        <v>4.5</v>
      </c>
      <c r="E179">
        <v>3830</v>
      </c>
      <c r="F179" t="str">
        <f>IF(Table1_2[[#This Row],[sqft_living]]&lt;1000,"Small",IF(AND(Table1_2[[#This Row],[sqft_living]]&gt;=1000,Table1_2[[#This Row],[sqft_living]]&lt;2000),"Medium","Large"))</f>
        <v>Large</v>
      </c>
      <c r="G179">
        <v>4800</v>
      </c>
      <c r="H179">
        <v>3</v>
      </c>
      <c r="I179">
        <v>0</v>
      </c>
      <c r="J179">
        <v>0</v>
      </c>
      <c r="K179">
        <v>3</v>
      </c>
      <c r="L179">
        <v>3050</v>
      </c>
      <c r="M179">
        <v>780</v>
      </c>
      <c r="N179">
        <v>1919</v>
      </c>
      <c r="O179">
        <v>2004</v>
      </c>
      <c r="P179" t="s">
        <v>4640</v>
      </c>
      <c r="Q179" t="s">
        <v>24</v>
      </c>
      <c r="R179" t="s">
        <v>25</v>
      </c>
      <c r="S179" t="s">
        <v>22</v>
      </c>
      <c r="T179">
        <v>22</v>
      </c>
      <c r="U179">
        <v>336.37946039947781</v>
      </c>
    </row>
    <row r="180" spans="1:21" x14ac:dyDescent="0.3">
      <c r="A180">
        <v>1436</v>
      </c>
      <c r="B180">
        <v>1285000</v>
      </c>
      <c r="C180">
        <v>4</v>
      </c>
      <c r="D180">
        <v>2.5</v>
      </c>
      <c r="E180">
        <v>3240</v>
      </c>
      <c r="F180" t="str">
        <f>IF(Table1_2[[#This Row],[sqft_living]]&lt;1000,"Small",IF(AND(Table1_2[[#This Row],[sqft_living]]&gt;=1000,Table1_2[[#This Row],[sqft_living]]&lt;2000),"Medium","Large"))</f>
        <v>Large</v>
      </c>
      <c r="G180">
        <v>10800</v>
      </c>
      <c r="H180">
        <v>1</v>
      </c>
      <c r="I180">
        <v>0</v>
      </c>
      <c r="J180">
        <v>0</v>
      </c>
      <c r="K180">
        <v>3</v>
      </c>
      <c r="L180">
        <v>2260</v>
      </c>
      <c r="M180">
        <v>980</v>
      </c>
      <c r="N180">
        <v>1946</v>
      </c>
      <c r="O180">
        <v>0</v>
      </c>
      <c r="P180" t="s">
        <v>1565</v>
      </c>
      <c r="Q180" t="s">
        <v>24</v>
      </c>
      <c r="R180" t="s">
        <v>49</v>
      </c>
      <c r="S180" t="s">
        <v>22</v>
      </c>
      <c r="T180">
        <v>80</v>
      </c>
      <c r="U180">
        <v>396.60493827160502</v>
      </c>
    </row>
    <row r="181" spans="1:21" x14ac:dyDescent="0.3">
      <c r="A181">
        <v>2061</v>
      </c>
      <c r="B181">
        <v>1280000</v>
      </c>
      <c r="C181">
        <v>4</v>
      </c>
      <c r="D181">
        <v>3.5</v>
      </c>
      <c r="E181">
        <v>3010</v>
      </c>
      <c r="F181" t="str">
        <f>IF(Table1_2[[#This Row],[sqft_living]]&lt;1000,"Small",IF(AND(Table1_2[[#This Row],[sqft_living]]&gt;=1000,Table1_2[[#This Row],[sqft_living]]&lt;2000),"Medium","Large"))</f>
        <v>Large</v>
      </c>
      <c r="G181">
        <v>3600</v>
      </c>
      <c r="H181">
        <v>2</v>
      </c>
      <c r="I181">
        <v>0</v>
      </c>
      <c r="J181">
        <v>0</v>
      </c>
      <c r="K181">
        <v>3</v>
      </c>
      <c r="L181">
        <v>2370</v>
      </c>
      <c r="M181">
        <v>640</v>
      </c>
      <c r="N181">
        <v>1999</v>
      </c>
      <c r="O181">
        <v>0</v>
      </c>
      <c r="P181" t="s">
        <v>2187</v>
      </c>
      <c r="Q181" t="s">
        <v>24</v>
      </c>
      <c r="R181" t="s">
        <v>161</v>
      </c>
      <c r="S181" t="s">
        <v>22</v>
      </c>
      <c r="T181">
        <v>27</v>
      </c>
      <c r="U181">
        <v>425.24916943521589</v>
      </c>
    </row>
    <row r="182" spans="1:21" x14ac:dyDescent="0.3">
      <c r="A182">
        <v>3389</v>
      </c>
      <c r="B182">
        <v>1280000</v>
      </c>
      <c r="C182">
        <v>4</v>
      </c>
      <c r="D182">
        <v>3.5</v>
      </c>
      <c r="E182">
        <v>4660</v>
      </c>
      <c r="F182" t="str">
        <f>IF(Table1_2[[#This Row],[sqft_living]]&lt;1000,"Small",IF(AND(Table1_2[[#This Row],[sqft_living]]&gt;=1000,Table1_2[[#This Row],[sqft_living]]&lt;2000),"Medium","Large"))</f>
        <v>Large</v>
      </c>
      <c r="G182">
        <v>17398</v>
      </c>
      <c r="H182">
        <v>2</v>
      </c>
      <c r="I182">
        <v>0</v>
      </c>
      <c r="J182">
        <v>2</v>
      </c>
      <c r="K182">
        <v>3</v>
      </c>
      <c r="L182">
        <v>4660</v>
      </c>
      <c r="M182">
        <v>0</v>
      </c>
      <c r="N182">
        <v>2003</v>
      </c>
      <c r="O182">
        <v>0</v>
      </c>
      <c r="P182" t="s">
        <v>3491</v>
      </c>
      <c r="Q182" t="s">
        <v>30</v>
      </c>
      <c r="R182" t="s">
        <v>68</v>
      </c>
      <c r="S182" t="s">
        <v>22</v>
      </c>
      <c r="T182">
        <v>23</v>
      </c>
      <c r="U182">
        <v>274.67811158798281</v>
      </c>
    </row>
    <row r="183" spans="1:21" x14ac:dyDescent="0.3">
      <c r="A183">
        <v>3968</v>
      </c>
      <c r="B183">
        <v>1280000</v>
      </c>
      <c r="C183">
        <v>4</v>
      </c>
      <c r="D183">
        <v>2.5</v>
      </c>
      <c r="E183">
        <v>3160</v>
      </c>
      <c r="F183" t="str">
        <f>IF(Table1_2[[#This Row],[sqft_living]]&lt;1000,"Small",IF(AND(Table1_2[[#This Row],[sqft_living]]&gt;=1000,Table1_2[[#This Row],[sqft_living]]&lt;2000),"Medium","Large"))</f>
        <v>Large</v>
      </c>
      <c r="G183">
        <v>4620</v>
      </c>
      <c r="H183">
        <v>1.5</v>
      </c>
      <c r="I183">
        <v>0</v>
      </c>
      <c r="J183">
        <v>4</v>
      </c>
      <c r="K183">
        <v>3</v>
      </c>
      <c r="L183">
        <v>2020</v>
      </c>
      <c r="M183">
        <v>1140</v>
      </c>
      <c r="N183">
        <v>1917</v>
      </c>
      <c r="O183">
        <v>2005</v>
      </c>
      <c r="P183" t="s">
        <v>4050</v>
      </c>
      <c r="Q183" t="s">
        <v>24</v>
      </c>
      <c r="R183" t="s">
        <v>106</v>
      </c>
      <c r="S183" t="s">
        <v>22</v>
      </c>
      <c r="T183">
        <v>21</v>
      </c>
      <c r="U183">
        <v>405.0632911392405</v>
      </c>
    </row>
    <row r="184" spans="1:21" x14ac:dyDescent="0.3">
      <c r="A184">
        <v>979</v>
      </c>
      <c r="B184">
        <v>1275000</v>
      </c>
      <c r="C184">
        <v>4</v>
      </c>
      <c r="D184">
        <v>2</v>
      </c>
      <c r="E184">
        <v>2850</v>
      </c>
      <c r="F184" t="str">
        <f>IF(Table1_2[[#This Row],[sqft_living]]&lt;1000,"Small",IF(AND(Table1_2[[#This Row],[sqft_living]]&gt;=1000,Table1_2[[#This Row],[sqft_living]]&lt;2000),"Medium","Large"))</f>
        <v>Large</v>
      </c>
      <c r="G184">
        <v>7861</v>
      </c>
      <c r="H184">
        <v>1</v>
      </c>
      <c r="I184">
        <v>0</v>
      </c>
      <c r="J184">
        <v>4</v>
      </c>
      <c r="K184">
        <v>4</v>
      </c>
      <c r="L184">
        <v>1450</v>
      </c>
      <c r="M184">
        <v>1400</v>
      </c>
      <c r="N184">
        <v>1970</v>
      </c>
      <c r="O184">
        <v>0</v>
      </c>
      <c r="P184" t="s">
        <v>1107</v>
      </c>
      <c r="Q184" t="s">
        <v>24</v>
      </c>
      <c r="R184" t="s">
        <v>88</v>
      </c>
      <c r="S184" t="s">
        <v>22</v>
      </c>
      <c r="T184">
        <v>56</v>
      </c>
      <c r="U184">
        <v>447.36842105263162</v>
      </c>
    </row>
    <row r="185" spans="1:21" x14ac:dyDescent="0.3">
      <c r="A185">
        <v>4009</v>
      </c>
      <c r="B185">
        <v>1275000</v>
      </c>
      <c r="C185">
        <v>3</v>
      </c>
      <c r="D185">
        <v>2.5</v>
      </c>
      <c r="E185">
        <v>3870</v>
      </c>
      <c r="F185" t="str">
        <f>IF(Table1_2[[#This Row],[sqft_living]]&lt;1000,"Small",IF(AND(Table1_2[[#This Row],[sqft_living]]&gt;=1000,Table1_2[[#This Row],[sqft_living]]&lt;2000),"Medium","Large"))</f>
        <v>Large</v>
      </c>
      <c r="G185">
        <v>46609</v>
      </c>
      <c r="H185">
        <v>2</v>
      </c>
      <c r="I185">
        <v>0</v>
      </c>
      <c r="J185">
        <v>3</v>
      </c>
      <c r="K185">
        <v>3</v>
      </c>
      <c r="L185">
        <v>3870</v>
      </c>
      <c r="M185">
        <v>0</v>
      </c>
      <c r="N185">
        <v>1997</v>
      </c>
      <c r="O185">
        <v>0</v>
      </c>
      <c r="P185" t="s">
        <v>4091</v>
      </c>
      <c r="Q185" t="s">
        <v>30</v>
      </c>
      <c r="R185" t="s">
        <v>31</v>
      </c>
      <c r="S185" t="s">
        <v>22</v>
      </c>
      <c r="T185">
        <v>29</v>
      </c>
      <c r="U185">
        <v>329.45736434108528</v>
      </c>
    </row>
    <row r="186" spans="1:21" x14ac:dyDescent="0.3">
      <c r="A186">
        <v>847</v>
      </c>
      <c r="B186">
        <v>1270000</v>
      </c>
      <c r="C186">
        <v>4</v>
      </c>
      <c r="D186">
        <v>3</v>
      </c>
      <c r="E186">
        <v>5520</v>
      </c>
      <c r="F186" t="str">
        <f>IF(Table1_2[[#This Row],[sqft_living]]&lt;1000,"Small",IF(AND(Table1_2[[#This Row],[sqft_living]]&gt;=1000,Table1_2[[#This Row],[sqft_living]]&lt;2000),"Medium","Large"))</f>
        <v>Large</v>
      </c>
      <c r="G186">
        <v>8313</v>
      </c>
      <c r="H186">
        <v>2</v>
      </c>
      <c r="I186">
        <v>0</v>
      </c>
      <c r="J186">
        <v>3</v>
      </c>
      <c r="K186">
        <v>3</v>
      </c>
      <c r="L186">
        <v>3570</v>
      </c>
      <c r="M186">
        <v>1950</v>
      </c>
      <c r="N186">
        <v>2008</v>
      </c>
      <c r="O186">
        <v>0</v>
      </c>
      <c r="P186" t="s">
        <v>975</v>
      </c>
      <c r="Q186" t="s">
        <v>30</v>
      </c>
      <c r="R186" t="s">
        <v>68</v>
      </c>
      <c r="S186" t="s">
        <v>22</v>
      </c>
      <c r="T186">
        <v>18</v>
      </c>
      <c r="U186">
        <v>230.07246376811591</v>
      </c>
    </row>
    <row r="187" spans="1:21" x14ac:dyDescent="0.3">
      <c r="A187">
        <v>1837</v>
      </c>
      <c r="B187">
        <v>1270000</v>
      </c>
      <c r="C187">
        <v>5</v>
      </c>
      <c r="D187">
        <v>2.5</v>
      </c>
      <c r="E187">
        <v>3200</v>
      </c>
      <c r="F187" t="str">
        <f>IF(Table1_2[[#This Row],[sqft_living]]&lt;1000,"Small",IF(AND(Table1_2[[#This Row],[sqft_living]]&gt;=1000,Table1_2[[#This Row],[sqft_living]]&lt;2000),"Medium","Large"))</f>
        <v>Large</v>
      </c>
      <c r="G187">
        <v>17204</v>
      </c>
      <c r="H187">
        <v>1</v>
      </c>
      <c r="I187">
        <v>0</v>
      </c>
      <c r="J187">
        <v>0</v>
      </c>
      <c r="K187">
        <v>3</v>
      </c>
      <c r="L187">
        <v>2160</v>
      </c>
      <c r="M187">
        <v>1040</v>
      </c>
      <c r="N187">
        <v>1952</v>
      </c>
      <c r="O187">
        <v>2008</v>
      </c>
      <c r="P187" t="s">
        <v>1967</v>
      </c>
      <c r="Q187" t="s">
        <v>30</v>
      </c>
      <c r="R187" t="s">
        <v>191</v>
      </c>
      <c r="S187" t="s">
        <v>22</v>
      </c>
      <c r="T187">
        <v>18</v>
      </c>
      <c r="U187">
        <v>396.875</v>
      </c>
    </row>
    <row r="188" spans="1:21" x14ac:dyDescent="0.3">
      <c r="A188">
        <v>537</v>
      </c>
      <c r="B188">
        <v>1264000</v>
      </c>
      <c r="C188">
        <v>4</v>
      </c>
      <c r="D188">
        <v>3.75</v>
      </c>
      <c r="E188">
        <v>3490</v>
      </c>
      <c r="F188" t="str">
        <f>IF(Table1_2[[#This Row],[sqft_living]]&lt;1000,"Small",IF(AND(Table1_2[[#This Row],[sqft_living]]&gt;=1000,Table1_2[[#This Row],[sqft_living]]&lt;2000),"Medium","Large"))</f>
        <v>Large</v>
      </c>
      <c r="G188">
        <v>9170</v>
      </c>
      <c r="H188">
        <v>2</v>
      </c>
      <c r="I188">
        <v>0</v>
      </c>
      <c r="J188">
        <v>0</v>
      </c>
      <c r="K188">
        <v>3</v>
      </c>
      <c r="L188">
        <v>3490</v>
      </c>
      <c r="M188">
        <v>0</v>
      </c>
      <c r="N188">
        <v>2012</v>
      </c>
      <c r="O188">
        <v>1912</v>
      </c>
      <c r="P188" t="s">
        <v>660</v>
      </c>
      <c r="Q188" t="s">
        <v>30</v>
      </c>
      <c r="R188" t="s">
        <v>191</v>
      </c>
      <c r="S188" t="s">
        <v>22</v>
      </c>
      <c r="T188">
        <v>114</v>
      </c>
      <c r="U188">
        <v>362.17765042979943</v>
      </c>
    </row>
    <row r="189" spans="1:21" x14ac:dyDescent="0.3">
      <c r="A189">
        <v>1636</v>
      </c>
      <c r="B189">
        <v>1256500</v>
      </c>
      <c r="C189">
        <v>4</v>
      </c>
      <c r="D189">
        <v>2.5</v>
      </c>
      <c r="E189">
        <v>3150</v>
      </c>
      <c r="F189" t="str">
        <f>IF(Table1_2[[#This Row],[sqft_living]]&lt;1000,"Small",IF(AND(Table1_2[[#This Row],[sqft_living]]&gt;=1000,Table1_2[[#This Row],[sqft_living]]&lt;2000),"Medium","Large"))</f>
        <v>Large</v>
      </c>
      <c r="G189">
        <v>13700</v>
      </c>
      <c r="H189">
        <v>2</v>
      </c>
      <c r="I189">
        <v>0</v>
      </c>
      <c r="J189">
        <v>0</v>
      </c>
      <c r="K189">
        <v>4</v>
      </c>
      <c r="L189">
        <v>3150</v>
      </c>
      <c r="M189">
        <v>0</v>
      </c>
      <c r="N189">
        <v>1966</v>
      </c>
      <c r="O189">
        <v>0</v>
      </c>
      <c r="P189" t="s">
        <v>1765</v>
      </c>
      <c r="Q189" t="s">
        <v>322</v>
      </c>
      <c r="R189" t="s">
        <v>323</v>
      </c>
      <c r="S189" t="s">
        <v>22</v>
      </c>
      <c r="T189">
        <v>60</v>
      </c>
      <c r="U189">
        <v>398.88888888888891</v>
      </c>
    </row>
    <row r="190" spans="1:21" x14ac:dyDescent="0.3">
      <c r="A190">
        <v>734</v>
      </c>
      <c r="B190">
        <v>1255000</v>
      </c>
      <c r="C190">
        <v>4</v>
      </c>
      <c r="D190">
        <v>2.5</v>
      </c>
      <c r="E190">
        <v>3200</v>
      </c>
      <c r="F190" t="str">
        <f>IF(Table1_2[[#This Row],[sqft_living]]&lt;1000,"Small",IF(AND(Table1_2[[#This Row],[sqft_living]]&gt;=1000,Table1_2[[#This Row],[sqft_living]]&lt;2000),"Medium","Large"))</f>
        <v>Large</v>
      </c>
      <c r="G190">
        <v>7535</v>
      </c>
      <c r="H190">
        <v>2</v>
      </c>
      <c r="I190">
        <v>0</v>
      </c>
      <c r="J190">
        <v>0</v>
      </c>
      <c r="K190">
        <v>3</v>
      </c>
      <c r="L190">
        <v>3200</v>
      </c>
      <c r="M190">
        <v>0</v>
      </c>
      <c r="N190">
        <v>2006</v>
      </c>
      <c r="O190">
        <v>0</v>
      </c>
      <c r="P190" t="s">
        <v>860</v>
      </c>
      <c r="Q190" t="s">
        <v>24</v>
      </c>
      <c r="R190" t="s">
        <v>49</v>
      </c>
      <c r="S190" t="s">
        <v>22</v>
      </c>
      <c r="T190">
        <v>20</v>
      </c>
      <c r="U190">
        <v>392.1875</v>
      </c>
    </row>
    <row r="191" spans="1:21" x14ac:dyDescent="0.3">
      <c r="A191">
        <v>373</v>
      </c>
      <c r="B191">
        <v>1250000</v>
      </c>
      <c r="C191">
        <v>4</v>
      </c>
      <c r="D191">
        <v>3.25</v>
      </c>
      <c r="E191">
        <v>3820</v>
      </c>
      <c r="F191" t="str">
        <f>IF(Table1_2[[#This Row],[sqft_living]]&lt;1000,"Small",IF(AND(Table1_2[[#This Row],[sqft_living]]&gt;=1000,Table1_2[[#This Row],[sqft_living]]&lt;2000),"Medium","Large"))</f>
        <v>Large</v>
      </c>
      <c r="G191">
        <v>24166</v>
      </c>
      <c r="H191">
        <v>2</v>
      </c>
      <c r="I191">
        <v>0</v>
      </c>
      <c r="J191">
        <v>1</v>
      </c>
      <c r="K191">
        <v>4</v>
      </c>
      <c r="L191">
        <v>3310</v>
      </c>
      <c r="M191">
        <v>510</v>
      </c>
      <c r="N191">
        <v>1990</v>
      </c>
      <c r="O191">
        <v>0</v>
      </c>
      <c r="P191" t="s">
        <v>495</v>
      </c>
      <c r="Q191" t="s">
        <v>322</v>
      </c>
      <c r="R191" t="s">
        <v>323</v>
      </c>
      <c r="S191" t="s">
        <v>22</v>
      </c>
      <c r="T191">
        <v>36</v>
      </c>
      <c r="U191">
        <v>327.22513089005241</v>
      </c>
    </row>
    <row r="192" spans="1:21" x14ac:dyDescent="0.3">
      <c r="A192">
        <v>1675</v>
      </c>
      <c r="B192">
        <v>1250000</v>
      </c>
      <c r="C192">
        <v>5</v>
      </c>
      <c r="D192">
        <v>3.25</v>
      </c>
      <c r="E192">
        <v>3160</v>
      </c>
      <c r="F192" t="str">
        <f>IF(Table1_2[[#This Row],[sqft_living]]&lt;1000,"Small",IF(AND(Table1_2[[#This Row],[sqft_living]]&gt;=1000,Table1_2[[#This Row],[sqft_living]]&lt;2000),"Medium","Large"))</f>
        <v>Large</v>
      </c>
      <c r="G192">
        <v>13238</v>
      </c>
      <c r="H192">
        <v>2</v>
      </c>
      <c r="I192">
        <v>0</v>
      </c>
      <c r="J192">
        <v>0</v>
      </c>
      <c r="K192">
        <v>5</v>
      </c>
      <c r="L192">
        <v>3160</v>
      </c>
      <c r="M192">
        <v>0</v>
      </c>
      <c r="N192">
        <v>1972</v>
      </c>
      <c r="O192">
        <v>0</v>
      </c>
      <c r="P192" t="s">
        <v>1805</v>
      </c>
      <c r="Q192" t="s">
        <v>322</v>
      </c>
      <c r="R192" t="s">
        <v>323</v>
      </c>
      <c r="S192" t="s">
        <v>22</v>
      </c>
      <c r="T192">
        <v>54</v>
      </c>
      <c r="U192">
        <v>395.56962025316449</v>
      </c>
    </row>
    <row r="193" spans="1:21" x14ac:dyDescent="0.3">
      <c r="A193">
        <v>3234</v>
      </c>
      <c r="B193">
        <v>1250000</v>
      </c>
      <c r="C193">
        <v>4</v>
      </c>
      <c r="D193">
        <v>2.5</v>
      </c>
      <c r="E193">
        <v>3220</v>
      </c>
      <c r="F193" t="str">
        <f>IF(Table1_2[[#This Row],[sqft_living]]&lt;1000,"Small",IF(AND(Table1_2[[#This Row],[sqft_living]]&gt;=1000,Table1_2[[#This Row],[sqft_living]]&lt;2000),"Medium","Large"))</f>
        <v>Large</v>
      </c>
      <c r="G193">
        <v>15600</v>
      </c>
      <c r="H193">
        <v>1</v>
      </c>
      <c r="I193">
        <v>0</v>
      </c>
      <c r="J193">
        <v>0</v>
      </c>
      <c r="K193">
        <v>5</v>
      </c>
      <c r="L193">
        <v>1680</v>
      </c>
      <c r="M193">
        <v>1540</v>
      </c>
      <c r="N193">
        <v>1973</v>
      </c>
      <c r="O193">
        <v>0</v>
      </c>
      <c r="P193" t="s">
        <v>3340</v>
      </c>
      <c r="Q193" t="s">
        <v>30</v>
      </c>
      <c r="R193" t="s">
        <v>68</v>
      </c>
      <c r="S193" t="s">
        <v>22</v>
      </c>
      <c r="T193">
        <v>53</v>
      </c>
      <c r="U193">
        <v>388.19875776397521</v>
      </c>
    </row>
    <row r="194" spans="1:21" x14ac:dyDescent="0.3">
      <c r="A194">
        <v>3460</v>
      </c>
      <c r="B194">
        <v>1250000</v>
      </c>
      <c r="C194">
        <v>3</v>
      </c>
      <c r="D194">
        <v>3</v>
      </c>
      <c r="E194">
        <v>3760</v>
      </c>
      <c r="F194" t="str">
        <f>IF(Table1_2[[#This Row],[sqft_living]]&lt;1000,"Small",IF(AND(Table1_2[[#This Row],[sqft_living]]&gt;=1000,Table1_2[[#This Row],[sqft_living]]&lt;2000),"Medium","Large"))</f>
        <v>Large</v>
      </c>
      <c r="G194">
        <v>8500</v>
      </c>
      <c r="H194">
        <v>2.5</v>
      </c>
      <c r="I194">
        <v>0</v>
      </c>
      <c r="J194">
        <v>3</v>
      </c>
      <c r="K194">
        <v>4</v>
      </c>
      <c r="L194">
        <v>3060</v>
      </c>
      <c r="M194">
        <v>700</v>
      </c>
      <c r="N194">
        <v>1910</v>
      </c>
      <c r="O194">
        <v>0</v>
      </c>
      <c r="P194" t="s">
        <v>3559</v>
      </c>
      <c r="Q194" t="s">
        <v>24</v>
      </c>
      <c r="R194" t="s">
        <v>106</v>
      </c>
      <c r="S194" t="s">
        <v>22</v>
      </c>
      <c r="T194">
        <v>116</v>
      </c>
      <c r="U194">
        <v>332.44680851063828</v>
      </c>
    </row>
    <row r="195" spans="1:21" x14ac:dyDescent="0.3">
      <c r="A195">
        <v>4209</v>
      </c>
      <c r="B195">
        <v>1250000</v>
      </c>
      <c r="C195">
        <v>4</v>
      </c>
      <c r="D195">
        <v>2.5</v>
      </c>
      <c r="E195">
        <v>2920</v>
      </c>
      <c r="F195" t="str">
        <f>IF(Table1_2[[#This Row],[sqft_living]]&lt;1000,"Small",IF(AND(Table1_2[[#This Row],[sqft_living]]&gt;=1000,Table1_2[[#This Row],[sqft_living]]&lt;2000),"Medium","Large"))</f>
        <v>Large</v>
      </c>
      <c r="G195">
        <v>5500</v>
      </c>
      <c r="H195">
        <v>1</v>
      </c>
      <c r="I195">
        <v>0</v>
      </c>
      <c r="J195">
        <v>3</v>
      </c>
      <c r="K195">
        <v>3</v>
      </c>
      <c r="L195">
        <v>2030</v>
      </c>
      <c r="M195">
        <v>890</v>
      </c>
      <c r="N195">
        <v>1957</v>
      </c>
      <c r="O195">
        <v>2000</v>
      </c>
      <c r="P195" t="s">
        <v>4284</v>
      </c>
      <c r="Q195" t="s">
        <v>24</v>
      </c>
      <c r="R195" t="s">
        <v>138</v>
      </c>
      <c r="S195" t="s">
        <v>22</v>
      </c>
      <c r="T195">
        <v>26</v>
      </c>
      <c r="U195">
        <v>428.08219178082192</v>
      </c>
    </row>
    <row r="196" spans="1:21" x14ac:dyDescent="0.3">
      <c r="A196">
        <v>2206</v>
      </c>
      <c r="B196">
        <v>1240000</v>
      </c>
      <c r="C196">
        <v>5</v>
      </c>
      <c r="D196">
        <v>3</v>
      </c>
      <c r="E196">
        <v>2830</v>
      </c>
      <c r="F196" t="str">
        <f>IF(Table1_2[[#This Row],[sqft_living]]&lt;1000,"Small",IF(AND(Table1_2[[#This Row],[sqft_living]]&gt;=1000,Table1_2[[#This Row],[sqft_living]]&lt;2000),"Medium","Large"))</f>
        <v>Large</v>
      </c>
      <c r="G196">
        <v>7500</v>
      </c>
      <c r="H196">
        <v>2</v>
      </c>
      <c r="I196">
        <v>0</v>
      </c>
      <c r="J196">
        <v>0</v>
      </c>
      <c r="K196">
        <v>3</v>
      </c>
      <c r="L196">
        <v>2460</v>
      </c>
      <c r="M196">
        <v>370</v>
      </c>
      <c r="N196">
        <v>1923</v>
      </c>
      <c r="O196">
        <v>1998</v>
      </c>
      <c r="P196" t="s">
        <v>2332</v>
      </c>
      <c r="Q196" t="s">
        <v>24</v>
      </c>
      <c r="R196" t="s">
        <v>49</v>
      </c>
      <c r="S196" t="s">
        <v>22</v>
      </c>
      <c r="T196">
        <v>28</v>
      </c>
      <c r="U196">
        <v>438.16254416961129</v>
      </c>
    </row>
    <row r="197" spans="1:21" x14ac:dyDescent="0.3">
      <c r="A197">
        <v>2434</v>
      </c>
      <c r="B197">
        <v>1240000</v>
      </c>
      <c r="C197">
        <v>5</v>
      </c>
      <c r="D197">
        <v>4</v>
      </c>
      <c r="E197">
        <v>4410</v>
      </c>
      <c r="F197" t="str">
        <f>IF(Table1_2[[#This Row],[sqft_living]]&lt;1000,"Small",IF(AND(Table1_2[[#This Row],[sqft_living]]&gt;=1000,Table1_2[[#This Row],[sqft_living]]&lt;2000),"Medium","Large"))</f>
        <v>Large</v>
      </c>
      <c r="G197">
        <v>14380</v>
      </c>
      <c r="H197">
        <v>2</v>
      </c>
      <c r="I197">
        <v>0</v>
      </c>
      <c r="J197">
        <v>0</v>
      </c>
      <c r="K197">
        <v>3</v>
      </c>
      <c r="L197">
        <v>4410</v>
      </c>
      <c r="M197">
        <v>0</v>
      </c>
      <c r="N197">
        <v>2006</v>
      </c>
      <c r="O197">
        <v>0</v>
      </c>
      <c r="P197" t="s">
        <v>2554</v>
      </c>
      <c r="Q197" t="s">
        <v>33</v>
      </c>
      <c r="R197" t="s">
        <v>34</v>
      </c>
      <c r="S197" t="s">
        <v>22</v>
      </c>
      <c r="T197">
        <v>20</v>
      </c>
      <c r="U197">
        <v>281.17913832199548</v>
      </c>
    </row>
    <row r="198" spans="1:21" x14ac:dyDescent="0.3">
      <c r="A198">
        <v>2883</v>
      </c>
      <c r="B198">
        <v>1240000</v>
      </c>
      <c r="C198">
        <v>4</v>
      </c>
      <c r="D198">
        <v>3.5</v>
      </c>
      <c r="E198">
        <v>3820</v>
      </c>
      <c r="F198" t="str">
        <f>IF(Table1_2[[#This Row],[sqft_living]]&lt;1000,"Small",IF(AND(Table1_2[[#This Row],[sqft_living]]&gt;=1000,Table1_2[[#This Row],[sqft_living]]&lt;2000),"Medium","Large"))</f>
        <v>Large</v>
      </c>
      <c r="G198">
        <v>13224</v>
      </c>
      <c r="H198">
        <v>2</v>
      </c>
      <c r="I198">
        <v>0</v>
      </c>
      <c r="J198">
        <v>0</v>
      </c>
      <c r="K198">
        <v>3</v>
      </c>
      <c r="L198">
        <v>3280</v>
      </c>
      <c r="M198">
        <v>540</v>
      </c>
      <c r="N198">
        <v>1990</v>
      </c>
      <c r="O198">
        <v>2009</v>
      </c>
      <c r="P198" t="s">
        <v>2994</v>
      </c>
      <c r="Q198" t="s">
        <v>30</v>
      </c>
      <c r="R198" t="s">
        <v>191</v>
      </c>
      <c r="S198" t="s">
        <v>22</v>
      </c>
      <c r="T198">
        <v>17</v>
      </c>
      <c r="U198">
        <v>324.60732984293202</v>
      </c>
    </row>
    <row r="199" spans="1:21" x14ac:dyDescent="0.3">
      <c r="A199">
        <v>3004</v>
      </c>
      <c r="B199">
        <v>1240000</v>
      </c>
      <c r="C199">
        <v>7</v>
      </c>
      <c r="D199">
        <v>5.5</v>
      </c>
      <c r="E199">
        <v>6630</v>
      </c>
      <c r="F199" t="str">
        <f>IF(Table1_2[[#This Row],[sqft_living]]&lt;1000,"Small",IF(AND(Table1_2[[#This Row],[sqft_living]]&gt;=1000,Table1_2[[#This Row],[sqft_living]]&lt;2000),"Medium","Large"))</f>
        <v>Large</v>
      </c>
      <c r="G199">
        <v>13782</v>
      </c>
      <c r="H199">
        <v>2</v>
      </c>
      <c r="I199">
        <v>0</v>
      </c>
      <c r="J199">
        <v>0</v>
      </c>
      <c r="K199">
        <v>3</v>
      </c>
      <c r="L199">
        <v>4930</v>
      </c>
      <c r="M199">
        <v>1700</v>
      </c>
      <c r="N199">
        <v>2004</v>
      </c>
      <c r="O199">
        <v>2003</v>
      </c>
      <c r="P199" t="s">
        <v>3115</v>
      </c>
      <c r="Q199" t="s">
        <v>30</v>
      </c>
      <c r="R199" t="s">
        <v>68</v>
      </c>
      <c r="S199" t="s">
        <v>22</v>
      </c>
      <c r="T199">
        <v>23</v>
      </c>
      <c r="U199">
        <v>187.0286576168929</v>
      </c>
    </row>
    <row r="200" spans="1:21" x14ac:dyDescent="0.3">
      <c r="A200">
        <v>4277</v>
      </c>
      <c r="B200">
        <v>1240000</v>
      </c>
      <c r="C200">
        <v>5</v>
      </c>
      <c r="D200">
        <v>3.5</v>
      </c>
      <c r="E200">
        <v>5430</v>
      </c>
      <c r="F200" t="str">
        <f>IF(Table1_2[[#This Row],[sqft_living]]&lt;1000,"Small",IF(AND(Table1_2[[#This Row],[sqft_living]]&gt;=1000,Table1_2[[#This Row],[sqft_living]]&lt;2000),"Medium","Large"))</f>
        <v>Large</v>
      </c>
      <c r="G200">
        <v>10327</v>
      </c>
      <c r="H200">
        <v>2</v>
      </c>
      <c r="I200">
        <v>0</v>
      </c>
      <c r="J200">
        <v>2</v>
      </c>
      <c r="K200">
        <v>3</v>
      </c>
      <c r="L200">
        <v>4010</v>
      </c>
      <c r="M200">
        <v>1420</v>
      </c>
      <c r="N200">
        <v>2007</v>
      </c>
      <c r="O200">
        <v>0</v>
      </c>
      <c r="P200" t="s">
        <v>4350</v>
      </c>
      <c r="Q200" t="s">
        <v>30</v>
      </c>
      <c r="R200" t="s">
        <v>68</v>
      </c>
      <c r="S200" t="s">
        <v>22</v>
      </c>
      <c r="T200">
        <v>19</v>
      </c>
      <c r="U200">
        <v>228.36095764272559</v>
      </c>
    </row>
    <row r="201" spans="1:21" x14ac:dyDescent="0.3">
      <c r="A201">
        <v>4325</v>
      </c>
      <c r="B201">
        <v>1234582</v>
      </c>
      <c r="C201">
        <v>5</v>
      </c>
      <c r="D201">
        <v>3.25</v>
      </c>
      <c r="E201">
        <v>3240</v>
      </c>
      <c r="F201" t="str">
        <f>IF(Table1_2[[#This Row],[sqft_living]]&lt;1000,"Small",IF(AND(Table1_2[[#This Row],[sqft_living]]&gt;=1000,Table1_2[[#This Row],[sqft_living]]&lt;2000),"Medium","Large"))</f>
        <v>Large</v>
      </c>
      <c r="G201">
        <v>6551</v>
      </c>
      <c r="H201">
        <v>1.5</v>
      </c>
      <c r="I201">
        <v>0</v>
      </c>
      <c r="J201">
        <v>4</v>
      </c>
      <c r="K201">
        <v>4</v>
      </c>
      <c r="L201">
        <v>2500</v>
      </c>
      <c r="M201">
        <v>740</v>
      </c>
      <c r="N201">
        <v>1939</v>
      </c>
      <c r="O201">
        <v>1989</v>
      </c>
      <c r="P201" t="s">
        <v>4396</v>
      </c>
      <c r="Q201" t="s">
        <v>24</v>
      </c>
      <c r="R201" t="s">
        <v>36</v>
      </c>
      <c r="S201" t="s">
        <v>22</v>
      </c>
      <c r="T201">
        <v>37</v>
      </c>
      <c r="U201">
        <v>381.04382716049378</v>
      </c>
    </row>
    <row r="202" spans="1:21" x14ac:dyDescent="0.3">
      <c r="A202">
        <v>2186</v>
      </c>
      <c r="B202">
        <v>1230000</v>
      </c>
      <c r="C202">
        <v>4</v>
      </c>
      <c r="D202">
        <v>2.5</v>
      </c>
      <c r="E202">
        <v>3040</v>
      </c>
      <c r="F202" t="str">
        <f>IF(Table1_2[[#This Row],[sqft_living]]&lt;1000,"Small",IF(AND(Table1_2[[#This Row],[sqft_living]]&gt;=1000,Table1_2[[#This Row],[sqft_living]]&lt;2000),"Medium","Large"))</f>
        <v>Large</v>
      </c>
      <c r="G202">
        <v>7000</v>
      </c>
      <c r="H202">
        <v>2</v>
      </c>
      <c r="I202">
        <v>0</v>
      </c>
      <c r="J202">
        <v>0</v>
      </c>
      <c r="K202">
        <v>3</v>
      </c>
      <c r="L202">
        <v>3040</v>
      </c>
      <c r="M202">
        <v>0</v>
      </c>
      <c r="N202">
        <v>2001</v>
      </c>
      <c r="O202">
        <v>0</v>
      </c>
      <c r="P202" t="s">
        <v>2313</v>
      </c>
      <c r="Q202" t="s">
        <v>322</v>
      </c>
      <c r="R202" t="s">
        <v>323</v>
      </c>
      <c r="S202" t="s">
        <v>22</v>
      </c>
      <c r="T202">
        <v>25</v>
      </c>
      <c r="U202">
        <v>404.60526315789468</v>
      </c>
    </row>
    <row r="203" spans="1:21" x14ac:dyDescent="0.3">
      <c r="A203">
        <v>3639</v>
      </c>
      <c r="B203">
        <v>1230000</v>
      </c>
      <c r="C203">
        <v>3</v>
      </c>
      <c r="D203">
        <v>1.75</v>
      </c>
      <c r="E203">
        <v>2200</v>
      </c>
      <c r="F203" t="str">
        <f>IF(Table1_2[[#This Row],[sqft_living]]&lt;1000,"Small",IF(AND(Table1_2[[#This Row],[sqft_living]]&gt;=1000,Table1_2[[#This Row],[sqft_living]]&lt;2000),"Medium","Large"))</f>
        <v>Large</v>
      </c>
      <c r="G203">
        <v>14630</v>
      </c>
      <c r="H203">
        <v>1.5</v>
      </c>
      <c r="I203">
        <v>0</v>
      </c>
      <c r="J203">
        <v>1</v>
      </c>
      <c r="K203">
        <v>3</v>
      </c>
      <c r="L203">
        <v>2200</v>
      </c>
      <c r="M203">
        <v>0</v>
      </c>
      <c r="N203">
        <v>1948</v>
      </c>
      <c r="O203">
        <v>2003</v>
      </c>
      <c r="P203" t="s">
        <v>3733</v>
      </c>
      <c r="Q203" t="s">
        <v>30</v>
      </c>
      <c r="R203" t="s">
        <v>191</v>
      </c>
      <c r="S203" t="s">
        <v>22</v>
      </c>
      <c r="T203">
        <v>23</v>
      </c>
      <c r="U203">
        <v>559.09090909090912</v>
      </c>
    </row>
    <row r="204" spans="1:21" x14ac:dyDescent="0.3">
      <c r="A204">
        <v>3286</v>
      </c>
      <c r="B204">
        <v>1229000</v>
      </c>
      <c r="C204">
        <v>4</v>
      </c>
      <c r="D204">
        <v>3.5</v>
      </c>
      <c r="E204">
        <v>3770</v>
      </c>
      <c r="F204" t="str">
        <f>IF(Table1_2[[#This Row],[sqft_living]]&lt;1000,"Small",IF(AND(Table1_2[[#This Row],[sqft_living]]&gt;=1000,Table1_2[[#This Row],[sqft_living]]&lt;2000),"Medium","Large"))</f>
        <v>Large</v>
      </c>
      <c r="G204">
        <v>37034</v>
      </c>
      <c r="H204">
        <v>2</v>
      </c>
      <c r="I204">
        <v>0</v>
      </c>
      <c r="J204">
        <v>0</v>
      </c>
      <c r="K204">
        <v>3</v>
      </c>
      <c r="L204">
        <v>2830</v>
      </c>
      <c r="M204">
        <v>940</v>
      </c>
      <c r="N204">
        <v>1989</v>
      </c>
      <c r="O204">
        <v>0</v>
      </c>
      <c r="P204" t="s">
        <v>3391</v>
      </c>
      <c r="Q204" t="s">
        <v>30</v>
      </c>
      <c r="R204" t="s">
        <v>58</v>
      </c>
      <c r="S204" t="s">
        <v>22</v>
      </c>
      <c r="T204">
        <v>37</v>
      </c>
      <c r="U204">
        <v>325.9946949602122</v>
      </c>
    </row>
    <row r="205" spans="1:21" x14ac:dyDescent="0.3">
      <c r="A205">
        <v>2401</v>
      </c>
      <c r="B205">
        <v>1228000</v>
      </c>
      <c r="C205">
        <v>4</v>
      </c>
      <c r="D205">
        <v>2.5</v>
      </c>
      <c r="E205">
        <v>5730</v>
      </c>
      <c r="F205" t="str">
        <f>IF(Table1_2[[#This Row],[sqft_living]]&lt;1000,"Small",IF(AND(Table1_2[[#This Row],[sqft_living]]&gt;=1000,Table1_2[[#This Row],[sqft_living]]&lt;2000),"Medium","Large"))</f>
        <v>Large</v>
      </c>
      <c r="G205">
        <v>44947</v>
      </c>
      <c r="H205">
        <v>2</v>
      </c>
      <c r="I205">
        <v>0</v>
      </c>
      <c r="J205">
        <v>4</v>
      </c>
      <c r="K205">
        <v>3</v>
      </c>
      <c r="L205">
        <v>4280</v>
      </c>
      <c r="M205">
        <v>1450</v>
      </c>
      <c r="N205">
        <v>1991</v>
      </c>
      <c r="O205">
        <v>0</v>
      </c>
      <c r="P205" t="s">
        <v>2522</v>
      </c>
      <c r="Q205" t="s">
        <v>51</v>
      </c>
      <c r="R205" t="s">
        <v>52</v>
      </c>
      <c r="S205" t="s">
        <v>22</v>
      </c>
      <c r="T205">
        <v>35</v>
      </c>
      <c r="U205">
        <v>214.31064572425831</v>
      </c>
    </row>
    <row r="206" spans="1:21" x14ac:dyDescent="0.3">
      <c r="A206">
        <v>193</v>
      </c>
      <c r="B206">
        <v>1225000</v>
      </c>
      <c r="C206">
        <v>4</v>
      </c>
      <c r="D206">
        <v>2.25</v>
      </c>
      <c r="E206">
        <v>3490</v>
      </c>
      <c r="F206" t="str">
        <f>IF(Table1_2[[#This Row],[sqft_living]]&lt;1000,"Small",IF(AND(Table1_2[[#This Row],[sqft_living]]&gt;=1000,Table1_2[[#This Row],[sqft_living]]&lt;2000),"Medium","Large"))</f>
        <v>Large</v>
      </c>
      <c r="G206">
        <v>6906</v>
      </c>
      <c r="H206">
        <v>2</v>
      </c>
      <c r="I206">
        <v>0</v>
      </c>
      <c r="J206">
        <v>0</v>
      </c>
      <c r="K206">
        <v>4</v>
      </c>
      <c r="L206">
        <v>2280</v>
      </c>
      <c r="M206">
        <v>1210</v>
      </c>
      <c r="N206">
        <v>1928</v>
      </c>
      <c r="O206">
        <v>0</v>
      </c>
      <c r="P206" t="s">
        <v>296</v>
      </c>
      <c r="Q206" t="s">
        <v>24</v>
      </c>
      <c r="R206" t="s">
        <v>138</v>
      </c>
      <c r="S206" t="s">
        <v>22</v>
      </c>
      <c r="T206">
        <v>98</v>
      </c>
      <c r="U206">
        <v>351.00286532951287</v>
      </c>
    </row>
    <row r="207" spans="1:21" x14ac:dyDescent="0.3">
      <c r="A207">
        <v>471</v>
      </c>
      <c r="B207">
        <v>1225000</v>
      </c>
      <c r="C207">
        <v>4</v>
      </c>
      <c r="D207">
        <v>4.5</v>
      </c>
      <c r="E207">
        <v>5420</v>
      </c>
      <c r="F207" t="str">
        <f>IF(Table1_2[[#This Row],[sqft_living]]&lt;1000,"Small",IF(AND(Table1_2[[#This Row],[sqft_living]]&gt;=1000,Table1_2[[#This Row],[sqft_living]]&lt;2000),"Medium","Large"))</f>
        <v>Large</v>
      </c>
      <c r="G207">
        <v>101930</v>
      </c>
      <c r="H207">
        <v>1</v>
      </c>
      <c r="I207">
        <v>0</v>
      </c>
      <c r="J207">
        <v>0</v>
      </c>
      <c r="K207">
        <v>3</v>
      </c>
      <c r="L207">
        <v>3890</v>
      </c>
      <c r="M207">
        <v>1530</v>
      </c>
      <c r="N207">
        <v>2001</v>
      </c>
      <c r="O207">
        <v>0</v>
      </c>
      <c r="P207" t="s">
        <v>594</v>
      </c>
      <c r="Q207" t="s">
        <v>33</v>
      </c>
      <c r="R207" t="s">
        <v>149</v>
      </c>
      <c r="S207" t="s">
        <v>22</v>
      </c>
      <c r="T207">
        <v>25</v>
      </c>
      <c r="U207">
        <v>226.01476014760149</v>
      </c>
    </row>
    <row r="208" spans="1:21" x14ac:dyDescent="0.3">
      <c r="A208">
        <v>534</v>
      </c>
      <c r="B208">
        <v>1225000</v>
      </c>
      <c r="C208">
        <v>4</v>
      </c>
      <c r="D208">
        <v>2.25</v>
      </c>
      <c r="E208">
        <v>3070</v>
      </c>
      <c r="F208" t="str">
        <f>IF(Table1_2[[#This Row],[sqft_living]]&lt;1000,"Small",IF(AND(Table1_2[[#This Row],[sqft_living]]&gt;=1000,Table1_2[[#This Row],[sqft_living]]&lt;2000),"Medium","Large"))</f>
        <v>Large</v>
      </c>
      <c r="G208">
        <v>16028</v>
      </c>
      <c r="H208">
        <v>1</v>
      </c>
      <c r="I208">
        <v>0</v>
      </c>
      <c r="J208">
        <v>3</v>
      </c>
      <c r="K208">
        <v>3</v>
      </c>
      <c r="L208">
        <v>1870</v>
      </c>
      <c r="M208">
        <v>1200</v>
      </c>
      <c r="N208">
        <v>1976</v>
      </c>
      <c r="O208">
        <v>0</v>
      </c>
      <c r="P208" t="s">
        <v>657</v>
      </c>
      <c r="Q208" t="s">
        <v>322</v>
      </c>
      <c r="R208" t="s">
        <v>323</v>
      </c>
      <c r="S208" t="s">
        <v>22</v>
      </c>
      <c r="T208">
        <v>50</v>
      </c>
      <c r="U208">
        <v>399.02280130293161</v>
      </c>
    </row>
    <row r="209" spans="1:21" x14ac:dyDescent="0.3">
      <c r="A209">
        <v>2139</v>
      </c>
      <c r="B209">
        <v>1225000</v>
      </c>
      <c r="C209">
        <v>4</v>
      </c>
      <c r="D209">
        <v>2.5</v>
      </c>
      <c r="E209">
        <v>2740</v>
      </c>
      <c r="F209" t="str">
        <f>IF(Table1_2[[#This Row],[sqft_living]]&lt;1000,"Small",IF(AND(Table1_2[[#This Row],[sqft_living]]&gt;=1000,Table1_2[[#This Row],[sqft_living]]&lt;2000),"Medium","Large"))</f>
        <v>Large</v>
      </c>
      <c r="G209">
        <v>16007</v>
      </c>
      <c r="H209">
        <v>2</v>
      </c>
      <c r="I209">
        <v>0</v>
      </c>
      <c r="J209">
        <v>0</v>
      </c>
      <c r="K209">
        <v>3</v>
      </c>
      <c r="L209">
        <v>2740</v>
      </c>
      <c r="M209">
        <v>0</v>
      </c>
      <c r="N209">
        <v>1984</v>
      </c>
      <c r="O209">
        <v>0</v>
      </c>
      <c r="P209" t="s">
        <v>2267</v>
      </c>
      <c r="Q209" t="s">
        <v>872</v>
      </c>
      <c r="R209" t="s">
        <v>873</v>
      </c>
      <c r="S209" t="s">
        <v>22</v>
      </c>
      <c r="T209">
        <v>42</v>
      </c>
      <c r="U209">
        <v>447.08029197080288</v>
      </c>
    </row>
    <row r="210" spans="1:21" x14ac:dyDescent="0.3">
      <c r="A210">
        <v>704</v>
      </c>
      <c r="B210">
        <v>1222500</v>
      </c>
      <c r="C210">
        <v>4</v>
      </c>
      <c r="D210">
        <v>3.5</v>
      </c>
      <c r="E210">
        <v>4910</v>
      </c>
      <c r="F210" t="str">
        <f>IF(Table1_2[[#This Row],[sqft_living]]&lt;1000,"Small",IF(AND(Table1_2[[#This Row],[sqft_living]]&gt;=1000,Table1_2[[#This Row],[sqft_living]]&lt;2000),"Medium","Large"))</f>
        <v>Large</v>
      </c>
      <c r="G210">
        <v>9444</v>
      </c>
      <c r="H210">
        <v>1.5</v>
      </c>
      <c r="I210">
        <v>0</v>
      </c>
      <c r="J210">
        <v>0</v>
      </c>
      <c r="K210">
        <v>3</v>
      </c>
      <c r="L210">
        <v>3110</v>
      </c>
      <c r="M210">
        <v>1800</v>
      </c>
      <c r="N210">
        <v>2007</v>
      </c>
      <c r="O210">
        <v>0</v>
      </c>
      <c r="P210" t="s">
        <v>830</v>
      </c>
      <c r="Q210" t="s">
        <v>51</v>
      </c>
      <c r="R210" t="s">
        <v>52</v>
      </c>
      <c r="S210" t="s">
        <v>22</v>
      </c>
      <c r="T210">
        <v>19</v>
      </c>
      <c r="U210">
        <v>248.98167006109981</v>
      </c>
    </row>
    <row r="211" spans="1:21" x14ac:dyDescent="0.3">
      <c r="A211">
        <v>1107</v>
      </c>
      <c r="B211">
        <v>1220000</v>
      </c>
      <c r="C211">
        <v>4</v>
      </c>
      <c r="D211">
        <v>2.5</v>
      </c>
      <c r="E211">
        <v>3240</v>
      </c>
      <c r="F211" t="str">
        <f>IF(Table1_2[[#This Row],[sqft_living]]&lt;1000,"Small",IF(AND(Table1_2[[#This Row],[sqft_living]]&gt;=1000,Table1_2[[#This Row],[sqft_living]]&lt;2000),"Medium","Large"))</f>
        <v>Large</v>
      </c>
      <c r="G211">
        <v>3600</v>
      </c>
      <c r="H211">
        <v>2</v>
      </c>
      <c r="I211">
        <v>0</v>
      </c>
      <c r="J211">
        <v>0</v>
      </c>
      <c r="K211">
        <v>3</v>
      </c>
      <c r="L211">
        <v>2060</v>
      </c>
      <c r="M211">
        <v>1180</v>
      </c>
      <c r="N211">
        <v>2008</v>
      </c>
      <c r="O211">
        <v>0</v>
      </c>
      <c r="P211" t="s">
        <v>1238</v>
      </c>
      <c r="Q211" t="s">
        <v>24</v>
      </c>
      <c r="R211" t="s">
        <v>364</v>
      </c>
      <c r="S211" t="s">
        <v>22</v>
      </c>
      <c r="T211">
        <v>18</v>
      </c>
      <c r="U211">
        <v>376.54320987654319</v>
      </c>
    </row>
    <row r="212" spans="1:21" x14ac:dyDescent="0.3">
      <c r="A212">
        <v>3133</v>
      </c>
      <c r="B212">
        <v>1220000</v>
      </c>
      <c r="C212">
        <v>4</v>
      </c>
      <c r="D212">
        <v>3.75</v>
      </c>
      <c r="E212">
        <v>3520</v>
      </c>
      <c r="F212" t="str">
        <f>IF(Table1_2[[#This Row],[sqft_living]]&lt;1000,"Small",IF(AND(Table1_2[[#This Row],[sqft_living]]&gt;=1000,Table1_2[[#This Row],[sqft_living]]&lt;2000),"Medium","Large"))</f>
        <v>Large</v>
      </c>
      <c r="G212">
        <v>3944</v>
      </c>
      <c r="H212">
        <v>1.5</v>
      </c>
      <c r="I212">
        <v>0</v>
      </c>
      <c r="J212">
        <v>0</v>
      </c>
      <c r="K212">
        <v>5</v>
      </c>
      <c r="L212">
        <v>2200</v>
      </c>
      <c r="M212">
        <v>1320</v>
      </c>
      <c r="N212">
        <v>1913</v>
      </c>
      <c r="O212">
        <v>0</v>
      </c>
      <c r="P212" t="s">
        <v>3241</v>
      </c>
      <c r="Q212" t="s">
        <v>24</v>
      </c>
      <c r="R212" t="s">
        <v>364</v>
      </c>
      <c r="S212" t="s">
        <v>22</v>
      </c>
      <c r="T212">
        <v>113</v>
      </c>
      <c r="U212">
        <v>346.59090909090912</v>
      </c>
    </row>
    <row r="213" spans="1:21" x14ac:dyDescent="0.3">
      <c r="A213">
        <v>862</v>
      </c>
      <c r="B213">
        <v>1216000</v>
      </c>
      <c r="C213">
        <v>4</v>
      </c>
      <c r="D213">
        <v>2.5</v>
      </c>
      <c r="E213">
        <v>3190</v>
      </c>
      <c r="F213" t="str">
        <f>IF(Table1_2[[#This Row],[sqft_living]]&lt;1000,"Small",IF(AND(Table1_2[[#This Row],[sqft_living]]&gt;=1000,Table1_2[[#This Row],[sqft_living]]&lt;2000),"Medium","Large"))</f>
        <v>Large</v>
      </c>
      <c r="G213">
        <v>8684</v>
      </c>
      <c r="H213">
        <v>1</v>
      </c>
      <c r="I213">
        <v>0</v>
      </c>
      <c r="J213">
        <v>3</v>
      </c>
      <c r="K213">
        <v>5</v>
      </c>
      <c r="L213">
        <v>1680</v>
      </c>
      <c r="M213">
        <v>1510</v>
      </c>
      <c r="N213">
        <v>1967</v>
      </c>
      <c r="O213">
        <v>0</v>
      </c>
      <c r="P213" t="s">
        <v>992</v>
      </c>
      <c r="Q213" t="s">
        <v>30</v>
      </c>
      <c r="R213" t="s">
        <v>68</v>
      </c>
      <c r="S213" t="s">
        <v>22</v>
      </c>
      <c r="T213">
        <v>59</v>
      </c>
      <c r="U213">
        <v>381.19122257053289</v>
      </c>
    </row>
    <row r="214" spans="1:21" x14ac:dyDescent="0.3">
      <c r="A214">
        <v>3199</v>
      </c>
      <c r="B214">
        <v>1215000</v>
      </c>
      <c r="C214">
        <v>4</v>
      </c>
      <c r="D214">
        <v>3.75</v>
      </c>
      <c r="E214">
        <v>3820</v>
      </c>
      <c r="F214" t="str">
        <f>IF(Table1_2[[#This Row],[sqft_living]]&lt;1000,"Small",IF(AND(Table1_2[[#This Row],[sqft_living]]&gt;=1000,Table1_2[[#This Row],[sqft_living]]&lt;2000),"Medium","Large"))</f>
        <v>Large</v>
      </c>
      <c r="G214">
        <v>53574</v>
      </c>
      <c r="H214">
        <v>1</v>
      </c>
      <c r="I214">
        <v>0</v>
      </c>
      <c r="J214">
        <v>0</v>
      </c>
      <c r="K214">
        <v>3</v>
      </c>
      <c r="L214">
        <v>3820</v>
      </c>
      <c r="M214">
        <v>0</v>
      </c>
      <c r="N214">
        <v>1994</v>
      </c>
      <c r="O214">
        <v>0</v>
      </c>
      <c r="P214" t="s">
        <v>3305</v>
      </c>
      <c r="Q214" t="s">
        <v>92</v>
      </c>
      <c r="R214" t="s">
        <v>93</v>
      </c>
      <c r="S214" t="s">
        <v>22</v>
      </c>
      <c r="T214">
        <v>32</v>
      </c>
      <c r="U214">
        <v>318.06282722513089</v>
      </c>
    </row>
    <row r="215" spans="1:21" x14ac:dyDescent="0.3">
      <c r="A215">
        <v>970</v>
      </c>
      <c r="B215">
        <v>1212500</v>
      </c>
      <c r="C215">
        <v>4</v>
      </c>
      <c r="D215">
        <v>3.5</v>
      </c>
      <c r="E215">
        <v>4560</v>
      </c>
      <c r="F215" t="str">
        <f>IF(Table1_2[[#This Row],[sqft_living]]&lt;1000,"Small",IF(AND(Table1_2[[#This Row],[sqft_living]]&gt;=1000,Table1_2[[#This Row],[sqft_living]]&lt;2000),"Medium","Large"))</f>
        <v>Large</v>
      </c>
      <c r="G215">
        <v>16643</v>
      </c>
      <c r="H215">
        <v>1</v>
      </c>
      <c r="I215">
        <v>0</v>
      </c>
      <c r="J215">
        <v>3</v>
      </c>
      <c r="K215">
        <v>3</v>
      </c>
      <c r="L215">
        <v>2230</v>
      </c>
      <c r="M215">
        <v>2330</v>
      </c>
      <c r="N215">
        <v>1995</v>
      </c>
      <c r="O215">
        <v>0</v>
      </c>
      <c r="P215" t="s">
        <v>1098</v>
      </c>
      <c r="Q215" t="s">
        <v>30</v>
      </c>
      <c r="R215" t="s">
        <v>68</v>
      </c>
      <c r="S215" t="s">
        <v>22</v>
      </c>
      <c r="T215">
        <v>31</v>
      </c>
      <c r="U215">
        <v>265.89912280701748</v>
      </c>
    </row>
    <row r="216" spans="1:21" x14ac:dyDescent="0.3">
      <c r="A216">
        <v>1470</v>
      </c>
      <c r="B216">
        <v>1210000</v>
      </c>
      <c r="C216">
        <v>4</v>
      </c>
      <c r="D216">
        <v>2.75</v>
      </c>
      <c r="E216">
        <v>3650</v>
      </c>
      <c r="F216" t="str">
        <f>IF(Table1_2[[#This Row],[sqft_living]]&lt;1000,"Small",IF(AND(Table1_2[[#This Row],[sqft_living]]&gt;=1000,Table1_2[[#This Row],[sqft_living]]&lt;2000),"Medium","Large"))</f>
        <v>Large</v>
      </c>
      <c r="G216">
        <v>6982</v>
      </c>
      <c r="H216">
        <v>2</v>
      </c>
      <c r="I216">
        <v>0</v>
      </c>
      <c r="J216">
        <v>2</v>
      </c>
      <c r="K216">
        <v>4</v>
      </c>
      <c r="L216">
        <v>2530</v>
      </c>
      <c r="M216">
        <v>1120</v>
      </c>
      <c r="N216">
        <v>1951</v>
      </c>
      <c r="O216">
        <v>2003</v>
      </c>
      <c r="P216" t="s">
        <v>1599</v>
      </c>
      <c r="Q216" t="s">
        <v>24</v>
      </c>
      <c r="R216" t="s">
        <v>36</v>
      </c>
      <c r="S216" t="s">
        <v>22</v>
      </c>
      <c r="T216">
        <v>23</v>
      </c>
      <c r="U216">
        <v>331.50684931506851</v>
      </c>
    </row>
    <row r="217" spans="1:21" x14ac:dyDescent="0.3">
      <c r="A217">
        <v>4136</v>
      </c>
      <c r="B217">
        <v>1205000</v>
      </c>
      <c r="C217">
        <v>4</v>
      </c>
      <c r="D217">
        <v>3.5</v>
      </c>
      <c r="E217">
        <v>3150</v>
      </c>
      <c r="F217" t="str">
        <f>IF(Table1_2[[#This Row],[sqft_living]]&lt;1000,"Small",IF(AND(Table1_2[[#This Row],[sqft_living]]&gt;=1000,Table1_2[[#This Row],[sqft_living]]&lt;2000),"Medium","Large"))</f>
        <v>Large</v>
      </c>
      <c r="G217">
        <v>5500</v>
      </c>
      <c r="H217">
        <v>2</v>
      </c>
      <c r="I217">
        <v>0</v>
      </c>
      <c r="J217">
        <v>0</v>
      </c>
      <c r="K217">
        <v>3</v>
      </c>
      <c r="L217">
        <v>3150</v>
      </c>
      <c r="M217">
        <v>0</v>
      </c>
      <c r="N217">
        <v>2014</v>
      </c>
      <c r="O217">
        <v>0</v>
      </c>
      <c r="P217" t="s">
        <v>4213</v>
      </c>
      <c r="Q217" t="s">
        <v>24</v>
      </c>
      <c r="R217" t="s">
        <v>49</v>
      </c>
      <c r="S217" t="s">
        <v>22</v>
      </c>
      <c r="T217">
        <v>12</v>
      </c>
      <c r="U217">
        <v>382.53968253968247</v>
      </c>
    </row>
    <row r="218" spans="1:21" x14ac:dyDescent="0.3">
      <c r="A218">
        <v>14</v>
      </c>
      <c r="B218">
        <v>1200000</v>
      </c>
      <c r="C218">
        <v>5</v>
      </c>
      <c r="D218">
        <v>2.75</v>
      </c>
      <c r="E218">
        <v>2910</v>
      </c>
      <c r="F218" t="str">
        <f>IF(Table1_2[[#This Row],[sqft_living]]&lt;1000,"Small",IF(AND(Table1_2[[#This Row],[sqft_living]]&gt;=1000,Table1_2[[#This Row],[sqft_living]]&lt;2000),"Medium","Large"))</f>
        <v>Large</v>
      </c>
      <c r="G218">
        <v>9480</v>
      </c>
      <c r="H218">
        <v>1.5</v>
      </c>
      <c r="I218">
        <v>0</v>
      </c>
      <c r="J218">
        <v>0</v>
      </c>
      <c r="K218">
        <v>3</v>
      </c>
      <c r="L218">
        <v>2910</v>
      </c>
      <c r="M218">
        <v>0</v>
      </c>
      <c r="N218">
        <v>1939</v>
      </c>
      <c r="O218">
        <v>1969</v>
      </c>
      <c r="P218" t="s">
        <v>55</v>
      </c>
      <c r="Q218" t="s">
        <v>24</v>
      </c>
      <c r="R218" t="s">
        <v>49</v>
      </c>
      <c r="S218" t="s">
        <v>22</v>
      </c>
      <c r="T218">
        <v>57</v>
      </c>
      <c r="U218">
        <v>412.37113402061863</v>
      </c>
    </row>
    <row r="219" spans="1:21" x14ac:dyDescent="0.3">
      <c r="A219">
        <v>478</v>
      </c>
      <c r="B219">
        <v>1200000</v>
      </c>
      <c r="C219">
        <v>3</v>
      </c>
      <c r="D219">
        <v>1.75</v>
      </c>
      <c r="E219">
        <v>1560</v>
      </c>
      <c r="F219" t="str">
        <f>IF(Table1_2[[#This Row],[sqft_living]]&lt;1000,"Small",IF(AND(Table1_2[[#This Row],[sqft_living]]&gt;=1000,Table1_2[[#This Row],[sqft_living]]&lt;2000),"Medium","Large"))</f>
        <v>Medium</v>
      </c>
      <c r="G219">
        <v>8078</v>
      </c>
      <c r="H219">
        <v>1.5</v>
      </c>
      <c r="I219">
        <v>1</v>
      </c>
      <c r="J219">
        <v>4</v>
      </c>
      <c r="K219">
        <v>4</v>
      </c>
      <c r="L219">
        <v>1560</v>
      </c>
      <c r="M219">
        <v>0</v>
      </c>
      <c r="N219">
        <v>1928</v>
      </c>
      <c r="O219">
        <v>0</v>
      </c>
      <c r="P219" t="s">
        <v>601</v>
      </c>
      <c r="Q219" t="s">
        <v>322</v>
      </c>
      <c r="R219" t="s">
        <v>323</v>
      </c>
      <c r="S219" t="s">
        <v>22</v>
      </c>
      <c r="T219">
        <v>98</v>
      </c>
      <c r="U219">
        <v>769.23076923076928</v>
      </c>
    </row>
    <row r="220" spans="1:21" x14ac:dyDescent="0.3">
      <c r="A220">
        <v>1275</v>
      </c>
      <c r="B220">
        <v>1200000</v>
      </c>
      <c r="C220">
        <v>4</v>
      </c>
      <c r="D220">
        <v>3.5</v>
      </c>
      <c r="E220">
        <v>4740</v>
      </c>
      <c r="F220" t="str">
        <f>IF(Table1_2[[#This Row],[sqft_living]]&lt;1000,"Small",IF(AND(Table1_2[[#This Row],[sqft_living]]&gt;=1000,Table1_2[[#This Row],[sqft_living]]&lt;2000),"Medium","Large"))</f>
        <v>Large</v>
      </c>
      <c r="G220">
        <v>172497</v>
      </c>
      <c r="H220">
        <v>2</v>
      </c>
      <c r="I220">
        <v>0</v>
      </c>
      <c r="J220">
        <v>0</v>
      </c>
      <c r="K220">
        <v>3</v>
      </c>
      <c r="L220">
        <v>4740</v>
      </c>
      <c r="M220">
        <v>0</v>
      </c>
      <c r="N220">
        <v>2003</v>
      </c>
      <c r="O220">
        <v>0</v>
      </c>
      <c r="P220" t="s">
        <v>1405</v>
      </c>
      <c r="Q220" t="s">
        <v>33</v>
      </c>
      <c r="R220" t="s">
        <v>149</v>
      </c>
      <c r="S220" t="s">
        <v>22</v>
      </c>
      <c r="T220">
        <v>23</v>
      </c>
      <c r="U220">
        <v>253.1645569620253</v>
      </c>
    </row>
    <row r="221" spans="1:21" x14ac:dyDescent="0.3">
      <c r="A221">
        <v>2672</v>
      </c>
      <c r="B221">
        <v>1200000</v>
      </c>
      <c r="C221">
        <v>4</v>
      </c>
      <c r="D221">
        <v>3.5</v>
      </c>
      <c r="E221">
        <v>4170</v>
      </c>
      <c r="F221" t="str">
        <f>IF(Table1_2[[#This Row],[sqft_living]]&lt;1000,"Small",IF(AND(Table1_2[[#This Row],[sqft_living]]&gt;=1000,Table1_2[[#This Row],[sqft_living]]&lt;2000),"Medium","Large"))</f>
        <v>Large</v>
      </c>
      <c r="G221">
        <v>9748</v>
      </c>
      <c r="H221">
        <v>2</v>
      </c>
      <c r="I221">
        <v>0</v>
      </c>
      <c r="J221">
        <v>0</v>
      </c>
      <c r="K221">
        <v>3</v>
      </c>
      <c r="L221">
        <v>4170</v>
      </c>
      <c r="M221">
        <v>0</v>
      </c>
      <c r="N221">
        <v>2004</v>
      </c>
      <c r="O221">
        <v>2003</v>
      </c>
      <c r="P221" t="s">
        <v>2787</v>
      </c>
      <c r="Q221" t="s">
        <v>310</v>
      </c>
      <c r="R221" t="s">
        <v>121</v>
      </c>
      <c r="S221" t="s">
        <v>22</v>
      </c>
      <c r="T221">
        <v>23</v>
      </c>
      <c r="U221">
        <v>287.76978417266179</v>
      </c>
    </row>
    <row r="222" spans="1:21" x14ac:dyDescent="0.3">
      <c r="A222">
        <v>3281</v>
      </c>
      <c r="B222">
        <v>1200000</v>
      </c>
      <c r="C222">
        <v>4</v>
      </c>
      <c r="D222">
        <v>1.75</v>
      </c>
      <c r="E222">
        <v>3990</v>
      </c>
      <c r="F222" t="str">
        <f>IF(Table1_2[[#This Row],[sqft_living]]&lt;1000,"Small",IF(AND(Table1_2[[#This Row],[sqft_living]]&gt;=1000,Table1_2[[#This Row],[sqft_living]]&lt;2000),"Medium","Large"))</f>
        <v>Large</v>
      </c>
      <c r="G222">
        <v>13470</v>
      </c>
      <c r="H222">
        <v>2</v>
      </c>
      <c r="I222">
        <v>0</v>
      </c>
      <c r="J222">
        <v>0</v>
      </c>
      <c r="K222">
        <v>3</v>
      </c>
      <c r="L222">
        <v>3990</v>
      </c>
      <c r="M222">
        <v>0</v>
      </c>
      <c r="N222">
        <v>2006</v>
      </c>
      <c r="O222">
        <v>0</v>
      </c>
      <c r="P222" t="s">
        <v>3386</v>
      </c>
      <c r="Q222" t="s">
        <v>310</v>
      </c>
      <c r="R222" t="s">
        <v>121</v>
      </c>
      <c r="S222" t="s">
        <v>22</v>
      </c>
      <c r="T222">
        <v>20</v>
      </c>
      <c r="U222">
        <v>300.75187969924809</v>
      </c>
    </row>
    <row r="223" spans="1:21" x14ac:dyDescent="0.3">
      <c r="A223">
        <v>3629</v>
      </c>
      <c r="B223">
        <v>1200000</v>
      </c>
      <c r="C223">
        <v>4</v>
      </c>
      <c r="D223">
        <v>2</v>
      </c>
      <c r="E223">
        <v>2120</v>
      </c>
      <c r="F223" t="str">
        <f>IF(Table1_2[[#This Row],[sqft_living]]&lt;1000,"Small",IF(AND(Table1_2[[#This Row],[sqft_living]]&gt;=1000,Table1_2[[#This Row],[sqft_living]]&lt;2000),"Medium","Large"))</f>
        <v>Large</v>
      </c>
      <c r="G223">
        <v>3360</v>
      </c>
      <c r="H223">
        <v>2</v>
      </c>
      <c r="I223">
        <v>0</v>
      </c>
      <c r="J223">
        <v>0</v>
      </c>
      <c r="K223">
        <v>3</v>
      </c>
      <c r="L223">
        <v>2120</v>
      </c>
      <c r="M223">
        <v>0</v>
      </c>
      <c r="N223">
        <v>1905</v>
      </c>
      <c r="O223">
        <v>2010</v>
      </c>
      <c r="P223" t="s">
        <v>3724</v>
      </c>
      <c r="Q223" t="s">
        <v>24</v>
      </c>
      <c r="R223" t="s">
        <v>161</v>
      </c>
      <c r="S223" t="s">
        <v>22</v>
      </c>
      <c r="T223">
        <v>16</v>
      </c>
      <c r="U223">
        <v>566.03773584905662</v>
      </c>
    </row>
    <row r="224" spans="1:21" x14ac:dyDescent="0.3">
      <c r="A224">
        <v>3963</v>
      </c>
      <c r="B224">
        <v>1200000</v>
      </c>
      <c r="C224">
        <v>4</v>
      </c>
      <c r="D224">
        <v>2.5</v>
      </c>
      <c r="E224">
        <v>2700</v>
      </c>
      <c r="F224" t="str">
        <f>IF(Table1_2[[#This Row],[sqft_living]]&lt;1000,"Small",IF(AND(Table1_2[[#This Row],[sqft_living]]&gt;=1000,Table1_2[[#This Row],[sqft_living]]&lt;2000),"Medium","Large"))</f>
        <v>Large</v>
      </c>
      <c r="G224">
        <v>4275</v>
      </c>
      <c r="H224">
        <v>2</v>
      </c>
      <c r="I224">
        <v>0</v>
      </c>
      <c r="J224">
        <v>0</v>
      </c>
      <c r="K224">
        <v>3</v>
      </c>
      <c r="L224">
        <v>2700</v>
      </c>
      <c r="M224">
        <v>0</v>
      </c>
      <c r="N224">
        <v>2004</v>
      </c>
      <c r="O224">
        <v>2003</v>
      </c>
      <c r="P224" t="s">
        <v>4045</v>
      </c>
      <c r="Q224" t="s">
        <v>24</v>
      </c>
      <c r="R224" t="s">
        <v>36</v>
      </c>
      <c r="S224" t="s">
        <v>22</v>
      </c>
      <c r="T224">
        <v>23</v>
      </c>
      <c r="U224">
        <v>444.44444444444451</v>
      </c>
    </row>
    <row r="225" spans="1:21" x14ac:dyDescent="0.3">
      <c r="A225">
        <v>3705</v>
      </c>
      <c r="B225">
        <v>1198000</v>
      </c>
      <c r="C225">
        <v>4</v>
      </c>
      <c r="D225">
        <v>3.5</v>
      </c>
      <c r="E225">
        <v>3400</v>
      </c>
      <c r="F225" t="str">
        <f>IF(Table1_2[[#This Row],[sqft_living]]&lt;1000,"Small",IF(AND(Table1_2[[#This Row],[sqft_living]]&gt;=1000,Table1_2[[#This Row],[sqft_living]]&lt;2000),"Medium","Large"))</f>
        <v>Large</v>
      </c>
      <c r="G225">
        <v>3850</v>
      </c>
      <c r="H225">
        <v>2.5</v>
      </c>
      <c r="I225">
        <v>0</v>
      </c>
      <c r="J225">
        <v>0</v>
      </c>
      <c r="K225">
        <v>3</v>
      </c>
      <c r="L225">
        <v>2790</v>
      </c>
      <c r="M225">
        <v>610</v>
      </c>
      <c r="N225">
        <v>2008</v>
      </c>
      <c r="O225">
        <v>0</v>
      </c>
      <c r="P225" t="s">
        <v>3795</v>
      </c>
      <c r="Q225" t="s">
        <v>24</v>
      </c>
      <c r="R225" t="s">
        <v>161</v>
      </c>
      <c r="S225" t="s">
        <v>22</v>
      </c>
      <c r="T225">
        <v>18</v>
      </c>
      <c r="U225">
        <v>352.35294117647061</v>
      </c>
    </row>
    <row r="226" spans="1:21" x14ac:dyDescent="0.3">
      <c r="A226">
        <v>3563</v>
      </c>
      <c r="B226">
        <v>1195000</v>
      </c>
      <c r="C226">
        <v>5</v>
      </c>
      <c r="D226">
        <v>2.75</v>
      </c>
      <c r="E226">
        <v>3650</v>
      </c>
      <c r="F226" t="str">
        <f>IF(Table1_2[[#This Row],[sqft_living]]&lt;1000,"Small",IF(AND(Table1_2[[#This Row],[sqft_living]]&gt;=1000,Table1_2[[#This Row],[sqft_living]]&lt;2000),"Medium","Large"))</f>
        <v>Large</v>
      </c>
      <c r="G226">
        <v>13297</v>
      </c>
      <c r="H226">
        <v>2</v>
      </c>
      <c r="I226">
        <v>0</v>
      </c>
      <c r="J226">
        <v>0</v>
      </c>
      <c r="K226">
        <v>5</v>
      </c>
      <c r="L226">
        <v>2750</v>
      </c>
      <c r="M226">
        <v>900</v>
      </c>
      <c r="N226">
        <v>1969</v>
      </c>
      <c r="O226">
        <v>0</v>
      </c>
      <c r="P226" t="s">
        <v>3659</v>
      </c>
      <c r="Q226" t="s">
        <v>322</v>
      </c>
      <c r="R226" t="s">
        <v>323</v>
      </c>
      <c r="S226" t="s">
        <v>22</v>
      </c>
      <c r="T226">
        <v>57</v>
      </c>
      <c r="U226">
        <v>327.39726027397262</v>
      </c>
    </row>
    <row r="227" spans="1:21" x14ac:dyDescent="0.3">
      <c r="A227">
        <v>3910</v>
      </c>
      <c r="B227">
        <v>1195000</v>
      </c>
      <c r="C227">
        <v>5</v>
      </c>
      <c r="D227">
        <v>3</v>
      </c>
      <c r="E227">
        <v>3420</v>
      </c>
      <c r="F227" t="str">
        <f>IF(Table1_2[[#This Row],[sqft_living]]&lt;1000,"Small",IF(AND(Table1_2[[#This Row],[sqft_living]]&gt;=1000,Table1_2[[#This Row],[sqft_living]]&lt;2000),"Medium","Large"))</f>
        <v>Large</v>
      </c>
      <c r="G227">
        <v>18129</v>
      </c>
      <c r="H227">
        <v>2</v>
      </c>
      <c r="I227">
        <v>0</v>
      </c>
      <c r="J227">
        <v>0</v>
      </c>
      <c r="K227">
        <v>3</v>
      </c>
      <c r="L227">
        <v>2540</v>
      </c>
      <c r="M227">
        <v>880</v>
      </c>
      <c r="N227">
        <v>1952</v>
      </c>
      <c r="O227">
        <v>2005</v>
      </c>
      <c r="P227" t="s">
        <v>3996</v>
      </c>
      <c r="Q227" t="s">
        <v>322</v>
      </c>
      <c r="R227" t="s">
        <v>323</v>
      </c>
      <c r="S227" t="s">
        <v>22</v>
      </c>
      <c r="T227">
        <v>21</v>
      </c>
      <c r="U227">
        <v>349.41520467836261</v>
      </c>
    </row>
    <row r="228" spans="1:21" x14ac:dyDescent="0.3">
      <c r="A228">
        <v>4120</v>
      </c>
      <c r="B228">
        <v>1195000</v>
      </c>
      <c r="C228">
        <v>4</v>
      </c>
      <c r="D228">
        <v>3.5</v>
      </c>
      <c r="E228">
        <v>3960</v>
      </c>
      <c r="F228" t="str">
        <f>IF(Table1_2[[#This Row],[sqft_living]]&lt;1000,"Small",IF(AND(Table1_2[[#This Row],[sqft_living]]&gt;=1000,Table1_2[[#This Row],[sqft_living]]&lt;2000),"Medium","Large"))</f>
        <v>Large</v>
      </c>
      <c r="G228">
        <v>6654</v>
      </c>
      <c r="H228">
        <v>2</v>
      </c>
      <c r="I228">
        <v>0</v>
      </c>
      <c r="J228">
        <v>0</v>
      </c>
      <c r="K228">
        <v>3</v>
      </c>
      <c r="L228">
        <v>2850</v>
      </c>
      <c r="M228">
        <v>1110</v>
      </c>
      <c r="N228">
        <v>2006</v>
      </c>
      <c r="O228">
        <v>0</v>
      </c>
      <c r="P228" t="s">
        <v>4197</v>
      </c>
      <c r="Q228" t="s">
        <v>24</v>
      </c>
      <c r="R228" t="s">
        <v>138</v>
      </c>
      <c r="S228" t="s">
        <v>22</v>
      </c>
      <c r="T228">
        <v>20</v>
      </c>
      <c r="U228">
        <v>301.76767676767679</v>
      </c>
    </row>
    <row r="229" spans="1:21" x14ac:dyDescent="0.3">
      <c r="A229">
        <v>927</v>
      </c>
      <c r="B229">
        <v>1190000</v>
      </c>
      <c r="C229">
        <v>4</v>
      </c>
      <c r="D229">
        <v>3</v>
      </c>
      <c r="E229">
        <v>2240</v>
      </c>
      <c r="F229" t="str">
        <f>IF(Table1_2[[#This Row],[sqft_living]]&lt;1000,"Small",IF(AND(Table1_2[[#This Row],[sqft_living]]&gt;=1000,Table1_2[[#This Row],[sqft_living]]&lt;2000),"Medium","Large"))</f>
        <v>Large</v>
      </c>
      <c r="G229">
        <v>6000</v>
      </c>
      <c r="H229">
        <v>1.5</v>
      </c>
      <c r="I229">
        <v>0</v>
      </c>
      <c r="J229">
        <v>0</v>
      </c>
      <c r="K229">
        <v>4</v>
      </c>
      <c r="L229">
        <v>1270</v>
      </c>
      <c r="M229">
        <v>970</v>
      </c>
      <c r="N229">
        <v>1914</v>
      </c>
      <c r="O229">
        <v>1945</v>
      </c>
      <c r="P229" t="s">
        <v>1055</v>
      </c>
      <c r="Q229" t="s">
        <v>24</v>
      </c>
      <c r="R229" t="s">
        <v>364</v>
      </c>
      <c r="S229" t="s">
        <v>22</v>
      </c>
      <c r="T229">
        <v>81</v>
      </c>
      <c r="U229">
        <v>531.25</v>
      </c>
    </row>
    <row r="230" spans="1:21" x14ac:dyDescent="0.3">
      <c r="A230">
        <v>2705</v>
      </c>
      <c r="B230">
        <v>1185001</v>
      </c>
      <c r="C230">
        <v>3</v>
      </c>
      <c r="D230">
        <v>2.75</v>
      </c>
      <c r="E230">
        <v>2500</v>
      </c>
      <c r="F230" t="str">
        <f>IF(Table1_2[[#This Row],[sqft_living]]&lt;1000,"Small",IF(AND(Table1_2[[#This Row],[sqft_living]]&gt;=1000,Table1_2[[#This Row],[sqft_living]]&lt;2000),"Medium","Large"))</f>
        <v>Large</v>
      </c>
      <c r="G230">
        <v>5568</v>
      </c>
      <c r="H230">
        <v>2</v>
      </c>
      <c r="I230">
        <v>0</v>
      </c>
      <c r="J230">
        <v>0</v>
      </c>
      <c r="K230">
        <v>5</v>
      </c>
      <c r="L230">
        <v>2500</v>
      </c>
      <c r="M230">
        <v>0</v>
      </c>
      <c r="N230">
        <v>1905</v>
      </c>
      <c r="O230">
        <v>0</v>
      </c>
      <c r="P230" t="s">
        <v>2818</v>
      </c>
      <c r="Q230" t="s">
        <v>24</v>
      </c>
      <c r="R230" t="s">
        <v>161</v>
      </c>
      <c r="S230" t="s">
        <v>22</v>
      </c>
      <c r="T230">
        <v>121</v>
      </c>
      <c r="U230">
        <v>474.00040000000001</v>
      </c>
    </row>
    <row r="231" spans="1:21" x14ac:dyDescent="0.3">
      <c r="A231">
        <v>1127</v>
      </c>
      <c r="B231">
        <v>1185000</v>
      </c>
      <c r="C231">
        <v>3</v>
      </c>
      <c r="D231">
        <v>2.25</v>
      </c>
      <c r="E231">
        <v>2760</v>
      </c>
      <c r="F231" t="str">
        <f>IF(Table1_2[[#This Row],[sqft_living]]&lt;1000,"Small",IF(AND(Table1_2[[#This Row],[sqft_living]]&gt;=1000,Table1_2[[#This Row],[sqft_living]]&lt;2000),"Medium","Large"))</f>
        <v>Large</v>
      </c>
      <c r="G231">
        <v>40946</v>
      </c>
      <c r="H231">
        <v>2</v>
      </c>
      <c r="I231">
        <v>0</v>
      </c>
      <c r="J231">
        <v>0</v>
      </c>
      <c r="K231">
        <v>5</v>
      </c>
      <c r="L231">
        <v>2760</v>
      </c>
      <c r="M231">
        <v>0</v>
      </c>
      <c r="N231">
        <v>1978</v>
      </c>
      <c r="O231">
        <v>0</v>
      </c>
      <c r="P231" t="s">
        <v>1258</v>
      </c>
      <c r="Q231" t="s">
        <v>30</v>
      </c>
      <c r="R231" t="s">
        <v>164</v>
      </c>
      <c r="S231" t="s">
        <v>22</v>
      </c>
      <c r="T231">
        <v>48</v>
      </c>
      <c r="U231">
        <v>429.3478260869565</v>
      </c>
    </row>
    <row r="232" spans="1:21" x14ac:dyDescent="0.3">
      <c r="A232">
        <v>2389</v>
      </c>
      <c r="B232">
        <v>1184000</v>
      </c>
      <c r="C232">
        <v>4</v>
      </c>
      <c r="D232">
        <v>2.5</v>
      </c>
      <c r="E232">
        <v>3200</v>
      </c>
      <c r="F232" t="str">
        <f>IF(Table1_2[[#This Row],[sqft_living]]&lt;1000,"Small",IF(AND(Table1_2[[#This Row],[sqft_living]]&gt;=1000,Table1_2[[#This Row],[sqft_living]]&lt;2000),"Medium","Large"))</f>
        <v>Large</v>
      </c>
      <c r="G232">
        <v>7500</v>
      </c>
      <c r="H232">
        <v>1.5</v>
      </c>
      <c r="I232">
        <v>0</v>
      </c>
      <c r="J232">
        <v>1</v>
      </c>
      <c r="K232">
        <v>5</v>
      </c>
      <c r="L232">
        <v>1860</v>
      </c>
      <c r="M232">
        <v>1340</v>
      </c>
      <c r="N232">
        <v>1948</v>
      </c>
      <c r="O232">
        <v>1985</v>
      </c>
      <c r="P232" t="s">
        <v>2510</v>
      </c>
      <c r="Q232" t="s">
        <v>24</v>
      </c>
      <c r="R232" t="s">
        <v>36</v>
      </c>
      <c r="S232" t="s">
        <v>22</v>
      </c>
      <c r="T232">
        <v>41</v>
      </c>
      <c r="U232">
        <v>370</v>
      </c>
    </row>
    <row r="233" spans="1:21" x14ac:dyDescent="0.3">
      <c r="A233">
        <v>1186</v>
      </c>
      <c r="B233">
        <v>1180500</v>
      </c>
      <c r="C233">
        <v>3</v>
      </c>
      <c r="D233">
        <v>1.75</v>
      </c>
      <c r="E233">
        <v>1610</v>
      </c>
      <c r="F233" t="str">
        <f>IF(Table1_2[[#This Row],[sqft_living]]&lt;1000,"Small",IF(AND(Table1_2[[#This Row],[sqft_living]]&gt;=1000,Table1_2[[#This Row],[sqft_living]]&lt;2000),"Medium","Large"))</f>
        <v>Medium</v>
      </c>
      <c r="G233">
        <v>7200</v>
      </c>
      <c r="H233">
        <v>1</v>
      </c>
      <c r="I233">
        <v>0</v>
      </c>
      <c r="J233">
        <v>0</v>
      </c>
      <c r="K233">
        <v>3</v>
      </c>
      <c r="L233">
        <v>1090</v>
      </c>
      <c r="M233">
        <v>520</v>
      </c>
      <c r="N233">
        <v>1973</v>
      </c>
      <c r="O233">
        <v>2013</v>
      </c>
      <c r="P233" t="s">
        <v>1317</v>
      </c>
      <c r="Q233" t="s">
        <v>24</v>
      </c>
      <c r="R233" t="s">
        <v>161</v>
      </c>
      <c r="S233" t="s">
        <v>22</v>
      </c>
      <c r="T233">
        <v>13</v>
      </c>
      <c r="U233">
        <v>733.22981366459624</v>
      </c>
    </row>
    <row r="234" spans="1:21" x14ac:dyDescent="0.3">
      <c r="A234">
        <v>2250</v>
      </c>
      <c r="B234">
        <v>1180000</v>
      </c>
      <c r="C234">
        <v>5</v>
      </c>
      <c r="D234">
        <v>3.75</v>
      </c>
      <c r="E234">
        <v>3630</v>
      </c>
      <c r="F234" t="str">
        <f>IF(Table1_2[[#This Row],[sqft_living]]&lt;1000,"Small",IF(AND(Table1_2[[#This Row],[sqft_living]]&gt;=1000,Table1_2[[#This Row],[sqft_living]]&lt;2000),"Medium","Large"))</f>
        <v>Large</v>
      </c>
      <c r="G234">
        <v>6000</v>
      </c>
      <c r="H234">
        <v>1.5</v>
      </c>
      <c r="I234">
        <v>0</v>
      </c>
      <c r="J234">
        <v>0</v>
      </c>
      <c r="K234">
        <v>3</v>
      </c>
      <c r="L234">
        <v>2470</v>
      </c>
      <c r="M234">
        <v>1160</v>
      </c>
      <c r="N234">
        <v>2004</v>
      </c>
      <c r="O234">
        <v>2003</v>
      </c>
      <c r="P234" t="s">
        <v>2375</v>
      </c>
      <c r="Q234" t="s">
        <v>82</v>
      </c>
      <c r="R234" t="s">
        <v>83</v>
      </c>
      <c r="S234" t="s">
        <v>22</v>
      </c>
      <c r="T234">
        <v>23</v>
      </c>
      <c r="U234">
        <v>325.06887052341602</v>
      </c>
    </row>
    <row r="235" spans="1:21" x14ac:dyDescent="0.3">
      <c r="A235">
        <v>1464</v>
      </c>
      <c r="B235">
        <v>1175000</v>
      </c>
      <c r="C235">
        <v>3</v>
      </c>
      <c r="D235">
        <v>2.5</v>
      </c>
      <c r="E235">
        <v>1970</v>
      </c>
      <c r="F235" t="str">
        <f>IF(Table1_2[[#This Row],[sqft_living]]&lt;1000,"Small",IF(AND(Table1_2[[#This Row],[sqft_living]]&gt;=1000,Table1_2[[#This Row],[sqft_living]]&lt;2000),"Medium","Large"))</f>
        <v>Medium</v>
      </c>
      <c r="G235">
        <v>23180</v>
      </c>
      <c r="H235">
        <v>1</v>
      </c>
      <c r="I235">
        <v>1</v>
      </c>
      <c r="J235">
        <v>4</v>
      </c>
      <c r="K235">
        <v>3</v>
      </c>
      <c r="L235">
        <v>1100</v>
      </c>
      <c r="M235">
        <v>870</v>
      </c>
      <c r="N235">
        <v>1937</v>
      </c>
      <c r="O235">
        <v>1998</v>
      </c>
      <c r="P235" t="s">
        <v>1593</v>
      </c>
      <c r="Q235" t="s">
        <v>24</v>
      </c>
      <c r="R235" t="s">
        <v>80</v>
      </c>
      <c r="S235" t="s">
        <v>22</v>
      </c>
      <c r="T235">
        <v>28</v>
      </c>
      <c r="U235">
        <v>596.4467005076142</v>
      </c>
    </row>
    <row r="236" spans="1:21" x14ac:dyDescent="0.3">
      <c r="A236">
        <v>1176</v>
      </c>
      <c r="B236">
        <v>1170000</v>
      </c>
      <c r="C236">
        <v>3</v>
      </c>
      <c r="D236">
        <v>2.75</v>
      </c>
      <c r="E236">
        <v>2890</v>
      </c>
      <c r="F236" t="str">
        <f>IF(Table1_2[[#This Row],[sqft_living]]&lt;1000,"Small",IF(AND(Table1_2[[#This Row],[sqft_living]]&gt;=1000,Table1_2[[#This Row],[sqft_living]]&lt;2000),"Medium","Large"))</f>
        <v>Large</v>
      </c>
      <c r="G236">
        <v>12130</v>
      </c>
      <c r="H236">
        <v>2</v>
      </c>
      <c r="I236">
        <v>0</v>
      </c>
      <c r="J236">
        <v>3</v>
      </c>
      <c r="K236">
        <v>4</v>
      </c>
      <c r="L236">
        <v>2830</v>
      </c>
      <c r="M236">
        <v>60</v>
      </c>
      <c r="N236">
        <v>1987</v>
      </c>
      <c r="O236">
        <v>0</v>
      </c>
      <c r="P236" t="s">
        <v>1307</v>
      </c>
      <c r="Q236" t="s">
        <v>82</v>
      </c>
      <c r="R236" t="s">
        <v>83</v>
      </c>
      <c r="S236" t="s">
        <v>22</v>
      </c>
      <c r="T236">
        <v>39</v>
      </c>
      <c r="U236">
        <v>404.84429065743939</v>
      </c>
    </row>
    <row r="237" spans="1:21" x14ac:dyDescent="0.3">
      <c r="A237">
        <v>2670</v>
      </c>
      <c r="B237">
        <v>1170000</v>
      </c>
      <c r="C237">
        <v>4</v>
      </c>
      <c r="D237">
        <v>2.5</v>
      </c>
      <c r="E237">
        <v>2570</v>
      </c>
      <c r="F237" t="str">
        <f>IF(Table1_2[[#This Row],[sqft_living]]&lt;1000,"Small",IF(AND(Table1_2[[#This Row],[sqft_living]]&gt;=1000,Table1_2[[#This Row],[sqft_living]]&lt;2000),"Medium","Large"))</f>
        <v>Large</v>
      </c>
      <c r="G237">
        <v>6251</v>
      </c>
      <c r="H237">
        <v>2</v>
      </c>
      <c r="I237">
        <v>0</v>
      </c>
      <c r="J237">
        <v>0</v>
      </c>
      <c r="K237">
        <v>3</v>
      </c>
      <c r="L237">
        <v>2570</v>
      </c>
      <c r="M237">
        <v>0</v>
      </c>
      <c r="N237">
        <v>2000</v>
      </c>
      <c r="O237">
        <v>0</v>
      </c>
      <c r="P237" t="s">
        <v>2786</v>
      </c>
      <c r="Q237" t="s">
        <v>30</v>
      </c>
      <c r="R237" t="s">
        <v>191</v>
      </c>
      <c r="S237" t="s">
        <v>22</v>
      </c>
      <c r="T237">
        <v>26</v>
      </c>
      <c r="U237">
        <v>455.25291828793769</v>
      </c>
    </row>
    <row r="238" spans="1:21" x14ac:dyDescent="0.3">
      <c r="A238">
        <v>3634</v>
      </c>
      <c r="B238">
        <v>1165000</v>
      </c>
      <c r="C238">
        <v>3</v>
      </c>
      <c r="D238">
        <v>3</v>
      </c>
      <c r="E238">
        <v>3790</v>
      </c>
      <c r="F238" t="str">
        <f>IF(Table1_2[[#This Row],[sqft_living]]&lt;1000,"Small",IF(AND(Table1_2[[#This Row],[sqft_living]]&gt;=1000,Table1_2[[#This Row],[sqft_living]]&lt;2000),"Medium","Large"))</f>
        <v>Large</v>
      </c>
      <c r="G238">
        <v>5001</v>
      </c>
      <c r="H238">
        <v>2</v>
      </c>
      <c r="I238">
        <v>0</v>
      </c>
      <c r="J238">
        <v>0</v>
      </c>
      <c r="K238">
        <v>3</v>
      </c>
      <c r="L238">
        <v>2810</v>
      </c>
      <c r="M238">
        <v>980</v>
      </c>
      <c r="N238">
        <v>1989</v>
      </c>
      <c r="O238">
        <v>0</v>
      </c>
      <c r="P238" t="s">
        <v>3729</v>
      </c>
      <c r="Q238" t="s">
        <v>24</v>
      </c>
      <c r="R238" t="s">
        <v>154</v>
      </c>
      <c r="S238" t="s">
        <v>22</v>
      </c>
      <c r="T238">
        <v>37</v>
      </c>
      <c r="U238">
        <v>307.38786279683382</v>
      </c>
    </row>
    <row r="239" spans="1:21" x14ac:dyDescent="0.3">
      <c r="A239">
        <v>2786</v>
      </c>
      <c r="B239">
        <v>1160000</v>
      </c>
      <c r="C239">
        <v>4</v>
      </c>
      <c r="D239">
        <v>3.5</v>
      </c>
      <c r="E239">
        <v>4680</v>
      </c>
      <c r="F239" t="str">
        <f>IF(Table1_2[[#This Row],[sqft_living]]&lt;1000,"Small",IF(AND(Table1_2[[#This Row],[sqft_living]]&gt;=1000,Table1_2[[#This Row],[sqft_living]]&lt;2000),"Medium","Large"))</f>
        <v>Large</v>
      </c>
      <c r="G239">
        <v>9700</v>
      </c>
      <c r="H239">
        <v>2</v>
      </c>
      <c r="I239">
        <v>0</v>
      </c>
      <c r="J239">
        <v>0</v>
      </c>
      <c r="K239">
        <v>3</v>
      </c>
      <c r="L239">
        <v>3360</v>
      </c>
      <c r="M239">
        <v>1320</v>
      </c>
      <c r="N239">
        <v>2005</v>
      </c>
      <c r="O239">
        <v>0</v>
      </c>
      <c r="P239" t="s">
        <v>2899</v>
      </c>
      <c r="Q239" t="s">
        <v>30</v>
      </c>
      <c r="R239" t="s">
        <v>68</v>
      </c>
      <c r="S239" t="s">
        <v>22</v>
      </c>
      <c r="T239">
        <v>21</v>
      </c>
      <c r="U239">
        <v>247.86324786324789</v>
      </c>
    </row>
    <row r="240" spans="1:21" x14ac:dyDescent="0.3">
      <c r="A240">
        <v>3200</v>
      </c>
      <c r="B240">
        <v>1157400</v>
      </c>
      <c r="C240">
        <v>3</v>
      </c>
      <c r="D240">
        <v>2.5</v>
      </c>
      <c r="E240">
        <v>2740</v>
      </c>
      <c r="F240" t="str">
        <f>IF(Table1_2[[#This Row],[sqft_living]]&lt;1000,"Small",IF(AND(Table1_2[[#This Row],[sqft_living]]&gt;=1000,Table1_2[[#This Row],[sqft_living]]&lt;2000),"Medium","Large"))</f>
        <v>Large</v>
      </c>
      <c r="G240">
        <v>5925</v>
      </c>
      <c r="H240">
        <v>2</v>
      </c>
      <c r="I240">
        <v>0</v>
      </c>
      <c r="J240">
        <v>2</v>
      </c>
      <c r="K240">
        <v>3</v>
      </c>
      <c r="L240">
        <v>2740</v>
      </c>
      <c r="M240">
        <v>0</v>
      </c>
      <c r="N240">
        <v>1913</v>
      </c>
      <c r="O240">
        <v>1992</v>
      </c>
      <c r="P240" t="s">
        <v>3306</v>
      </c>
      <c r="Q240" t="s">
        <v>24</v>
      </c>
      <c r="R240" t="s">
        <v>161</v>
      </c>
      <c r="S240" t="s">
        <v>22</v>
      </c>
      <c r="T240">
        <v>34</v>
      </c>
      <c r="U240">
        <v>422.40875912408762</v>
      </c>
    </row>
    <row r="241" spans="1:21" x14ac:dyDescent="0.3">
      <c r="A241">
        <v>418</v>
      </c>
      <c r="B241">
        <v>1157200</v>
      </c>
      <c r="C241">
        <v>4</v>
      </c>
      <c r="D241">
        <v>4.25</v>
      </c>
      <c r="E241">
        <v>5860</v>
      </c>
      <c r="F241" t="str">
        <f>IF(Table1_2[[#This Row],[sqft_living]]&lt;1000,"Small",IF(AND(Table1_2[[#This Row],[sqft_living]]&gt;=1000,Table1_2[[#This Row],[sqft_living]]&lt;2000),"Medium","Large"))</f>
        <v>Large</v>
      </c>
      <c r="G241">
        <v>52889</v>
      </c>
      <c r="H241">
        <v>2</v>
      </c>
      <c r="I241">
        <v>0</v>
      </c>
      <c r="J241">
        <v>0</v>
      </c>
      <c r="K241">
        <v>4</v>
      </c>
      <c r="L241">
        <v>4910</v>
      </c>
      <c r="M241">
        <v>950</v>
      </c>
      <c r="N241">
        <v>1996</v>
      </c>
      <c r="O241">
        <v>0</v>
      </c>
      <c r="P241" t="s">
        <v>541</v>
      </c>
      <c r="Q241" t="s">
        <v>92</v>
      </c>
      <c r="R241" t="s">
        <v>93</v>
      </c>
      <c r="S241" t="s">
        <v>22</v>
      </c>
      <c r="T241">
        <v>30</v>
      </c>
      <c r="U241">
        <v>197.4744027303754</v>
      </c>
    </row>
    <row r="242" spans="1:21" x14ac:dyDescent="0.3">
      <c r="A242">
        <v>233</v>
      </c>
      <c r="B242">
        <v>1150000</v>
      </c>
      <c r="C242">
        <v>4</v>
      </c>
      <c r="D242">
        <v>4</v>
      </c>
      <c r="E242">
        <v>4460</v>
      </c>
      <c r="F242" t="str">
        <f>IF(Table1_2[[#This Row],[sqft_living]]&lt;1000,"Small",IF(AND(Table1_2[[#This Row],[sqft_living]]&gt;=1000,Table1_2[[#This Row],[sqft_living]]&lt;2000),"Medium","Large"))</f>
        <v>Large</v>
      </c>
      <c r="G242">
        <v>103382</v>
      </c>
      <c r="H242">
        <v>2</v>
      </c>
      <c r="I242">
        <v>0</v>
      </c>
      <c r="J242">
        <v>0</v>
      </c>
      <c r="K242">
        <v>3</v>
      </c>
      <c r="L242">
        <v>4460</v>
      </c>
      <c r="M242">
        <v>0</v>
      </c>
      <c r="N242">
        <v>2001</v>
      </c>
      <c r="O242">
        <v>0</v>
      </c>
      <c r="P242" t="s">
        <v>339</v>
      </c>
      <c r="Q242" t="s">
        <v>33</v>
      </c>
      <c r="R242" t="s">
        <v>149</v>
      </c>
      <c r="S242" t="s">
        <v>22</v>
      </c>
      <c r="T242">
        <v>25</v>
      </c>
      <c r="U242">
        <v>257.84753363228702</v>
      </c>
    </row>
    <row r="243" spans="1:21" x14ac:dyDescent="0.3">
      <c r="A243">
        <v>1182</v>
      </c>
      <c r="B243">
        <v>1150000</v>
      </c>
      <c r="C243">
        <v>6</v>
      </c>
      <c r="D243">
        <v>4.5</v>
      </c>
      <c r="E243">
        <v>6040</v>
      </c>
      <c r="F243" t="str">
        <f>IF(Table1_2[[#This Row],[sqft_living]]&lt;1000,"Small",IF(AND(Table1_2[[#This Row],[sqft_living]]&gt;=1000,Table1_2[[#This Row],[sqft_living]]&lt;2000),"Medium","Large"))</f>
        <v>Large</v>
      </c>
      <c r="G243">
        <v>219542</v>
      </c>
      <c r="H243">
        <v>2</v>
      </c>
      <c r="I243">
        <v>0</v>
      </c>
      <c r="J243">
        <v>0</v>
      </c>
      <c r="K243">
        <v>3</v>
      </c>
      <c r="L243">
        <v>4100</v>
      </c>
      <c r="M243">
        <v>1940</v>
      </c>
      <c r="N243">
        <v>1996</v>
      </c>
      <c r="O243">
        <v>0</v>
      </c>
      <c r="P243" t="s">
        <v>1313</v>
      </c>
      <c r="Q243" t="s">
        <v>85</v>
      </c>
      <c r="R243" t="s">
        <v>86</v>
      </c>
      <c r="S243" t="s">
        <v>22</v>
      </c>
      <c r="T243">
        <v>30</v>
      </c>
      <c r="U243">
        <v>190.3973509933775</v>
      </c>
    </row>
    <row r="244" spans="1:21" x14ac:dyDescent="0.3">
      <c r="A244">
        <v>2031</v>
      </c>
      <c r="B244">
        <v>1150000</v>
      </c>
      <c r="C244">
        <v>3</v>
      </c>
      <c r="D244">
        <v>1.5</v>
      </c>
      <c r="E244">
        <v>2170</v>
      </c>
      <c r="F244" t="str">
        <f>IF(Table1_2[[#This Row],[sqft_living]]&lt;1000,"Small",IF(AND(Table1_2[[#This Row],[sqft_living]]&gt;=1000,Table1_2[[#This Row],[sqft_living]]&lt;2000),"Medium","Large"))</f>
        <v>Large</v>
      </c>
      <c r="G244">
        <v>16600</v>
      </c>
      <c r="H244">
        <v>1</v>
      </c>
      <c r="I244">
        <v>1</v>
      </c>
      <c r="J244">
        <v>2</v>
      </c>
      <c r="K244">
        <v>3</v>
      </c>
      <c r="L244">
        <v>1130</v>
      </c>
      <c r="M244">
        <v>1040</v>
      </c>
      <c r="N244">
        <v>1979</v>
      </c>
      <c r="O244">
        <v>2014</v>
      </c>
      <c r="P244" t="s">
        <v>2157</v>
      </c>
      <c r="Q244" t="s">
        <v>33</v>
      </c>
      <c r="R244" t="s">
        <v>34</v>
      </c>
      <c r="S244" t="s">
        <v>22</v>
      </c>
      <c r="T244">
        <v>12</v>
      </c>
      <c r="U244">
        <v>529.95391705069119</v>
      </c>
    </row>
    <row r="245" spans="1:21" x14ac:dyDescent="0.3">
      <c r="A245">
        <v>2096</v>
      </c>
      <c r="B245">
        <v>1150000</v>
      </c>
      <c r="C245">
        <v>3</v>
      </c>
      <c r="D245">
        <v>2.5</v>
      </c>
      <c r="E245">
        <v>2850</v>
      </c>
      <c r="F245" t="str">
        <f>IF(Table1_2[[#This Row],[sqft_living]]&lt;1000,"Small",IF(AND(Table1_2[[#This Row],[sqft_living]]&gt;=1000,Table1_2[[#This Row],[sqft_living]]&lt;2000),"Medium","Large"))</f>
        <v>Large</v>
      </c>
      <c r="G245">
        <v>10474</v>
      </c>
      <c r="H245">
        <v>1</v>
      </c>
      <c r="I245">
        <v>0</v>
      </c>
      <c r="J245">
        <v>0</v>
      </c>
      <c r="K245">
        <v>4</v>
      </c>
      <c r="L245">
        <v>1730</v>
      </c>
      <c r="M245">
        <v>1120</v>
      </c>
      <c r="N245">
        <v>1954</v>
      </c>
      <c r="O245">
        <v>1979</v>
      </c>
      <c r="P245" t="s">
        <v>2224</v>
      </c>
      <c r="Q245" t="s">
        <v>30</v>
      </c>
      <c r="R245" t="s">
        <v>191</v>
      </c>
      <c r="S245" t="s">
        <v>22</v>
      </c>
      <c r="T245">
        <v>47</v>
      </c>
      <c r="U245">
        <v>403.50877192982449</v>
      </c>
    </row>
    <row r="246" spans="1:21" x14ac:dyDescent="0.3">
      <c r="A246">
        <v>3358</v>
      </c>
      <c r="B246">
        <v>1150000</v>
      </c>
      <c r="C246">
        <v>3</v>
      </c>
      <c r="D246">
        <v>2</v>
      </c>
      <c r="E246">
        <v>2110</v>
      </c>
      <c r="F246" t="str">
        <f>IF(Table1_2[[#This Row],[sqft_living]]&lt;1000,"Small",IF(AND(Table1_2[[#This Row],[sqft_living]]&gt;=1000,Table1_2[[#This Row],[sqft_living]]&lt;2000),"Medium","Large"))</f>
        <v>Large</v>
      </c>
      <c r="G246">
        <v>18815</v>
      </c>
      <c r="H246">
        <v>2</v>
      </c>
      <c r="I246">
        <v>0</v>
      </c>
      <c r="J246">
        <v>0</v>
      </c>
      <c r="K246">
        <v>5</v>
      </c>
      <c r="L246">
        <v>2110</v>
      </c>
      <c r="M246">
        <v>0</v>
      </c>
      <c r="N246">
        <v>1979</v>
      </c>
      <c r="O246">
        <v>0</v>
      </c>
      <c r="P246" t="s">
        <v>3460</v>
      </c>
      <c r="Q246" t="s">
        <v>51</v>
      </c>
      <c r="R246" t="s">
        <v>126</v>
      </c>
      <c r="S246" t="s">
        <v>22</v>
      </c>
      <c r="T246">
        <v>47</v>
      </c>
      <c r="U246">
        <v>545.02369668246445</v>
      </c>
    </row>
    <row r="247" spans="1:21" x14ac:dyDescent="0.3">
      <c r="A247">
        <v>3720</v>
      </c>
      <c r="B247">
        <v>1150000</v>
      </c>
      <c r="C247">
        <v>4</v>
      </c>
      <c r="D247">
        <v>2.5</v>
      </c>
      <c r="E247">
        <v>3340</v>
      </c>
      <c r="F247" t="str">
        <f>IF(Table1_2[[#This Row],[sqft_living]]&lt;1000,"Small",IF(AND(Table1_2[[#This Row],[sqft_living]]&gt;=1000,Table1_2[[#This Row],[sqft_living]]&lt;2000),"Medium","Large"))</f>
        <v>Large</v>
      </c>
      <c r="G247">
        <v>10422</v>
      </c>
      <c r="H247">
        <v>2</v>
      </c>
      <c r="I247">
        <v>0</v>
      </c>
      <c r="J247">
        <v>0</v>
      </c>
      <c r="K247">
        <v>3</v>
      </c>
      <c r="L247">
        <v>3340</v>
      </c>
      <c r="M247">
        <v>0</v>
      </c>
      <c r="N247">
        <v>1996</v>
      </c>
      <c r="O247">
        <v>0</v>
      </c>
      <c r="P247" t="s">
        <v>3810</v>
      </c>
      <c r="Q247" t="s">
        <v>82</v>
      </c>
      <c r="R247" t="s">
        <v>83</v>
      </c>
      <c r="S247" t="s">
        <v>22</v>
      </c>
      <c r="T247">
        <v>30</v>
      </c>
      <c r="U247">
        <v>344.31137724550899</v>
      </c>
    </row>
    <row r="248" spans="1:21" x14ac:dyDescent="0.3">
      <c r="A248">
        <v>3946</v>
      </c>
      <c r="B248">
        <v>1150000</v>
      </c>
      <c r="C248">
        <v>5</v>
      </c>
      <c r="D248">
        <v>2.5</v>
      </c>
      <c r="E248">
        <v>3580</v>
      </c>
      <c r="F248" t="str">
        <f>IF(Table1_2[[#This Row],[sqft_living]]&lt;1000,"Small",IF(AND(Table1_2[[#This Row],[sqft_living]]&gt;=1000,Table1_2[[#This Row],[sqft_living]]&lt;2000),"Medium","Large"))</f>
        <v>Large</v>
      </c>
      <c r="G248">
        <v>8921</v>
      </c>
      <c r="H248">
        <v>2</v>
      </c>
      <c r="I248">
        <v>0</v>
      </c>
      <c r="J248">
        <v>0</v>
      </c>
      <c r="K248">
        <v>3</v>
      </c>
      <c r="L248">
        <v>3580</v>
      </c>
      <c r="M248">
        <v>0</v>
      </c>
      <c r="N248">
        <v>2000</v>
      </c>
      <c r="O248">
        <v>0</v>
      </c>
      <c r="P248" t="s">
        <v>4030</v>
      </c>
      <c r="Q248" t="s">
        <v>82</v>
      </c>
      <c r="R248" t="s">
        <v>83</v>
      </c>
      <c r="S248" t="s">
        <v>22</v>
      </c>
      <c r="T248">
        <v>26</v>
      </c>
      <c r="U248">
        <v>321.22905027932961</v>
      </c>
    </row>
    <row r="249" spans="1:21" x14ac:dyDescent="0.3">
      <c r="A249">
        <v>4082</v>
      </c>
      <c r="B249">
        <v>1150000</v>
      </c>
      <c r="C249">
        <v>3</v>
      </c>
      <c r="D249">
        <v>2.5</v>
      </c>
      <c r="E249">
        <v>3830</v>
      </c>
      <c r="F249" t="str">
        <f>IF(Table1_2[[#This Row],[sqft_living]]&lt;1000,"Small",IF(AND(Table1_2[[#This Row],[sqft_living]]&gt;=1000,Table1_2[[#This Row],[sqft_living]]&lt;2000),"Medium","Large"))</f>
        <v>Large</v>
      </c>
      <c r="G249">
        <v>48743</v>
      </c>
      <c r="H249">
        <v>2</v>
      </c>
      <c r="I249">
        <v>0</v>
      </c>
      <c r="J249">
        <v>0</v>
      </c>
      <c r="K249">
        <v>3</v>
      </c>
      <c r="L249">
        <v>3830</v>
      </c>
      <c r="M249">
        <v>0</v>
      </c>
      <c r="N249">
        <v>1991</v>
      </c>
      <c r="O249">
        <v>0</v>
      </c>
      <c r="P249" t="s">
        <v>4160</v>
      </c>
      <c r="Q249" t="s">
        <v>30</v>
      </c>
      <c r="R249" t="s">
        <v>68</v>
      </c>
      <c r="S249" t="s">
        <v>22</v>
      </c>
      <c r="T249">
        <v>35</v>
      </c>
      <c r="U249">
        <v>300.26109660574411</v>
      </c>
    </row>
    <row r="250" spans="1:21" x14ac:dyDescent="0.3">
      <c r="A250">
        <v>1417</v>
      </c>
      <c r="B250">
        <v>1149000</v>
      </c>
      <c r="C250">
        <v>4</v>
      </c>
      <c r="D250">
        <v>3</v>
      </c>
      <c r="E250">
        <v>5940</v>
      </c>
      <c r="F250" t="str">
        <f>IF(Table1_2[[#This Row],[sqft_living]]&lt;1000,"Small",IF(AND(Table1_2[[#This Row],[sqft_living]]&gt;=1000,Table1_2[[#This Row],[sqft_living]]&lt;2000),"Medium","Large"))</f>
        <v>Large</v>
      </c>
      <c r="G250">
        <v>11533</v>
      </c>
      <c r="H250">
        <v>2</v>
      </c>
      <c r="I250">
        <v>0</v>
      </c>
      <c r="J250">
        <v>4</v>
      </c>
      <c r="K250">
        <v>3</v>
      </c>
      <c r="L250">
        <v>4950</v>
      </c>
      <c r="M250">
        <v>990</v>
      </c>
      <c r="N250">
        <v>2004</v>
      </c>
      <c r="O250">
        <v>2003</v>
      </c>
      <c r="P250" t="s">
        <v>1546</v>
      </c>
      <c r="Q250" t="s">
        <v>135</v>
      </c>
      <c r="R250" t="s">
        <v>136</v>
      </c>
      <c r="S250" t="s">
        <v>22</v>
      </c>
      <c r="T250">
        <v>23</v>
      </c>
      <c r="U250">
        <v>193.43434343434339</v>
      </c>
    </row>
    <row r="251" spans="1:21" x14ac:dyDescent="0.3">
      <c r="A251">
        <v>3458</v>
      </c>
      <c r="B251">
        <v>1145000</v>
      </c>
      <c r="C251">
        <v>3</v>
      </c>
      <c r="D251">
        <v>2.5</v>
      </c>
      <c r="E251">
        <v>2490</v>
      </c>
      <c r="F251" t="str">
        <f>IF(Table1_2[[#This Row],[sqft_living]]&lt;1000,"Small",IF(AND(Table1_2[[#This Row],[sqft_living]]&gt;=1000,Table1_2[[#This Row],[sqft_living]]&lt;2000),"Medium","Large"))</f>
        <v>Large</v>
      </c>
      <c r="G251">
        <v>4000</v>
      </c>
      <c r="H251">
        <v>2</v>
      </c>
      <c r="I251">
        <v>0</v>
      </c>
      <c r="J251">
        <v>0</v>
      </c>
      <c r="K251">
        <v>5</v>
      </c>
      <c r="L251">
        <v>1670</v>
      </c>
      <c r="M251">
        <v>820</v>
      </c>
      <c r="N251">
        <v>1918</v>
      </c>
      <c r="O251">
        <v>0</v>
      </c>
      <c r="P251" t="s">
        <v>3557</v>
      </c>
      <c r="Q251" t="s">
        <v>24</v>
      </c>
      <c r="R251" t="s">
        <v>364</v>
      </c>
      <c r="S251" t="s">
        <v>22</v>
      </c>
      <c r="T251">
        <v>108</v>
      </c>
      <c r="U251">
        <v>459.83935742971892</v>
      </c>
    </row>
    <row r="252" spans="1:21" x14ac:dyDescent="0.3">
      <c r="A252">
        <v>3353</v>
      </c>
      <c r="B252">
        <v>1140000</v>
      </c>
      <c r="C252">
        <v>4</v>
      </c>
      <c r="D252">
        <v>2.25</v>
      </c>
      <c r="E252">
        <v>3310</v>
      </c>
      <c r="F252" t="str">
        <f>IF(Table1_2[[#This Row],[sqft_living]]&lt;1000,"Small",IF(AND(Table1_2[[#This Row],[sqft_living]]&gt;=1000,Table1_2[[#This Row],[sqft_living]]&lt;2000),"Medium","Large"))</f>
        <v>Large</v>
      </c>
      <c r="G252">
        <v>127631</v>
      </c>
      <c r="H252">
        <v>2</v>
      </c>
      <c r="I252">
        <v>0</v>
      </c>
      <c r="J252">
        <v>0</v>
      </c>
      <c r="K252">
        <v>5</v>
      </c>
      <c r="L252">
        <v>3310</v>
      </c>
      <c r="M252">
        <v>0</v>
      </c>
      <c r="N252">
        <v>1924</v>
      </c>
      <c r="O252">
        <v>1956</v>
      </c>
      <c r="P252" t="s">
        <v>3455</v>
      </c>
      <c r="Q252" t="s">
        <v>92</v>
      </c>
      <c r="R252" t="s">
        <v>93</v>
      </c>
      <c r="S252" t="s">
        <v>22</v>
      </c>
      <c r="T252">
        <v>70</v>
      </c>
      <c r="U252">
        <v>344.41087613293053</v>
      </c>
    </row>
    <row r="253" spans="1:21" x14ac:dyDescent="0.3">
      <c r="A253">
        <v>3924</v>
      </c>
      <c r="B253">
        <v>1140000</v>
      </c>
      <c r="C253">
        <v>3</v>
      </c>
      <c r="D253">
        <v>2.5</v>
      </c>
      <c r="E253">
        <v>2780</v>
      </c>
      <c r="F253" t="str">
        <f>IF(Table1_2[[#This Row],[sqft_living]]&lt;1000,"Small",IF(AND(Table1_2[[#This Row],[sqft_living]]&gt;=1000,Table1_2[[#This Row],[sqft_living]]&lt;2000),"Medium","Large"))</f>
        <v>Large</v>
      </c>
      <c r="G253">
        <v>33503</v>
      </c>
      <c r="H253">
        <v>1.5</v>
      </c>
      <c r="I253">
        <v>0</v>
      </c>
      <c r="J253">
        <v>1</v>
      </c>
      <c r="K253">
        <v>4</v>
      </c>
      <c r="L253">
        <v>2110</v>
      </c>
      <c r="M253">
        <v>670</v>
      </c>
      <c r="N253">
        <v>1969</v>
      </c>
      <c r="O253">
        <v>0</v>
      </c>
      <c r="P253" t="s">
        <v>4010</v>
      </c>
      <c r="Q253" t="s">
        <v>51</v>
      </c>
      <c r="R253" t="s">
        <v>126</v>
      </c>
      <c r="S253" t="s">
        <v>22</v>
      </c>
      <c r="T253">
        <v>57</v>
      </c>
      <c r="U253">
        <v>410.07194244604318</v>
      </c>
    </row>
    <row r="254" spans="1:21" x14ac:dyDescent="0.3">
      <c r="A254">
        <v>4138</v>
      </c>
      <c r="B254">
        <v>1135250</v>
      </c>
      <c r="C254">
        <v>5</v>
      </c>
      <c r="D254">
        <v>4</v>
      </c>
      <c r="E254">
        <v>7320</v>
      </c>
      <c r="F254" t="str">
        <f>IF(Table1_2[[#This Row],[sqft_living]]&lt;1000,"Small",IF(AND(Table1_2[[#This Row],[sqft_living]]&gt;=1000,Table1_2[[#This Row],[sqft_living]]&lt;2000),"Medium","Large"))</f>
        <v>Large</v>
      </c>
      <c r="G254">
        <v>217800</v>
      </c>
      <c r="H254">
        <v>2</v>
      </c>
      <c r="I254">
        <v>0</v>
      </c>
      <c r="J254">
        <v>0</v>
      </c>
      <c r="K254">
        <v>3</v>
      </c>
      <c r="L254">
        <v>7320</v>
      </c>
      <c r="M254">
        <v>0</v>
      </c>
      <c r="N254">
        <v>1992</v>
      </c>
      <c r="O254">
        <v>0</v>
      </c>
      <c r="P254" t="s">
        <v>4215</v>
      </c>
      <c r="Q254" t="s">
        <v>111</v>
      </c>
      <c r="R254" t="s">
        <v>151</v>
      </c>
      <c r="S254" t="s">
        <v>22</v>
      </c>
      <c r="T254">
        <v>34</v>
      </c>
      <c r="U254">
        <v>155.08879781420771</v>
      </c>
    </row>
    <row r="255" spans="1:21" x14ac:dyDescent="0.3">
      <c r="A255">
        <v>164</v>
      </c>
      <c r="B255">
        <v>1135000</v>
      </c>
      <c r="C255">
        <v>4</v>
      </c>
      <c r="D255">
        <v>2.75</v>
      </c>
      <c r="E255">
        <v>3370</v>
      </c>
      <c r="F255" t="str">
        <f>IF(Table1_2[[#This Row],[sqft_living]]&lt;1000,"Small",IF(AND(Table1_2[[#This Row],[sqft_living]]&gt;=1000,Table1_2[[#This Row],[sqft_living]]&lt;2000),"Medium","Large"))</f>
        <v>Large</v>
      </c>
      <c r="G255">
        <v>8103</v>
      </c>
      <c r="H255">
        <v>1</v>
      </c>
      <c r="I255">
        <v>0</v>
      </c>
      <c r="J255">
        <v>3</v>
      </c>
      <c r="K255">
        <v>3</v>
      </c>
      <c r="L255">
        <v>1970</v>
      </c>
      <c r="M255">
        <v>1400</v>
      </c>
      <c r="N255">
        <v>1970</v>
      </c>
      <c r="O255">
        <v>2014</v>
      </c>
      <c r="P255" t="s">
        <v>262</v>
      </c>
      <c r="Q255" t="s">
        <v>24</v>
      </c>
      <c r="R255" t="s">
        <v>80</v>
      </c>
      <c r="S255" t="s">
        <v>22</v>
      </c>
      <c r="T255">
        <v>12</v>
      </c>
      <c r="U255">
        <v>336.79525222551928</v>
      </c>
    </row>
    <row r="256" spans="1:21" x14ac:dyDescent="0.3">
      <c r="A256">
        <v>2967</v>
      </c>
      <c r="B256">
        <v>1135000</v>
      </c>
      <c r="C256">
        <v>6</v>
      </c>
      <c r="D256">
        <v>4.25</v>
      </c>
      <c r="E256">
        <v>6900</v>
      </c>
      <c r="F256" t="str">
        <f>IF(Table1_2[[#This Row],[sqft_living]]&lt;1000,"Small",IF(AND(Table1_2[[#This Row],[sqft_living]]&gt;=1000,Table1_2[[#This Row],[sqft_living]]&lt;2000),"Medium","Large"))</f>
        <v>Large</v>
      </c>
      <c r="G256">
        <v>244716</v>
      </c>
      <c r="H256">
        <v>2</v>
      </c>
      <c r="I256">
        <v>0</v>
      </c>
      <c r="J256">
        <v>0</v>
      </c>
      <c r="K256">
        <v>4</v>
      </c>
      <c r="L256">
        <v>4820</v>
      </c>
      <c r="M256">
        <v>2080</v>
      </c>
      <c r="N256">
        <v>2002</v>
      </c>
      <c r="O256">
        <v>0</v>
      </c>
      <c r="P256" t="s">
        <v>3078</v>
      </c>
      <c r="Q256" t="s">
        <v>92</v>
      </c>
      <c r="R256" t="s">
        <v>117</v>
      </c>
      <c r="S256" t="s">
        <v>22</v>
      </c>
      <c r="T256">
        <v>24</v>
      </c>
      <c r="U256">
        <v>164.49275362318841</v>
      </c>
    </row>
    <row r="257" spans="1:21" x14ac:dyDescent="0.3">
      <c r="A257">
        <v>4049</v>
      </c>
      <c r="B257">
        <v>1131000</v>
      </c>
      <c r="C257">
        <v>3</v>
      </c>
      <c r="D257">
        <v>2.25</v>
      </c>
      <c r="E257">
        <v>2790</v>
      </c>
      <c r="F257" t="str">
        <f>IF(Table1_2[[#This Row],[sqft_living]]&lt;1000,"Small",IF(AND(Table1_2[[#This Row],[sqft_living]]&gt;=1000,Table1_2[[#This Row],[sqft_living]]&lt;2000),"Medium","Large"))</f>
        <v>Large</v>
      </c>
      <c r="G257">
        <v>13791</v>
      </c>
      <c r="H257">
        <v>1</v>
      </c>
      <c r="I257">
        <v>0</v>
      </c>
      <c r="J257">
        <v>3</v>
      </c>
      <c r="K257">
        <v>3</v>
      </c>
      <c r="L257">
        <v>2790</v>
      </c>
      <c r="M257">
        <v>0</v>
      </c>
      <c r="N257">
        <v>2006</v>
      </c>
      <c r="O257">
        <v>0</v>
      </c>
      <c r="P257" t="s">
        <v>4130</v>
      </c>
      <c r="Q257" t="s">
        <v>103</v>
      </c>
      <c r="R257" t="s">
        <v>104</v>
      </c>
      <c r="S257" t="s">
        <v>22</v>
      </c>
      <c r="T257">
        <v>20</v>
      </c>
      <c r="U257">
        <v>405.3763440860215</v>
      </c>
    </row>
    <row r="258" spans="1:21" x14ac:dyDescent="0.3">
      <c r="A258">
        <v>1134</v>
      </c>
      <c r="B258">
        <v>1130000</v>
      </c>
      <c r="C258">
        <v>4</v>
      </c>
      <c r="D258">
        <v>3.25</v>
      </c>
      <c r="E258">
        <v>3810</v>
      </c>
      <c r="F258" t="str">
        <f>IF(Table1_2[[#This Row],[sqft_living]]&lt;1000,"Small",IF(AND(Table1_2[[#This Row],[sqft_living]]&gt;=1000,Table1_2[[#This Row],[sqft_living]]&lt;2000),"Medium","Large"))</f>
        <v>Large</v>
      </c>
      <c r="G258">
        <v>8519</v>
      </c>
      <c r="H258">
        <v>1</v>
      </c>
      <c r="I258">
        <v>0</v>
      </c>
      <c r="J258">
        <v>1</v>
      </c>
      <c r="K258">
        <v>3</v>
      </c>
      <c r="L258">
        <v>2680</v>
      </c>
      <c r="M258">
        <v>1130</v>
      </c>
      <c r="N258">
        <v>2007</v>
      </c>
      <c r="O258">
        <v>0</v>
      </c>
      <c r="P258" t="s">
        <v>1265</v>
      </c>
      <c r="Q258" t="s">
        <v>82</v>
      </c>
      <c r="R258" t="s">
        <v>83</v>
      </c>
      <c r="S258" t="s">
        <v>22</v>
      </c>
      <c r="T258">
        <v>19</v>
      </c>
      <c r="U258">
        <v>296.58792650918627</v>
      </c>
    </row>
    <row r="259" spans="1:21" x14ac:dyDescent="0.3">
      <c r="A259">
        <v>3893</v>
      </c>
      <c r="B259">
        <v>1127000</v>
      </c>
      <c r="C259">
        <v>4</v>
      </c>
      <c r="D259">
        <v>2.5</v>
      </c>
      <c r="E259">
        <v>3160</v>
      </c>
      <c r="F259" t="str">
        <f>IF(Table1_2[[#This Row],[sqft_living]]&lt;1000,"Small",IF(AND(Table1_2[[#This Row],[sqft_living]]&gt;=1000,Table1_2[[#This Row],[sqft_living]]&lt;2000),"Medium","Large"))</f>
        <v>Large</v>
      </c>
      <c r="G259">
        <v>8281</v>
      </c>
      <c r="H259">
        <v>2</v>
      </c>
      <c r="I259">
        <v>0</v>
      </c>
      <c r="J259">
        <v>0</v>
      </c>
      <c r="K259">
        <v>4</v>
      </c>
      <c r="L259">
        <v>3160</v>
      </c>
      <c r="M259">
        <v>0</v>
      </c>
      <c r="N259">
        <v>1995</v>
      </c>
      <c r="O259">
        <v>0</v>
      </c>
      <c r="P259" t="s">
        <v>3979</v>
      </c>
      <c r="Q259" t="s">
        <v>82</v>
      </c>
      <c r="R259" t="s">
        <v>83</v>
      </c>
      <c r="S259" t="s">
        <v>22</v>
      </c>
      <c r="T259">
        <v>31</v>
      </c>
      <c r="U259">
        <v>356.64556962025318</v>
      </c>
    </row>
    <row r="260" spans="1:21" x14ac:dyDescent="0.3">
      <c r="A260">
        <v>1845</v>
      </c>
      <c r="B260">
        <v>1126000</v>
      </c>
      <c r="C260">
        <v>5</v>
      </c>
      <c r="D260">
        <v>3.5</v>
      </c>
      <c r="E260">
        <v>3880</v>
      </c>
      <c r="F260" t="str">
        <f>IF(Table1_2[[#This Row],[sqft_living]]&lt;1000,"Small",IF(AND(Table1_2[[#This Row],[sqft_living]]&gt;=1000,Table1_2[[#This Row],[sqft_living]]&lt;2000),"Medium","Large"))</f>
        <v>Large</v>
      </c>
      <c r="G260">
        <v>13885</v>
      </c>
      <c r="H260">
        <v>2</v>
      </c>
      <c r="I260">
        <v>0</v>
      </c>
      <c r="J260">
        <v>3</v>
      </c>
      <c r="K260">
        <v>4</v>
      </c>
      <c r="L260">
        <v>2540</v>
      </c>
      <c r="M260">
        <v>1340</v>
      </c>
      <c r="N260">
        <v>1979</v>
      </c>
      <c r="O260">
        <v>0</v>
      </c>
      <c r="P260" t="s">
        <v>1975</v>
      </c>
      <c r="Q260" t="s">
        <v>30</v>
      </c>
      <c r="R260" t="s">
        <v>68</v>
      </c>
      <c r="S260" t="s">
        <v>22</v>
      </c>
      <c r="T260">
        <v>47</v>
      </c>
      <c r="U260">
        <v>290.20618556701032</v>
      </c>
    </row>
    <row r="261" spans="1:21" x14ac:dyDescent="0.3">
      <c r="A261">
        <v>986</v>
      </c>
      <c r="B261">
        <v>1125000</v>
      </c>
      <c r="C261">
        <v>6</v>
      </c>
      <c r="D261">
        <v>3</v>
      </c>
      <c r="E261">
        <v>2880</v>
      </c>
      <c r="F261" t="str">
        <f>IF(Table1_2[[#This Row],[sqft_living]]&lt;1000,"Small",IF(AND(Table1_2[[#This Row],[sqft_living]]&gt;=1000,Table1_2[[#This Row],[sqft_living]]&lt;2000),"Medium","Large"))</f>
        <v>Large</v>
      </c>
      <c r="G261">
        <v>3192</v>
      </c>
      <c r="H261">
        <v>2</v>
      </c>
      <c r="I261">
        <v>0</v>
      </c>
      <c r="J261">
        <v>0</v>
      </c>
      <c r="K261">
        <v>4</v>
      </c>
      <c r="L261">
        <v>2180</v>
      </c>
      <c r="M261">
        <v>700</v>
      </c>
      <c r="N261">
        <v>1919</v>
      </c>
      <c r="O261">
        <v>1985</v>
      </c>
      <c r="P261" t="s">
        <v>1114</v>
      </c>
      <c r="Q261" t="s">
        <v>24</v>
      </c>
      <c r="R261" t="s">
        <v>159</v>
      </c>
      <c r="S261" t="s">
        <v>22</v>
      </c>
      <c r="T261">
        <v>41</v>
      </c>
      <c r="U261">
        <v>390.625</v>
      </c>
    </row>
    <row r="262" spans="1:21" x14ac:dyDescent="0.3">
      <c r="A262">
        <v>2443</v>
      </c>
      <c r="B262">
        <v>1125000</v>
      </c>
      <c r="C262">
        <v>6</v>
      </c>
      <c r="D262">
        <v>3.75</v>
      </c>
      <c r="E262">
        <v>3010</v>
      </c>
      <c r="F262" t="str">
        <f>IF(Table1_2[[#This Row],[sqft_living]]&lt;1000,"Small",IF(AND(Table1_2[[#This Row],[sqft_living]]&gt;=1000,Table1_2[[#This Row],[sqft_living]]&lt;2000),"Medium","Large"))</f>
        <v>Large</v>
      </c>
      <c r="G262">
        <v>4360</v>
      </c>
      <c r="H262">
        <v>2</v>
      </c>
      <c r="I262">
        <v>0</v>
      </c>
      <c r="J262">
        <v>0</v>
      </c>
      <c r="K262">
        <v>3</v>
      </c>
      <c r="L262">
        <v>2000</v>
      </c>
      <c r="M262">
        <v>1010</v>
      </c>
      <c r="N262">
        <v>2014</v>
      </c>
      <c r="O262">
        <v>0</v>
      </c>
      <c r="P262" t="s">
        <v>2563</v>
      </c>
      <c r="Q262" t="s">
        <v>24</v>
      </c>
      <c r="R262" t="s">
        <v>159</v>
      </c>
      <c r="S262" t="s">
        <v>22</v>
      </c>
      <c r="T262">
        <v>12</v>
      </c>
      <c r="U262">
        <v>373.75415282392032</v>
      </c>
    </row>
    <row r="263" spans="1:21" x14ac:dyDescent="0.3">
      <c r="A263">
        <v>675</v>
      </c>
      <c r="B263">
        <v>1120000</v>
      </c>
      <c r="C263">
        <v>4</v>
      </c>
      <c r="D263">
        <v>2.25</v>
      </c>
      <c r="E263">
        <v>4470</v>
      </c>
      <c r="F263" t="str">
        <f>IF(Table1_2[[#This Row],[sqft_living]]&lt;1000,"Small",IF(AND(Table1_2[[#This Row],[sqft_living]]&gt;=1000,Table1_2[[#This Row],[sqft_living]]&lt;2000),"Medium","Large"))</f>
        <v>Large</v>
      </c>
      <c r="G263">
        <v>60373</v>
      </c>
      <c r="H263">
        <v>2</v>
      </c>
      <c r="I263">
        <v>0</v>
      </c>
      <c r="J263">
        <v>0</v>
      </c>
      <c r="K263">
        <v>3</v>
      </c>
      <c r="L263">
        <v>4470</v>
      </c>
      <c r="M263">
        <v>0</v>
      </c>
      <c r="N263">
        <v>1988</v>
      </c>
      <c r="O263">
        <v>2000</v>
      </c>
      <c r="P263" t="s">
        <v>801</v>
      </c>
      <c r="Q263" t="s">
        <v>92</v>
      </c>
      <c r="R263" t="s">
        <v>93</v>
      </c>
      <c r="S263" t="s">
        <v>22</v>
      </c>
      <c r="T263">
        <v>26</v>
      </c>
      <c r="U263">
        <v>250.5592841163311</v>
      </c>
    </row>
    <row r="264" spans="1:21" x14ac:dyDescent="0.3">
      <c r="A264">
        <v>2060</v>
      </c>
      <c r="B264">
        <v>1120000</v>
      </c>
      <c r="C264">
        <v>5</v>
      </c>
      <c r="D264">
        <v>2.75</v>
      </c>
      <c r="E264">
        <v>4400</v>
      </c>
      <c r="F264" t="str">
        <f>IF(Table1_2[[#This Row],[sqft_living]]&lt;1000,"Small",IF(AND(Table1_2[[#This Row],[sqft_living]]&gt;=1000,Table1_2[[#This Row],[sqft_living]]&lt;2000),"Medium","Large"))</f>
        <v>Large</v>
      </c>
      <c r="G264">
        <v>18500</v>
      </c>
      <c r="H264">
        <v>1</v>
      </c>
      <c r="I264">
        <v>0</v>
      </c>
      <c r="J264">
        <v>3</v>
      </c>
      <c r="K264">
        <v>5</v>
      </c>
      <c r="L264">
        <v>2250</v>
      </c>
      <c r="M264">
        <v>2150</v>
      </c>
      <c r="N264">
        <v>1963</v>
      </c>
      <c r="O264">
        <v>0</v>
      </c>
      <c r="P264" t="s">
        <v>2186</v>
      </c>
      <c r="Q264" t="s">
        <v>270</v>
      </c>
      <c r="R264" t="s">
        <v>271</v>
      </c>
      <c r="S264" t="s">
        <v>22</v>
      </c>
      <c r="T264">
        <v>63</v>
      </c>
      <c r="U264">
        <v>254.5454545454545</v>
      </c>
    </row>
    <row r="265" spans="1:21" x14ac:dyDescent="0.3">
      <c r="A265">
        <v>2489</v>
      </c>
      <c r="B265">
        <v>1120000</v>
      </c>
      <c r="C265">
        <v>5</v>
      </c>
      <c r="D265">
        <v>1.5</v>
      </c>
      <c r="E265">
        <v>2540</v>
      </c>
      <c r="F265" t="str">
        <f>IF(Table1_2[[#This Row],[sqft_living]]&lt;1000,"Small",IF(AND(Table1_2[[#This Row],[sqft_living]]&gt;=1000,Table1_2[[#This Row],[sqft_living]]&lt;2000),"Medium","Large"))</f>
        <v>Large</v>
      </c>
      <c r="G265">
        <v>6660</v>
      </c>
      <c r="H265">
        <v>2</v>
      </c>
      <c r="I265">
        <v>0</v>
      </c>
      <c r="J265">
        <v>3</v>
      </c>
      <c r="K265">
        <v>4</v>
      </c>
      <c r="L265">
        <v>2340</v>
      </c>
      <c r="M265">
        <v>200</v>
      </c>
      <c r="N265">
        <v>1954</v>
      </c>
      <c r="O265">
        <v>1979</v>
      </c>
      <c r="P265" t="s">
        <v>2608</v>
      </c>
      <c r="Q265" t="s">
        <v>24</v>
      </c>
      <c r="R265" t="s">
        <v>80</v>
      </c>
      <c r="S265" t="s">
        <v>22</v>
      </c>
      <c r="T265">
        <v>47</v>
      </c>
      <c r="U265">
        <v>440.94488188976379</v>
      </c>
    </row>
    <row r="266" spans="1:21" x14ac:dyDescent="0.3">
      <c r="A266">
        <v>4114</v>
      </c>
      <c r="B266">
        <v>1115000</v>
      </c>
      <c r="C266">
        <v>4</v>
      </c>
      <c r="D266">
        <v>2.5</v>
      </c>
      <c r="E266">
        <v>3180</v>
      </c>
      <c r="F266" t="str">
        <f>IF(Table1_2[[#This Row],[sqft_living]]&lt;1000,"Small",IF(AND(Table1_2[[#This Row],[sqft_living]]&gt;=1000,Table1_2[[#This Row],[sqft_living]]&lt;2000),"Medium","Large"))</f>
        <v>Large</v>
      </c>
      <c r="G266">
        <v>31931</v>
      </c>
      <c r="H266">
        <v>1</v>
      </c>
      <c r="I266">
        <v>0</v>
      </c>
      <c r="J266">
        <v>0</v>
      </c>
      <c r="K266">
        <v>4</v>
      </c>
      <c r="L266">
        <v>2390</v>
      </c>
      <c r="M266">
        <v>790</v>
      </c>
      <c r="N266">
        <v>1978</v>
      </c>
      <c r="O266">
        <v>2000</v>
      </c>
      <c r="P266" t="s">
        <v>4192</v>
      </c>
      <c r="Q266" t="s">
        <v>30</v>
      </c>
      <c r="R266" t="s">
        <v>58</v>
      </c>
      <c r="S266" t="s">
        <v>22</v>
      </c>
      <c r="T266">
        <v>26</v>
      </c>
      <c r="U266">
        <v>350.62893081761013</v>
      </c>
    </row>
    <row r="267" spans="1:21" x14ac:dyDescent="0.3">
      <c r="A267">
        <v>273</v>
      </c>
      <c r="B267">
        <v>1110000</v>
      </c>
      <c r="C267">
        <v>4</v>
      </c>
      <c r="D267">
        <v>1.5</v>
      </c>
      <c r="E267">
        <v>2310</v>
      </c>
      <c r="F267" t="str">
        <f>IF(Table1_2[[#This Row],[sqft_living]]&lt;1000,"Small",IF(AND(Table1_2[[#This Row],[sqft_living]]&gt;=1000,Table1_2[[#This Row],[sqft_living]]&lt;2000),"Medium","Large"))</f>
        <v>Large</v>
      </c>
      <c r="G267">
        <v>13300</v>
      </c>
      <c r="H267">
        <v>1</v>
      </c>
      <c r="I267">
        <v>0</v>
      </c>
      <c r="J267">
        <v>0</v>
      </c>
      <c r="K267">
        <v>3</v>
      </c>
      <c r="L267">
        <v>1890</v>
      </c>
      <c r="M267">
        <v>420</v>
      </c>
      <c r="N267">
        <v>1950</v>
      </c>
      <c r="O267">
        <v>2005</v>
      </c>
      <c r="P267" t="s">
        <v>385</v>
      </c>
      <c r="Q267" t="s">
        <v>386</v>
      </c>
      <c r="R267" t="s">
        <v>191</v>
      </c>
      <c r="S267" t="s">
        <v>22</v>
      </c>
      <c r="T267">
        <v>21</v>
      </c>
      <c r="U267">
        <v>480.51948051948051</v>
      </c>
    </row>
    <row r="268" spans="1:21" x14ac:dyDescent="0.3">
      <c r="A268">
        <v>3759</v>
      </c>
      <c r="B268">
        <v>1110000</v>
      </c>
      <c r="C268">
        <v>5</v>
      </c>
      <c r="D268">
        <v>3.25</v>
      </c>
      <c r="E268">
        <v>3350</v>
      </c>
      <c r="F268" t="str">
        <f>IF(Table1_2[[#This Row],[sqft_living]]&lt;1000,"Small",IF(AND(Table1_2[[#This Row],[sqft_living]]&gt;=1000,Table1_2[[#This Row],[sqft_living]]&lt;2000),"Medium","Large"))</f>
        <v>Large</v>
      </c>
      <c r="G268">
        <v>4000</v>
      </c>
      <c r="H268">
        <v>2</v>
      </c>
      <c r="I268">
        <v>0</v>
      </c>
      <c r="J268">
        <v>0</v>
      </c>
      <c r="K268">
        <v>4</v>
      </c>
      <c r="L268">
        <v>2510</v>
      </c>
      <c r="M268">
        <v>840</v>
      </c>
      <c r="N268">
        <v>1997</v>
      </c>
      <c r="O268">
        <v>0</v>
      </c>
      <c r="P268" t="s">
        <v>3849</v>
      </c>
      <c r="Q268" t="s">
        <v>24</v>
      </c>
      <c r="R268" t="s">
        <v>49</v>
      </c>
      <c r="S268" t="s">
        <v>22</v>
      </c>
      <c r="T268">
        <v>29</v>
      </c>
      <c r="U268">
        <v>331.34328358208961</v>
      </c>
    </row>
    <row r="269" spans="1:21" x14ac:dyDescent="0.3">
      <c r="A269">
        <v>597</v>
      </c>
      <c r="B269">
        <v>1105000</v>
      </c>
      <c r="C269">
        <v>4</v>
      </c>
      <c r="D269">
        <v>1.5</v>
      </c>
      <c r="E269">
        <v>2740</v>
      </c>
      <c r="F269" t="str">
        <f>IF(Table1_2[[#This Row],[sqft_living]]&lt;1000,"Small",IF(AND(Table1_2[[#This Row],[sqft_living]]&gt;=1000,Table1_2[[#This Row],[sqft_living]]&lt;2000),"Medium","Large"))</f>
        <v>Large</v>
      </c>
      <c r="G269">
        <v>4000</v>
      </c>
      <c r="H269">
        <v>2</v>
      </c>
      <c r="I269">
        <v>0</v>
      </c>
      <c r="J269">
        <v>0</v>
      </c>
      <c r="K269">
        <v>5</v>
      </c>
      <c r="L269">
        <v>1930</v>
      </c>
      <c r="M269">
        <v>810</v>
      </c>
      <c r="N269">
        <v>1905</v>
      </c>
      <c r="O269">
        <v>0</v>
      </c>
      <c r="P269" t="s">
        <v>723</v>
      </c>
      <c r="Q269" t="s">
        <v>24</v>
      </c>
      <c r="R269" t="s">
        <v>364</v>
      </c>
      <c r="S269" t="s">
        <v>22</v>
      </c>
      <c r="T269">
        <v>121</v>
      </c>
      <c r="U269">
        <v>403.28467153284669</v>
      </c>
    </row>
    <row r="270" spans="1:21" x14ac:dyDescent="0.3">
      <c r="A270">
        <v>998</v>
      </c>
      <c r="B270">
        <v>1100000</v>
      </c>
      <c r="C270">
        <v>3</v>
      </c>
      <c r="D270">
        <v>2</v>
      </c>
      <c r="E270">
        <v>2390</v>
      </c>
      <c r="F270" t="str">
        <f>IF(Table1_2[[#This Row],[sqft_living]]&lt;1000,"Small",IF(AND(Table1_2[[#This Row],[sqft_living]]&gt;=1000,Table1_2[[#This Row],[sqft_living]]&lt;2000),"Medium","Large"))</f>
        <v>Large</v>
      </c>
      <c r="G270">
        <v>6888</v>
      </c>
      <c r="H270">
        <v>2</v>
      </c>
      <c r="I270">
        <v>0</v>
      </c>
      <c r="J270">
        <v>1</v>
      </c>
      <c r="K270">
        <v>5</v>
      </c>
      <c r="L270">
        <v>2390</v>
      </c>
      <c r="M270">
        <v>0</v>
      </c>
      <c r="N270">
        <v>1939</v>
      </c>
      <c r="O270">
        <v>0</v>
      </c>
      <c r="P270" t="s">
        <v>1126</v>
      </c>
      <c r="Q270" t="s">
        <v>24</v>
      </c>
      <c r="R270" t="s">
        <v>36</v>
      </c>
      <c r="S270" t="s">
        <v>22</v>
      </c>
      <c r="T270">
        <v>87</v>
      </c>
      <c r="U270">
        <v>460.25104602510459</v>
      </c>
    </row>
    <row r="271" spans="1:21" x14ac:dyDescent="0.3">
      <c r="A271">
        <v>1362</v>
      </c>
      <c r="B271">
        <v>1100000</v>
      </c>
      <c r="C271">
        <v>3</v>
      </c>
      <c r="D271">
        <v>2.75</v>
      </c>
      <c r="E271">
        <v>2640</v>
      </c>
      <c r="F271" t="str">
        <f>IF(Table1_2[[#This Row],[sqft_living]]&lt;1000,"Small",IF(AND(Table1_2[[#This Row],[sqft_living]]&gt;=1000,Table1_2[[#This Row],[sqft_living]]&lt;2000),"Medium","Large"))</f>
        <v>Large</v>
      </c>
      <c r="G271">
        <v>4050</v>
      </c>
      <c r="H271">
        <v>1.5</v>
      </c>
      <c r="I271">
        <v>0</v>
      </c>
      <c r="J271">
        <v>0</v>
      </c>
      <c r="K271">
        <v>5</v>
      </c>
      <c r="L271">
        <v>1750</v>
      </c>
      <c r="M271">
        <v>890</v>
      </c>
      <c r="N271">
        <v>1926</v>
      </c>
      <c r="O271">
        <v>0</v>
      </c>
      <c r="P271" t="s">
        <v>1492</v>
      </c>
      <c r="Q271" t="s">
        <v>24</v>
      </c>
      <c r="R271" t="s">
        <v>161</v>
      </c>
      <c r="S271" t="s">
        <v>22</v>
      </c>
      <c r="T271">
        <v>100</v>
      </c>
      <c r="U271">
        <v>416.66666666666669</v>
      </c>
    </row>
    <row r="272" spans="1:21" x14ac:dyDescent="0.3">
      <c r="A272">
        <v>1753</v>
      </c>
      <c r="B272">
        <v>1100000</v>
      </c>
      <c r="C272">
        <v>4</v>
      </c>
      <c r="D272">
        <v>3.75</v>
      </c>
      <c r="E272">
        <v>2930</v>
      </c>
      <c r="F272" t="str">
        <f>IF(Table1_2[[#This Row],[sqft_living]]&lt;1000,"Small",IF(AND(Table1_2[[#This Row],[sqft_living]]&gt;=1000,Table1_2[[#This Row],[sqft_living]]&lt;2000),"Medium","Large"))</f>
        <v>Large</v>
      </c>
      <c r="G272">
        <v>3200</v>
      </c>
      <c r="H272">
        <v>1.5</v>
      </c>
      <c r="I272">
        <v>0</v>
      </c>
      <c r="J272">
        <v>0</v>
      </c>
      <c r="K272">
        <v>5</v>
      </c>
      <c r="L272">
        <v>2130</v>
      </c>
      <c r="M272">
        <v>800</v>
      </c>
      <c r="N272">
        <v>1925</v>
      </c>
      <c r="O272">
        <v>0</v>
      </c>
      <c r="P272" t="s">
        <v>1883</v>
      </c>
      <c r="Q272" t="s">
        <v>24</v>
      </c>
      <c r="R272" t="s">
        <v>25</v>
      </c>
      <c r="S272" t="s">
        <v>22</v>
      </c>
      <c r="T272">
        <v>101</v>
      </c>
      <c r="U272">
        <v>375.42662116040958</v>
      </c>
    </row>
    <row r="273" spans="1:21" x14ac:dyDescent="0.3">
      <c r="A273">
        <v>1873</v>
      </c>
      <c r="B273">
        <v>1100000</v>
      </c>
      <c r="C273">
        <v>5</v>
      </c>
      <c r="D273">
        <v>2.75</v>
      </c>
      <c r="E273">
        <v>2660</v>
      </c>
      <c r="F273" t="str">
        <f>IF(Table1_2[[#This Row],[sqft_living]]&lt;1000,"Small",IF(AND(Table1_2[[#This Row],[sqft_living]]&gt;=1000,Table1_2[[#This Row],[sqft_living]]&lt;2000),"Medium","Large"))</f>
        <v>Large</v>
      </c>
      <c r="G273">
        <v>8737</v>
      </c>
      <c r="H273">
        <v>1</v>
      </c>
      <c r="I273">
        <v>0</v>
      </c>
      <c r="J273">
        <v>4</v>
      </c>
      <c r="K273">
        <v>5</v>
      </c>
      <c r="L273">
        <v>1470</v>
      </c>
      <c r="M273">
        <v>1190</v>
      </c>
      <c r="N273">
        <v>1969</v>
      </c>
      <c r="O273">
        <v>0</v>
      </c>
      <c r="P273" t="s">
        <v>2003</v>
      </c>
      <c r="Q273" t="s">
        <v>30</v>
      </c>
      <c r="R273" t="s">
        <v>68</v>
      </c>
      <c r="S273" t="s">
        <v>22</v>
      </c>
      <c r="T273">
        <v>57</v>
      </c>
      <c r="U273">
        <v>413.53383458646618</v>
      </c>
    </row>
    <row r="274" spans="1:21" x14ac:dyDescent="0.3">
      <c r="A274">
        <v>3016</v>
      </c>
      <c r="B274">
        <v>1100000</v>
      </c>
      <c r="C274">
        <v>3</v>
      </c>
      <c r="D274">
        <v>2.5</v>
      </c>
      <c r="E274">
        <v>2200</v>
      </c>
      <c r="F274" t="str">
        <f>IF(Table1_2[[#This Row],[sqft_living]]&lt;1000,"Small",IF(AND(Table1_2[[#This Row],[sqft_living]]&gt;=1000,Table1_2[[#This Row],[sqft_living]]&lt;2000),"Medium","Large"))</f>
        <v>Large</v>
      </c>
      <c r="G274">
        <v>20000</v>
      </c>
      <c r="H274">
        <v>1</v>
      </c>
      <c r="I274">
        <v>0</v>
      </c>
      <c r="J274">
        <v>1</v>
      </c>
      <c r="K274">
        <v>3</v>
      </c>
      <c r="L274">
        <v>1400</v>
      </c>
      <c r="M274">
        <v>800</v>
      </c>
      <c r="N274">
        <v>1952</v>
      </c>
      <c r="O274">
        <v>2008</v>
      </c>
      <c r="P274" t="s">
        <v>3126</v>
      </c>
      <c r="Q274" t="s">
        <v>30</v>
      </c>
      <c r="R274" t="s">
        <v>191</v>
      </c>
      <c r="S274" t="s">
        <v>22</v>
      </c>
      <c r="T274">
        <v>18</v>
      </c>
      <c r="U274">
        <v>500</v>
      </c>
    </row>
    <row r="275" spans="1:21" x14ac:dyDescent="0.3">
      <c r="A275">
        <v>3906</v>
      </c>
      <c r="B275">
        <v>1100000</v>
      </c>
      <c r="C275">
        <v>4</v>
      </c>
      <c r="D275">
        <v>3.75</v>
      </c>
      <c r="E275">
        <v>5070</v>
      </c>
      <c r="F275" t="str">
        <f>IF(Table1_2[[#This Row],[sqft_living]]&lt;1000,"Small",IF(AND(Table1_2[[#This Row],[sqft_living]]&gt;=1000,Table1_2[[#This Row],[sqft_living]]&lt;2000),"Medium","Large"))</f>
        <v>Large</v>
      </c>
      <c r="G275">
        <v>60123</v>
      </c>
      <c r="H275">
        <v>2</v>
      </c>
      <c r="I275">
        <v>0</v>
      </c>
      <c r="J275">
        <v>0</v>
      </c>
      <c r="K275">
        <v>3</v>
      </c>
      <c r="L275">
        <v>5070</v>
      </c>
      <c r="M275">
        <v>0</v>
      </c>
      <c r="N275">
        <v>2000</v>
      </c>
      <c r="O275">
        <v>0</v>
      </c>
      <c r="P275" t="s">
        <v>3992</v>
      </c>
      <c r="Q275" t="s">
        <v>33</v>
      </c>
      <c r="R275" t="s">
        <v>149</v>
      </c>
      <c r="S275" t="s">
        <v>22</v>
      </c>
      <c r="T275">
        <v>26</v>
      </c>
      <c r="U275">
        <v>216.96252465483241</v>
      </c>
    </row>
    <row r="276" spans="1:21" x14ac:dyDescent="0.3">
      <c r="A276">
        <v>2365</v>
      </c>
      <c r="B276">
        <v>1095000</v>
      </c>
      <c r="C276">
        <v>0</v>
      </c>
      <c r="D276">
        <v>0</v>
      </c>
      <c r="E276">
        <v>3064</v>
      </c>
      <c r="F276" t="str">
        <f>IF(Table1_2[[#This Row],[sqft_living]]&lt;1000,"Small",IF(AND(Table1_2[[#This Row],[sqft_living]]&gt;=1000,Table1_2[[#This Row],[sqft_living]]&lt;2000),"Medium","Large"))</f>
        <v>Large</v>
      </c>
      <c r="G276">
        <v>4764</v>
      </c>
      <c r="H276">
        <v>3.5</v>
      </c>
      <c r="I276">
        <v>0</v>
      </c>
      <c r="J276">
        <v>2</v>
      </c>
      <c r="K276">
        <v>3</v>
      </c>
      <c r="L276">
        <v>3064</v>
      </c>
      <c r="M276">
        <v>0</v>
      </c>
      <c r="N276">
        <v>1990</v>
      </c>
      <c r="O276">
        <v>2009</v>
      </c>
      <c r="P276" t="s">
        <v>2488</v>
      </c>
      <c r="Q276" t="s">
        <v>24</v>
      </c>
      <c r="R276" t="s">
        <v>70</v>
      </c>
      <c r="S276" t="s">
        <v>22</v>
      </c>
      <c r="T276">
        <v>17</v>
      </c>
      <c r="U276">
        <v>357.37597911227152</v>
      </c>
    </row>
    <row r="277" spans="1:21" x14ac:dyDescent="0.3">
      <c r="A277">
        <v>2565</v>
      </c>
      <c r="B277">
        <v>1095000</v>
      </c>
      <c r="C277">
        <v>4</v>
      </c>
      <c r="D277">
        <v>4</v>
      </c>
      <c r="E277">
        <v>3530</v>
      </c>
      <c r="F277" t="str">
        <f>IF(Table1_2[[#This Row],[sqft_living]]&lt;1000,"Small",IF(AND(Table1_2[[#This Row],[sqft_living]]&gt;=1000,Table1_2[[#This Row],[sqft_living]]&lt;2000),"Medium","Large"))</f>
        <v>Large</v>
      </c>
      <c r="G277">
        <v>8400</v>
      </c>
      <c r="H277">
        <v>2</v>
      </c>
      <c r="I277">
        <v>0</v>
      </c>
      <c r="J277">
        <v>0</v>
      </c>
      <c r="K277">
        <v>5</v>
      </c>
      <c r="L277">
        <v>2630</v>
      </c>
      <c r="M277">
        <v>900</v>
      </c>
      <c r="N277">
        <v>1958</v>
      </c>
      <c r="O277">
        <v>0</v>
      </c>
      <c r="P277" t="s">
        <v>2684</v>
      </c>
      <c r="Q277" t="s">
        <v>24</v>
      </c>
      <c r="R277" t="s">
        <v>138</v>
      </c>
      <c r="S277" t="s">
        <v>22</v>
      </c>
      <c r="T277">
        <v>68</v>
      </c>
      <c r="U277">
        <v>310.19830028328607</v>
      </c>
    </row>
    <row r="278" spans="1:21" x14ac:dyDescent="0.3">
      <c r="A278">
        <v>3688</v>
      </c>
      <c r="B278">
        <v>1095000</v>
      </c>
      <c r="C278">
        <v>4</v>
      </c>
      <c r="D278">
        <v>2.75</v>
      </c>
      <c r="E278">
        <v>3330</v>
      </c>
      <c r="F278" t="str">
        <f>IF(Table1_2[[#This Row],[sqft_living]]&lt;1000,"Small",IF(AND(Table1_2[[#This Row],[sqft_living]]&gt;=1000,Table1_2[[#This Row],[sqft_living]]&lt;2000),"Medium","Large"))</f>
        <v>Large</v>
      </c>
      <c r="G278">
        <v>9143</v>
      </c>
      <c r="H278">
        <v>2</v>
      </c>
      <c r="I278">
        <v>0</v>
      </c>
      <c r="J278">
        <v>0</v>
      </c>
      <c r="K278">
        <v>4</v>
      </c>
      <c r="L278">
        <v>3330</v>
      </c>
      <c r="M278">
        <v>0</v>
      </c>
      <c r="N278">
        <v>1995</v>
      </c>
      <c r="O278">
        <v>0</v>
      </c>
      <c r="P278" t="s">
        <v>3780</v>
      </c>
      <c r="Q278" t="s">
        <v>82</v>
      </c>
      <c r="R278" t="s">
        <v>83</v>
      </c>
      <c r="S278" t="s">
        <v>22</v>
      </c>
      <c r="T278">
        <v>31</v>
      </c>
      <c r="U278">
        <v>328.82882882882882</v>
      </c>
    </row>
    <row r="279" spans="1:21" x14ac:dyDescent="0.3">
      <c r="A279">
        <v>107</v>
      </c>
      <c r="B279">
        <v>1090000</v>
      </c>
      <c r="C279">
        <v>4</v>
      </c>
      <c r="D279">
        <v>2.5</v>
      </c>
      <c r="E279">
        <v>4340</v>
      </c>
      <c r="F279" t="str">
        <f>IF(Table1_2[[#This Row],[sqft_living]]&lt;1000,"Small",IF(AND(Table1_2[[#This Row],[sqft_living]]&gt;=1000,Table1_2[[#This Row],[sqft_living]]&lt;2000),"Medium","Large"))</f>
        <v>Large</v>
      </c>
      <c r="G279">
        <v>141570</v>
      </c>
      <c r="H279">
        <v>2.5</v>
      </c>
      <c r="I279">
        <v>0</v>
      </c>
      <c r="J279">
        <v>0</v>
      </c>
      <c r="K279">
        <v>3</v>
      </c>
      <c r="L279">
        <v>4340</v>
      </c>
      <c r="M279">
        <v>0</v>
      </c>
      <c r="N279">
        <v>1992</v>
      </c>
      <c r="O279">
        <v>0</v>
      </c>
      <c r="P279" t="s">
        <v>196</v>
      </c>
      <c r="Q279" t="s">
        <v>33</v>
      </c>
      <c r="R279" t="s">
        <v>149</v>
      </c>
      <c r="S279" t="s">
        <v>22</v>
      </c>
      <c r="T279">
        <v>34</v>
      </c>
      <c r="U279">
        <v>251.15207373271889</v>
      </c>
    </row>
    <row r="280" spans="1:21" x14ac:dyDescent="0.3">
      <c r="A280">
        <v>4076</v>
      </c>
      <c r="B280">
        <v>1087500</v>
      </c>
      <c r="C280">
        <v>2</v>
      </c>
      <c r="D280">
        <v>2</v>
      </c>
      <c r="E280">
        <v>2360</v>
      </c>
      <c r="F280" t="str">
        <f>IF(Table1_2[[#This Row],[sqft_living]]&lt;1000,"Small",IF(AND(Table1_2[[#This Row],[sqft_living]]&gt;=1000,Table1_2[[#This Row],[sqft_living]]&lt;2000),"Medium","Large"))</f>
        <v>Large</v>
      </c>
      <c r="G280">
        <v>11340</v>
      </c>
      <c r="H280">
        <v>1.5</v>
      </c>
      <c r="I280">
        <v>0</v>
      </c>
      <c r="J280">
        <v>0</v>
      </c>
      <c r="K280">
        <v>3</v>
      </c>
      <c r="L280">
        <v>2360</v>
      </c>
      <c r="M280">
        <v>0</v>
      </c>
      <c r="N280">
        <v>1997</v>
      </c>
      <c r="O280">
        <v>0</v>
      </c>
      <c r="P280" t="s">
        <v>4155</v>
      </c>
      <c r="Q280" t="s">
        <v>322</v>
      </c>
      <c r="R280" t="s">
        <v>323</v>
      </c>
      <c r="S280" t="s">
        <v>22</v>
      </c>
      <c r="T280">
        <v>29</v>
      </c>
      <c r="U280">
        <v>460.80508474576271</v>
      </c>
    </row>
    <row r="281" spans="1:21" x14ac:dyDescent="0.3">
      <c r="A281">
        <v>753</v>
      </c>
      <c r="B281">
        <v>1085000</v>
      </c>
      <c r="C281">
        <v>4</v>
      </c>
      <c r="D281">
        <v>3.25</v>
      </c>
      <c r="E281">
        <v>3740</v>
      </c>
      <c r="F281" t="str">
        <f>IF(Table1_2[[#This Row],[sqft_living]]&lt;1000,"Small",IF(AND(Table1_2[[#This Row],[sqft_living]]&gt;=1000,Table1_2[[#This Row],[sqft_living]]&lt;2000),"Medium","Large"))</f>
        <v>Large</v>
      </c>
      <c r="G281">
        <v>12080</v>
      </c>
      <c r="H281">
        <v>1</v>
      </c>
      <c r="I281">
        <v>0</v>
      </c>
      <c r="J281">
        <v>0</v>
      </c>
      <c r="K281">
        <v>3</v>
      </c>
      <c r="L281">
        <v>2000</v>
      </c>
      <c r="M281">
        <v>1740</v>
      </c>
      <c r="N281">
        <v>1988</v>
      </c>
      <c r="O281">
        <v>2000</v>
      </c>
      <c r="P281" t="s">
        <v>881</v>
      </c>
      <c r="Q281" t="s">
        <v>92</v>
      </c>
      <c r="R281" t="s">
        <v>117</v>
      </c>
      <c r="S281" t="s">
        <v>22</v>
      </c>
      <c r="T281">
        <v>26</v>
      </c>
      <c r="U281">
        <v>290.10695187165783</v>
      </c>
    </row>
    <row r="282" spans="1:21" x14ac:dyDescent="0.3">
      <c r="A282">
        <v>2307</v>
      </c>
      <c r="B282">
        <v>1085000</v>
      </c>
      <c r="C282">
        <v>5</v>
      </c>
      <c r="D282">
        <v>2.5</v>
      </c>
      <c r="E282">
        <v>2340</v>
      </c>
      <c r="F282" t="str">
        <f>IF(Table1_2[[#This Row],[sqft_living]]&lt;1000,"Small",IF(AND(Table1_2[[#This Row],[sqft_living]]&gt;=1000,Table1_2[[#This Row],[sqft_living]]&lt;2000),"Medium","Large"))</f>
        <v>Large</v>
      </c>
      <c r="G282">
        <v>6000</v>
      </c>
      <c r="H282">
        <v>2</v>
      </c>
      <c r="I282">
        <v>0</v>
      </c>
      <c r="J282">
        <v>0</v>
      </c>
      <c r="K282">
        <v>4</v>
      </c>
      <c r="L282">
        <v>2340</v>
      </c>
      <c r="M282">
        <v>0</v>
      </c>
      <c r="N282">
        <v>1922</v>
      </c>
      <c r="O282">
        <v>0</v>
      </c>
      <c r="P282" t="s">
        <v>2432</v>
      </c>
      <c r="Q282" t="s">
        <v>24</v>
      </c>
      <c r="R282" t="s">
        <v>208</v>
      </c>
      <c r="S282" t="s">
        <v>22</v>
      </c>
      <c r="T282">
        <v>104</v>
      </c>
      <c r="U282">
        <v>463.67521367521368</v>
      </c>
    </row>
    <row r="283" spans="1:21" x14ac:dyDescent="0.3">
      <c r="A283">
        <v>3007</v>
      </c>
      <c r="B283">
        <v>1080000</v>
      </c>
      <c r="C283">
        <v>3</v>
      </c>
      <c r="D283">
        <v>3</v>
      </c>
      <c r="E283">
        <v>4910</v>
      </c>
      <c r="F283" t="str">
        <f>IF(Table1_2[[#This Row],[sqft_living]]&lt;1000,"Small",IF(AND(Table1_2[[#This Row],[sqft_living]]&gt;=1000,Table1_2[[#This Row],[sqft_living]]&lt;2000),"Medium","Large"))</f>
        <v>Large</v>
      </c>
      <c r="G283">
        <v>43560</v>
      </c>
      <c r="H283">
        <v>2</v>
      </c>
      <c r="I283">
        <v>0</v>
      </c>
      <c r="J283">
        <v>0</v>
      </c>
      <c r="K283">
        <v>4</v>
      </c>
      <c r="L283">
        <v>4000</v>
      </c>
      <c r="M283">
        <v>910</v>
      </c>
      <c r="N283">
        <v>1989</v>
      </c>
      <c r="O283">
        <v>0</v>
      </c>
      <c r="P283" t="s">
        <v>3118</v>
      </c>
      <c r="Q283" t="s">
        <v>30</v>
      </c>
      <c r="R283" t="s">
        <v>58</v>
      </c>
      <c r="S283" t="s">
        <v>22</v>
      </c>
      <c r="T283">
        <v>37</v>
      </c>
      <c r="U283">
        <v>219.95926680244401</v>
      </c>
    </row>
    <row r="284" spans="1:21" x14ac:dyDescent="0.3">
      <c r="A284">
        <v>3463</v>
      </c>
      <c r="B284">
        <v>1080000</v>
      </c>
      <c r="C284">
        <v>4</v>
      </c>
      <c r="D284">
        <v>3.5</v>
      </c>
      <c r="E284">
        <v>3990</v>
      </c>
      <c r="F284" t="str">
        <f>IF(Table1_2[[#This Row],[sqft_living]]&lt;1000,"Small",IF(AND(Table1_2[[#This Row],[sqft_living]]&gt;=1000,Table1_2[[#This Row],[sqft_living]]&lt;2000),"Medium","Large"))</f>
        <v>Large</v>
      </c>
      <c r="G284">
        <v>5267</v>
      </c>
      <c r="H284">
        <v>2</v>
      </c>
      <c r="I284">
        <v>0</v>
      </c>
      <c r="J284">
        <v>0</v>
      </c>
      <c r="K284">
        <v>3</v>
      </c>
      <c r="L284">
        <v>3990</v>
      </c>
      <c r="M284">
        <v>0</v>
      </c>
      <c r="N284">
        <v>2008</v>
      </c>
      <c r="O284">
        <v>0</v>
      </c>
      <c r="P284" t="s">
        <v>3562</v>
      </c>
      <c r="Q284" t="s">
        <v>30</v>
      </c>
      <c r="R284" t="s">
        <v>68</v>
      </c>
      <c r="S284" t="s">
        <v>22</v>
      </c>
      <c r="T284">
        <v>18</v>
      </c>
      <c r="U284">
        <v>270.6766917293233</v>
      </c>
    </row>
    <row r="285" spans="1:21" x14ac:dyDescent="0.3">
      <c r="A285">
        <v>3745</v>
      </c>
      <c r="B285">
        <v>1080000</v>
      </c>
      <c r="C285">
        <v>3</v>
      </c>
      <c r="D285">
        <v>2.75</v>
      </c>
      <c r="E285">
        <v>3890</v>
      </c>
      <c r="F285" t="str">
        <f>IF(Table1_2[[#This Row],[sqft_living]]&lt;1000,"Small",IF(AND(Table1_2[[#This Row],[sqft_living]]&gt;=1000,Table1_2[[#This Row],[sqft_living]]&lt;2000),"Medium","Large"))</f>
        <v>Large</v>
      </c>
      <c r="G285">
        <v>7216</v>
      </c>
      <c r="H285">
        <v>2</v>
      </c>
      <c r="I285">
        <v>0</v>
      </c>
      <c r="J285">
        <v>1</v>
      </c>
      <c r="K285">
        <v>3</v>
      </c>
      <c r="L285">
        <v>3260</v>
      </c>
      <c r="M285">
        <v>630</v>
      </c>
      <c r="N285">
        <v>1967</v>
      </c>
      <c r="O285">
        <v>2010</v>
      </c>
      <c r="P285" t="s">
        <v>3835</v>
      </c>
      <c r="Q285" t="s">
        <v>24</v>
      </c>
      <c r="R285" t="s">
        <v>169</v>
      </c>
      <c r="S285" t="s">
        <v>22</v>
      </c>
      <c r="T285">
        <v>16</v>
      </c>
      <c r="U285">
        <v>277.63496143958872</v>
      </c>
    </row>
    <row r="286" spans="1:21" x14ac:dyDescent="0.3">
      <c r="A286">
        <v>1171</v>
      </c>
      <c r="B286">
        <v>1075000</v>
      </c>
      <c r="C286">
        <v>4</v>
      </c>
      <c r="D286">
        <v>3</v>
      </c>
      <c r="E286">
        <v>3600</v>
      </c>
      <c r="F286" t="str">
        <f>IF(Table1_2[[#This Row],[sqft_living]]&lt;1000,"Small",IF(AND(Table1_2[[#This Row],[sqft_living]]&gt;=1000,Table1_2[[#This Row],[sqft_living]]&lt;2000),"Medium","Large"))</f>
        <v>Large</v>
      </c>
      <c r="G286">
        <v>9200</v>
      </c>
      <c r="H286">
        <v>1</v>
      </c>
      <c r="I286">
        <v>0</v>
      </c>
      <c r="J286">
        <v>4</v>
      </c>
      <c r="K286">
        <v>4</v>
      </c>
      <c r="L286">
        <v>2100</v>
      </c>
      <c r="M286">
        <v>1500</v>
      </c>
      <c r="N286">
        <v>1976</v>
      </c>
      <c r="O286">
        <v>1992</v>
      </c>
      <c r="P286" t="s">
        <v>1302</v>
      </c>
      <c r="Q286" t="s">
        <v>30</v>
      </c>
      <c r="R286" t="s">
        <v>31</v>
      </c>
      <c r="S286" t="s">
        <v>22</v>
      </c>
      <c r="T286">
        <v>34</v>
      </c>
      <c r="U286">
        <v>298.61111111111109</v>
      </c>
    </row>
    <row r="287" spans="1:21" x14ac:dyDescent="0.3">
      <c r="A287">
        <v>1952</v>
      </c>
      <c r="B287">
        <v>1075000</v>
      </c>
      <c r="C287">
        <v>5</v>
      </c>
      <c r="D287">
        <v>4.75</v>
      </c>
      <c r="E287">
        <v>5180</v>
      </c>
      <c r="F287" t="str">
        <f>IF(Table1_2[[#This Row],[sqft_living]]&lt;1000,"Small",IF(AND(Table1_2[[#This Row],[sqft_living]]&gt;=1000,Table1_2[[#This Row],[sqft_living]]&lt;2000),"Medium","Large"))</f>
        <v>Large</v>
      </c>
      <c r="G287">
        <v>17811</v>
      </c>
      <c r="H287">
        <v>2</v>
      </c>
      <c r="I287">
        <v>0</v>
      </c>
      <c r="J287">
        <v>2</v>
      </c>
      <c r="K287">
        <v>3</v>
      </c>
      <c r="L287">
        <v>4070</v>
      </c>
      <c r="M287">
        <v>1110</v>
      </c>
      <c r="N287">
        <v>2001</v>
      </c>
      <c r="O287">
        <v>0</v>
      </c>
      <c r="P287" t="s">
        <v>2080</v>
      </c>
      <c r="Q287" t="s">
        <v>135</v>
      </c>
      <c r="R287" t="s">
        <v>136</v>
      </c>
      <c r="S287" t="s">
        <v>22</v>
      </c>
      <c r="T287">
        <v>25</v>
      </c>
      <c r="U287">
        <v>207.52895752895751</v>
      </c>
    </row>
    <row r="288" spans="1:21" x14ac:dyDescent="0.3">
      <c r="A288">
        <v>3812</v>
      </c>
      <c r="B288">
        <v>1075000</v>
      </c>
      <c r="C288">
        <v>3</v>
      </c>
      <c r="D288">
        <v>2.5</v>
      </c>
      <c r="E288">
        <v>3280</v>
      </c>
      <c r="F288" t="str">
        <f>IF(Table1_2[[#This Row],[sqft_living]]&lt;1000,"Small",IF(AND(Table1_2[[#This Row],[sqft_living]]&gt;=1000,Table1_2[[#This Row],[sqft_living]]&lt;2000),"Medium","Large"))</f>
        <v>Large</v>
      </c>
      <c r="G288">
        <v>10302</v>
      </c>
      <c r="H288">
        <v>1</v>
      </c>
      <c r="I288">
        <v>0</v>
      </c>
      <c r="J288">
        <v>0</v>
      </c>
      <c r="K288">
        <v>3</v>
      </c>
      <c r="L288">
        <v>1680</v>
      </c>
      <c r="M288">
        <v>1600</v>
      </c>
      <c r="N288">
        <v>1970</v>
      </c>
      <c r="O288">
        <v>2014</v>
      </c>
      <c r="P288" t="s">
        <v>3902</v>
      </c>
      <c r="Q288" t="s">
        <v>24</v>
      </c>
      <c r="R288" t="s">
        <v>36</v>
      </c>
      <c r="S288" t="s">
        <v>22</v>
      </c>
      <c r="T288">
        <v>12</v>
      </c>
      <c r="U288">
        <v>327.7439024390244</v>
      </c>
    </row>
    <row r="289" spans="1:21" x14ac:dyDescent="0.3">
      <c r="A289">
        <v>1761</v>
      </c>
      <c r="B289">
        <v>1070000</v>
      </c>
      <c r="C289">
        <v>4</v>
      </c>
      <c r="D289">
        <v>3.75</v>
      </c>
      <c r="E289">
        <v>4130</v>
      </c>
      <c r="F289" t="str">
        <f>IF(Table1_2[[#This Row],[sqft_living]]&lt;1000,"Small",IF(AND(Table1_2[[#This Row],[sqft_living]]&gt;=1000,Table1_2[[#This Row],[sqft_living]]&lt;2000),"Medium","Large"))</f>
        <v>Large</v>
      </c>
      <c r="G289">
        <v>12320</v>
      </c>
      <c r="H289">
        <v>2</v>
      </c>
      <c r="I289">
        <v>0</v>
      </c>
      <c r="J289">
        <v>0</v>
      </c>
      <c r="K289">
        <v>3</v>
      </c>
      <c r="L289">
        <v>4130</v>
      </c>
      <c r="M289">
        <v>0</v>
      </c>
      <c r="N289">
        <v>2001</v>
      </c>
      <c r="O289">
        <v>0</v>
      </c>
      <c r="P289" t="s">
        <v>1891</v>
      </c>
      <c r="Q289" t="s">
        <v>310</v>
      </c>
      <c r="R289" t="s">
        <v>121</v>
      </c>
      <c r="S289" t="s">
        <v>22</v>
      </c>
      <c r="T289">
        <v>25</v>
      </c>
      <c r="U289">
        <v>259.07990314769978</v>
      </c>
    </row>
    <row r="290" spans="1:21" x14ac:dyDescent="0.3">
      <c r="A290">
        <v>2222</v>
      </c>
      <c r="B290">
        <v>1070000</v>
      </c>
      <c r="C290">
        <v>3</v>
      </c>
      <c r="D290">
        <v>3</v>
      </c>
      <c r="E290">
        <v>2940</v>
      </c>
      <c r="F290" t="str">
        <f>IF(Table1_2[[#This Row],[sqft_living]]&lt;1000,"Small",IF(AND(Table1_2[[#This Row],[sqft_living]]&gt;=1000,Table1_2[[#This Row],[sqft_living]]&lt;2000),"Medium","Large"))</f>
        <v>Large</v>
      </c>
      <c r="G290">
        <v>4622</v>
      </c>
      <c r="H290">
        <v>2</v>
      </c>
      <c r="I290">
        <v>0</v>
      </c>
      <c r="J290">
        <v>0</v>
      </c>
      <c r="K290">
        <v>4</v>
      </c>
      <c r="L290">
        <v>2230</v>
      </c>
      <c r="M290">
        <v>710</v>
      </c>
      <c r="N290">
        <v>1988</v>
      </c>
      <c r="O290">
        <v>0</v>
      </c>
      <c r="P290" t="s">
        <v>2348</v>
      </c>
      <c r="Q290" t="s">
        <v>24</v>
      </c>
      <c r="R290" t="s">
        <v>49</v>
      </c>
      <c r="S290" t="s">
        <v>22</v>
      </c>
      <c r="T290">
        <v>38</v>
      </c>
      <c r="U290">
        <v>363.94557823129247</v>
      </c>
    </row>
    <row r="291" spans="1:21" x14ac:dyDescent="0.3">
      <c r="A291">
        <v>2417</v>
      </c>
      <c r="B291">
        <v>1070000</v>
      </c>
      <c r="C291">
        <v>4</v>
      </c>
      <c r="D291">
        <v>2.5</v>
      </c>
      <c r="E291">
        <v>3270</v>
      </c>
      <c r="F291" t="str">
        <f>IF(Table1_2[[#This Row],[sqft_living]]&lt;1000,"Small",IF(AND(Table1_2[[#This Row],[sqft_living]]&gt;=1000,Table1_2[[#This Row],[sqft_living]]&lt;2000),"Medium","Large"))</f>
        <v>Large</v>
      </c>
      <c r="G291">
        <v>35445</v>
      </c>
      <c r="H291">
        <v>2</v>
      </c>
      <c r="I291">
        <v>0</v>
      </c>
      <c r="J291">
        <v>0</v>
      </c>
      <c r="K291">
        <v>3</v>
      </c>
      <c r="L291">
        <v>3270</v>
      </c>
      <c r="M291">
        <v>0</v>
      </c>
      <c r="N291">
        <v>1989</v>
      </c>
      <c r="O291">
        <v>0</v>
      </c>
      <c r="P291" t="s">
        <v>2538</v>
      </c>
      <c r="Q291" t="s">
        <v>30</v>
      </c>
      <c r="R291" t="s">
        <v>68</v>
      </c>
      <c r="S291" t="s">
        <v>22</v>
      </c>
      <c r="T291">
        <v>37</v>
      </c>
      <c r="U291">
        <v>327.21712538226302</v>
      </c>
    </row>
    <row r="292" spans="1:21" x14ac:dyDescent="0.3">
      <c r="A292">
        <v>2879</v>
      </c>
      <c r="B292">
        <v>1068000</v>
      </c>
      <c r="C292">
        <v>5</v>
      </c>
      <c r="D292">
        <v>3.5</v>
      </c>
      <c r="E292">
        <v>3990</v>
      </c>
      <c r="F292" t="str">
        <f>IF(Table1_2[[#This Row],[sqft_living]]&lt;1000,"Small",IF(AND(Table1_2[[#This Row],[sqft_living]]&gt;=1000,Table1_2[[#This Row],[sqft_living]]&lt;2000),"Medium","Large"))</f>
        <v>Large</v>
      </c>
      <c r="G292">
        <v>9938</v>
      </c>
      <c r="H292">
        <v>2</v>
      </c>
      <c r="I292">
        <v>0</v>
      </c>
      <c r="J292">
        <v>0</v>
      </c>
      <c r="K292">
        <v>3</v>
      </c>
      <c r="L292">
        <v>3990</v>
      </c>
      <c r="M292">
        <v>0</v>
      </c>
      <c r="N292">
        <v>2001</v>
      </c>
      <c r="O292">
        <v>0</v>
      </c>
      <c r="P292" t="s">
        <v>2991</v>
      </c>
      <c r="Q292" t="s">
        <v>310</v>
      </c>
      <c r="R292" t="s">
        <v>121</v>
      </c>
      <c r="S292" t="s">
        <v>22</v>
      </c>
      <c r="T292">
        <v>25</v>
      </c>
      <c r="U292">
        <v>267.66917293233081</v>
      </c>
    </row>
    <row r="293" spans="1:21" x14ac:dyDescent="0.3">
      <c r="A293">
        <v>1053</v>
      </c>
      <c r="B293">
        <v>1065000</v>
      </c>
      <c r="C293">
        <v>2</v>
      </c>
      <c r="D293">
        <v>1.75</v>
      </c>
      <c r="E293">
        <v>1890</v>
      </c>
      <c r="F293" t="str">
        <f>IF(Table1_2[[#This Row],[sqft_living]]&lt;1000,"Small",IF(AND(Table1_2[[#This Row],[sqft_living]]&gt;=1000,Table1_2[[#This Row],[sqft_living]]&lt;2000),"Medium","Large"))</f>
        <v>Medium</v>
      </c>
      <c r="G293">
        <v>9466</v>
      </c>
      <c r="H293">
        <v>2</v>
      </c>
      <c r="I293">
        <v>0</v>
      </c>
      <c r="J293">
        <v>0</v>
      </c>
      <c r="K293">
        <v>3</v>
      </c>
      <c r="L293">
        <v>1890</v>
      </c>
      <c r="M293">
        <v>0</v>
      </c>
      <c r="N293">
        <v>1987</v>
      </c>
      <c r="O293">
        <v>2000</v>
      </c>
      <c r="P293" t="s">
        <v>1180</v>
      </c>
      <c r="Q293" t="s">
        <v>30</v>
      </c>
      <c r="R293" t="s">
        <v>191</v>
      </c>
      <c r="S293" t="s">
        <v>22</v>
      </c>
      <c r="T293">
        <v>26</v>
      </c>
      <c r="U293">
        <v>563.49206349206349</v>
      </c>
    </row>
    <row r="294" spans="1:21" x14ac:dyDescent="0.3">
      <c r="A294">
        <v>4202</v>
      </c>
      <c r="B294">
        <v>1065000</v>
      </c>
      <c r="C294">
        <v>4</v>
      </c>
      <c r="D294">
        <v>3.75</v>
      </c>
      <c r="E294">
        <v>4260</v>
      </c>
      <c r="F294" t="str">
        <f>IF(Table1_2[[#This Row],[sqft_living]]&lt;1000,"Small",IF(AND(Table1_2[[#This Row],[sqft_living]]&gt;=1000,Table1_2[[#This Row],[sqft_living]]&lt;2000),"Medium","Large"))</f>
        <v>Large</v>
      </c>
      <c r="G294">
        <v>9800</v>
      </c>
      <c r="H294">
        <v>2</v>
      </c>
      <c r="I294">
        <v>0</v>
      </c>
      <c r="J294">
        <v>0</v>
      </c>
      <c r="K294">
        <v>3</v>
      </c>
      <c r="L294">
        <v>4260</v>
      </c>
      <c r="M294">
        <v>0</v>
      </c>
      <c r="N294">
        <v>2008</v>
      </c>
      <c r="O294">
        <v>0</v>
      </c>
      <c r="P294" t="s">
        <v>4277</v>
      </c>
      <c r="Q294" t="s">
        <v>82</v>
      </c>
      <c r="R294" t="s">
        <v>83</v>
      </c>
      <c r="S294" t="s">
        <v>22</v>
      </c>
      <c r="T294">
        <v>18</v>
      </c>
      <c r="U294">
        <v>250</v>
      </c>
    </row>
    <row r="295" spans="1:21" x14ac:dyDescent="0.3">
      <c r="A295">
        <v>3775</v>
      </c>
      <c r="B295">
        <v>1060000</v>
      </c>
      <c r="C295">
        <v>4</v>
      </c>
      <c r="D295">
        <v>2.5</v>
      </c>
      <c r="E295">
        <v>4570</v>
      </c>
      <c r="F295" t="str">
        <f>IF(Table1_2[[#This Row],[sqft_living]]&lt;1000,"Small",IF(AND(Table1_2[[#This Row],[sqft_living]]&gt;=1000,Table1_2[[#This Row],[sqft_living]]&lt;2000),"Medium","Large"))</f>
        <v>Large</v>
      </c>
      <c r="G295">
        <v>16015</v>
      </c>
      <c r="H295">
        <v>2</v>
      </c>
      <c r="I295">
        <v>0</v>
      </c>
      <c r="J295">
        <v>2</v>
      </c>
      <c r="K295">
        <v>3</v>
      </c>
      <c r="L295">
        <v>4570</v>
      </c>
      <c r="M295">
        <v>0</v>
      </c>
      <c r="N295">
        <v>1990</v>
      </c>
      <c r="O295">
        <v>2009</v>
      </c>
      <c r="P295" t="s">
        <v>3865</v>
      </c>
      <c r="Q295" t="s">
        <v>51</v>
      </c>
      <c r="R295" t="s">
        <v>52</v>
      </c>
      <c r="S295" t="s">
        <v>22</v>
      </c>
      <c r="T295">
        <v>17</v>
      </c>
      <c r="U295">
        <v>231.94748358862151</v>
      </c>
    </row>
    <row r="296" spans="1:21" x14ac:dyDescent="0.3">
      <c r="A296">
        <v>2263</v>
      </c>
      <c r="B296">
        <v>1059500</v>
      </c>
      <c r="C296">
        <v>5</v>
      </c>
      <c r="D296">
        <v>3.25</v>
      </c>
      <c r="E296">
        <v>3230</v>
      </c>
      <c r="F296" t="str">
        <f>IF(Table1_2[[#This Row],[sqft_living]]&lt;1000,"Small",IF(AND(Table1_2[[#This Row],[sqft_living]]&gt;=1000,Table1_2[[#This Row],[sqft_living]]&lt;2000),"Medium","Large"))</f>
        <v>Large</v>
      </c>
      <c r="G296">
        <v>3825</v>
      </c>
      <c r="H296">
        <v>2</v>
      </c>
      <c r="I296">
        <v>0</v>
      </c>
      <c r="J296">
        <v>0</v>
      </c>
      <c r="K296">
        <v>3</v>
      </c>
      <c r="L296">
        <v>2480</v>
      </c>
      <c r="M296">
        <v>750</v>
      </c>
      <c r="N296">
        <v>2014</v>
      </c>
      <c r="O296">
        <v>0</v>
      </c>
      <c r="P296" t="s">
        <v>2388</v>
      </c>
      <c r="Q296" t="s">
        <v>24</v>
      </c>
      <c r="R296" t="s">
        <v>88</v>
      </c>
      <c r="S296" t="s">
        <v>22</v>
      </c>
      <c r="T296">
        <v>12</v>
      </c>
      <c r="U296">
        <v>328.01857585139322</v>
      </c>
    </row>
    <row r="297" spans="1:21" x14ac:dyDescent="0.3">
      <c r="A297">
        <v>692</v>
      </c>
      <c r="B297">
        <v>1058000</v>
      </c>
      <c r="C297">
        <v>4</v>
      </c>
      <c r="D297">
        <v>2</v>
      </c>
      <c r="E297">
        <v>2290</v>
      </c>
      <c r="F297" t="str">
        <f>IF(Table1_2[[#This Row],[sqft_living]]&lt;1000,"Small",IF(AND(Table1_2[[#This Row],[sqft_living]]&gt;=1000,Table1_2[[#This Row],[sqft_living]]&lt;2000),"Medium","Large"))</f>
        <v>Large</v>
      </c>
      <c r="G297">
        <v>11137</v>
      </c>
      <c r="H297">
        <v>1</v>
      </c>
      <c r="I297">
        <v>0</v>
      </c>
      <c r="J297">
        <v>0</v>
      </c>
      <c r="K297">
        <v>4</v>
      </c>
      <c r="L297">
        <v>2290</v>
      </c>
      <c r="M297">
        <v>0</v>
      </c>
      <c r="N297">
        <v>1955</v>
      </c>
      <c r="O297">
        <v>2009</v>
      </c>
      <c r="P297" t="s">
        <v>818</v>
      </c>
      <c r="Q297" t="s">
        <v>30</v>
      </c>
      <c r="R297" t="s">
        <v>191</v>
      </c>
      <c r="S297" t="s">
        <v>22</v>
      </c>
      <c r="T297">
        <v>17</v>
      </c>
      <c r="U297">
        <v>462.00873362445412</v>
      </c>
    </row>
    <row r="298" spans="1:21" x14ac:dyDescent="0.3">
      <c r="A298">
        <v>3880</v>
      </c>
      <c r="B298">
        <v>1054690</v>
      </c>
      <c r="C298">
        <v>4</v>
      </c>
      <c r="D298">
        <v>3.5</v>
      </c>
      <c r="E298">
        <v>3390</v>
      </c>
      <c r="F298" t="str">
        <f>IF(Table1_2[[#This Row],[sqft_living]]&lt;1000,"Small",IF(AND(Table1_2[[#This Row],[sqft_living]]&gt;=1000,Table1_2[[#This Row],[sqft_living]]&lt;2000),"Medium","Large"))</f>
        <v>Large</v>
      </c>
      <c r="G298">
        <v>3979</v>
      </c>
      <c r="H298">
        <v>2</v>
      </c>
      <c r="I298">
        <v>0</v>
      </c>
      <c r="J298">
        <v>0</v>
      </c>
      <c r="K298">
        <v>3</v>
      </c>
      <c r="L298">
        <v>2610</v>
      </c>
      <c r="M298">
        <v>780</v>
      </c>
      <c r="N298">
        <v>2014</v>
      </c>
      <c r="O298">
        <v>0</v>
      </c>
      <c r="P298" t="s">
        <v>3967</v>
      </c>
      <c r="Q298" t="s">
        <v>24</v>
      </c>
      <c r="R298" t="s">
        <v>138</v>
      </c>
      <c r="S298" t="s">
        <v>22</v>
      </c>
      <c r="T298">
        <v>12</v>
      </c>
      <c r="U298">
        <v>311.11799410029499</v>
      </c>
    </row>
    <row r="299" spans="1:21" x14ac:dyDescent="0.3">
      <c r="A299">
        <v>1208</v>
      </c>
      <c r="B299">
        <v>1051000</v>
      </c>
      <c r="C299">
        <v>4</v>
      </c>
      <c r="D299">
        <v>3.75</v>
      </c>
      <c r="E299">
        <v>3860</v>
      </c>
      <c r="F299" t="str">
        <f>IF(Table1_2[[#This Row],[sqft_living]]&lt;1000,"Small",IF(AND(Table1_2[[#This Row],[sqft_living]]&gt;=1000,Table1_2[[#This Row],[sqft_living]]&lt;2000),"Medium","Large"))</f>
        <v>Large</v>
      </c>
      <c r="G299">
        <v>5474</v>
      </c>
      <c r="H299">
        <v>2.5</v>
      </c>
      <c r="I299">
        <v>0</v>
      </c>
      <c r="J299">
        <v>0</v>
      </c>
      <c r="K299">
        <v>3</v>
      </c>
      <c r="L299">
        <v>3860</v>
      </c>
      <c r="M299">
        <v>0</v>
      </c>
      <c r="N299">
        <v>2007</v>
      </c>
      <c r="O299">
        <v>0</v>
      </c>
      <c r="P299" t="s">
        <v>1338</v>
      </c>
      <c r="Q299" t="s">
        <v>85</v>
      </c>
      <c r="R299" t="s">
        <v>86</v>
      </c>
      <c r="S299" t="s">
        <v>22</v>
      </c>
      <c r="T299">
        <v>19</v>
      </c>
      <c r="U299">
        <v>272.27979274611403</v>
      </c>
    </row>
    <row r="300" spans="1:21" x14ac:dyDescent="0.3">
      <c r="A300">
        <v>220</v>
      </c>
      <c r="B300">
        <v>1050000</v>
      </c>
      <c r="C300">
        <v>3</v>
      </c>
      <c r="D300">
        <v>2.5</v>
      </c>
      <c r="E300">
        <v>2200</v>
      </c>
      <c r="F300" t="str">
        <f>IF(Table1_2[[#This Row],[sqft_living]]&lt;1000,"Small",IF(AND(Table1_2[[#This Row],[sqft_living]]&gt;=1000,Table1_2[[#This Row],[sqft_living]]&lt;2000),"Medium","Large"))</f>
        <v>Large</v>
      </c>
      <c r="G300">
        <v>1970</v>
      </c>
      <c r="H300">
        <v>2</v>
      </c>
      <c r="I300">
        <v>0</v>
      </c>
      <c r="J300">
        <v>0</v>
      </c>
      <c r="K300">
        <v>3</v>
      </c>
      <c r="L300">
        <v>1610</v>
      </c>
      <c r="M300">
        <v>590</v>
      </c>
      <c r="N300">
        <v>2008</v>
      </c>
      <c r="O300">
        <v>0</v>
      </c>
      <c r="P300" t="s">
        <v>326</v>
      </c>
      <c r="Q300" t="s">
        <v>24</v>
      </c>
      <c r="R300" t="s">
        <v>70</v>
      </c>
      <c r="S300" t="s">
        <v>22</v>
      </c>
      <c r="T300">
        <v>18</v>
      </c>
      <c r="U300">
        <v>477.27272727272731</v>
      </c>
    </row>
    <row r="301" spans="1:21" x14ac:dyDescent="0.3">
      <c r="A301">
        <v>543</v>
      </c>
      <c r="B301">
        <v>1050000</v>
      </c>
      <c r="C301">
        <v>4</v>
      </c>
      <c r="D301">
        <v>3.75</v>
      </c>
      <c r="E301">
        <v>3280</v>
      </c>
      <c r="F301" t="str">
        <f>IF(Table1_2[[#This Row],[sqft_living]]&lt;1000,"Small",IF(AND(Table1_2[[#This Row],[sqft_living]]&gt;=1000,Table1_2[[#This Row],[sqft_living]]&lt;2000),"Medium","Large"))</f>
        <v>Large</v>
      </c>
      <c r="G301">
        <v>11000</v>
      </c>
      <c r="H301">
        <v>2</v>
      </c>
      <c r="I301">
        <v>0</v>
      </c>
      <c r="J301">
        <v>0</v>
      </c>
      <c r="K301">
        <v>3</v>
      </c>
      <c r="L301">
        <v>2320</v>
      </c>
      <c r="M301">
        <v>960</v>
      </c>
      <c r="N301">
        <v>2008</v>
      </c>
      <c r="O301">
        <v>0</v>
      </c>
      <c r="P301" t="s">
        <v>666</v>
      </c>
      <c r="Q301" t="s">
        <v>82</v>
      </c>
      <c r="R301" t="s">
        <v>83</v>
      </c>
      <c r="S301" t="s">
        <v>22</v>
      </c>
      <c r="T301">
        <v>18</v>
      </c>
      <c r="U301">
        <v>320.1219512195122</v>
      </c>
    </row>
    <row r="302" spans="1:21" x14ac:dyDescent="0.3">
      <c r="A302">
        <v>578</v>
      </c>
      <c r="B302">
        <v>1050000</v>
      </c>
      <c r="C302">
        <v>4</v>
      </c>
      <c r="D302">
        <v>3.25</v>
      </c>
      <c r="E302">
        <v>4400</v>
      </c>
      <c r="F302" t="str">
        <f>IF(Table1_2[[#This Row],[sqft_living]]&lt;1000,"Small",IF(AND(Table1_2[[#This Row],[sqft_living]]&gt;=1000,Table1_2[[#This Row],[sqft_living]]&lt;2000),"Medium","Large"))</f>
        <v>Large</v>
      </c>
      <c r="G302">
        <v>16625</v>
      </c>
      <c r="H302">
        <v>2</v>
      </c>
      <c r="I302">
        <v>0</v>
      </c>
      <c r="J302">
        <v>0</v>
      </c>
      <c r="K302">
        <v>3</v>
      </c>
      <c r="L302">
        <v>4400</v>
      </c>
      <c r="M302">
        <v>0</v>
      </c>
      <c r="N302">
        <v>2003</v>
      </c>
      <c r="O302">
        <v>0</v>
      </c>
      <c r="P302" t="s">
        <v>702</v>
      </c>
      <c r="Q302" t="s">
        <v>51</v>
      </c>
      <c r="R302" t="s">
        <v>126</v>
      </c>
      <c r="S302" t="s">
        <v>22</v>
      </c>
      <c r="T302">
        <v>23</v>
      </c>
      <c r="U302">
        <v>238.6363636363636</v>
      </c>
    </row>
    <row r="303" spans="1:21" x14ac:dyDescent="0.3">
      <c r="A303">
        <v>1139</v>
      </c>
      <c r="B303">
        <v>1050000</v>
      </c>
      <c r="C303">
        <v>4</v>
      </c>
      <c r="D303">
        <v>3.25</v>
      </c>
      <c r="E303">
        <v>3440</v>
      </c>
      <c r="F303" t="str">
        <f>IF(Table1_2[[#This Row],[sqft_living]]&lt;1000,"Small",IF(AND(Table1_2[[#This Row],[sqft_living]]&gt;=1000,Table1_2[[#This Row],[sqft_living]]&lt;2000),"Medium","Large"))</f>
        <v>Large</v>
      </c>
      <c r="G303">
        <v>35021</v>
      </c>
      <c r="H303">
        <v>2</v>
      </c>
      <c r="I303">
        <v>0</v>
      </c>
      <c r="J303">
        <v>0</v>
      </c>
      <c r="K303">
        <v>3</v>
      </c>
      <c r="L303">
        <v>3440</v>
      </c>
      <c r="M303">
        <v>0</v>
      </c>
      <c r="N303">
        <v>1983</v>
      </c>
      <c r="O303">
        <v>2009</v>
      </c>
      <c r="P303" t="s">
        <v>1270</v>
      </c>
      <c r="Q303" t="s">
        <v>82</v>
      </c>
      <c r="R303" t="s">
        <v>83</v>
      </c>
      <c r="S303" t="s">
        <v>22</v>
      </c>
      <c r="T303">
        <v>17</v>
      </c>
      <c r="U303">
        <v>305.23255813953489</v>
      </c>
    </row>
    <row r="304" spans="1:21" x14ac:dyDescent="0.3">
      <c r="A304">
        <v>1200</v>
      </c>
      <c r="B304">
        <v>1050000</v>
      </c>
      <c r="C304">
        <v>4</v>
      </c>
      <c r="D304">
        <v>2.5</v>
      </c>
      <c r="E304">
        <v>3030</v>
      </c>
      <c r="F304" t="str">
        <f>IF(Table1_2[[#This Row],[sqft_living]]&lt;1000,"Small",IF(AND(Table1_2[[#This Row],[sqft_living]]&gt;=1000,Table1_2[[#This Row],[sqft_living]]&lt;2000),"Medium","Large"))</f>
        <v>Large</v>
      </c>
      <c r="G304">
        <v>12590</v>
      </c>
      <c r="H304">
        <v>1.5</v>
      </c>
      <c r="I304">
        <v>0</v>
      </c>
      <c r="J304">
        <v>0</v>
      </c>
      <c r="K304">
        <v>4</v>
      </c>
      <c r="L304">
        <v>3030</v>
      </c>
      <c r="M304">
        <v>0</v>
      </c>
      <c r="N304">
        <v>1988</v>
      </c>
      <c r="O304">
        <v>0</v>
      </c>
      <c r="P304" t="s">
        <v>1331</v>
      </c>
      <c r="Q304" t="s">
        <v>30</v>
      </c>
      <c r="R304" t="s">
        <v>191</v>
      </c>
      <c r="S304" t="s">
        <v>22</v>
      </c>
      <c r="T304">
        <v>38</v>
      </c>
      <c r="U304">
        <v>346.53465346534648</v>
      </c>
    </row>
    <row r="305" spans="1:21" x14ac:dyDescent="0.3">
      <c r="A305">
        <v>1239</v>
      </c>
      <c r="B305">
        <v>1050000</v>
      </c>
      <c r="C305">
        <v>3</v>
      </c>
      <c r="D305">
        <v>4</v>
      </c>
      <c r="E305">
        <v>4380</v>
      </c>
      <c r="F305" t="str">
        <f>IF(Table1_2[[#This Row],[sqft_living]]&lt;1000,"Small",IF(AND(Table1_2[[#This Row],[sqft_living]]&gt;=1000,Table1_2[[#This Row],[sqft_living]]&lt;2000),"Medium","Large"))</f>
        <v>Large</v>
      </c>
      <c r="G305">
        <v>42769</v>
      </c>
      <c r="H305">
        <v>2</v>
      </c>
      <c r="I305">
        <v>0</v>
      </c>
      <c r="J305">
        <v>0</v>
      </c>
      <c r="K305">
        <v>5</v>
      </c>
      <c r="L305">
        <v>4380</v>
      </c>
      <c r="M305">
        <v>0</v>
      </c>
      <c r="N305">
        <v>1983</v>
      </c>
      <c r="O305">
        <v>0</v>
      </c>
      <c r="P305" t="s">
        <v>1369</v>
      </c>
      <c r="Q305" t="s">
        <v>33</v>
      </c>
      <c r="R305" t="s">
        <v>34</v>
      </c>
      <c r="S305" t="s">
        <v>22</v>
      </c>
      <c r="T305">
        <v>43</v>
      </c>
      <c r="U305">
        <v>239.72602739726031</v>
      </c>
    </row>
    <row r="306" spans="1:21" x14ac:dyDescent="0.3">
      <c r="A306">
        <v>1330</v>
      </c>
      <c r="B306">
        <v>1050000</v>
      </c>
      <c r="C306">
        <v>4</v>
      </c>
      <c r="D306">
        <v>2.5</v>
      </c>
      <c r="E306">
        <v>2920</v>
      </c>
      <c r="F306" t="str">
        <f>IF(Table1_2[[#This Row],[sqft_living]]&lt;1000,"Small",IF(AND(Table1_2[[#This Row],[sqft_living]]&gt;=1000,Table1_2[[#This Row],[sqft_living]]&lt;2000),"Medium","Large"))</f>
        <v>Large</v>
      </c>
      <c r="G306">
        <v>7200</v>
      </c>
      <c r="H306">
        <v>1</v>
      </c>
      <c r="I306">
        <v>0</v>
      </c>
      <c r="J306">
        <v>3</v>
      </c>
      <c r="K306">
        <v>3</v>
      </c>
      <c r="L306">
        <v>1470</v>
      </c>
      <c r="M306">
        <v>1450</v>
      </c>
      <c r="N306">
        <v>1921</v>
      </c>
      <c r="O306">
        <v>2006</v>
      </c>
      <c r="P306" t="s">
        <v>1460</v>
      </c>
      <c r="Q306" t="s">
        <v>24</v>
      </c>
      <c r="R306" t="s">
        <v>208</v>
      </c>
      <c r="S306" t="s">
        <v>22</v>
      </c>
      <c r="T306">
        <v>20</v>
      </c>
      <c r="U306">
        <v>359.58904109589042</v>
      </c>
    </row>
    <row r="307" spans="1:21" x14ac:dyDescent="0.3">
      <c r="A307">
        <v>3403</v>
      </c>
      <c r="B307">
        <v>1050000</v>
      </c>
      <c r="C307">
        <v>4</v>
      </c>
      <c r="D307">
        <v>3.5</v>
      </c>
      <c r="E307">
        <v>3450</v>
      </c>
      <c r="F307" t="str">
        <f>IF(Table1_2[[#This Row],[sqft_living]]&lt;1000,"Small",IF(AND(Table1_2[[#This Row],[sqft_living]]&gt;=1000,Table1_2[[#This Row],[sqft_living]]&lt;2000),"Medium","Large"))</f>
        <v>Large</v>
      </c>
      <c r="G307">
        <v>7832</v>
      </c>
      <c r="H307">
        <v>2</v>
      </c>
      <c r="I307">
        <v>0</v>
      </c>
      <c r="J307">
        <v>0</v>
      </c>
      <c r="K307">
        <v>3</v>
      </c>
      <c r="L307">
        <v>3450</v>
      </c>
      <c r="M307">
        <v>0</v>
      </c>
      <c r="N307">
        <v>2007</v>
      </c>
      <c r="O307">
        <v>0</v>
      </c>
      <c r="P307" t="s">
        <v>3503</v>
      </c>
      <c r="Q307" t="s">
        <v>30</v>
      </c>
      <c r="R307" t="s">
        <v>68</v>
      </c>
      <c r="S307" t="s">
        <v>22</v>
      </c>
      <c r="T307">
        <v>19</v>
      </c>
      <c r="U307">
        <v>304.3478260869565</v>
      </c>
    </row>
    <row r="308" spans="1:21" x14ac:dyDescent="0.3">
      <c r="A308">
        <v>3577</v>
      </c>
      <c r="B308">
        <v>1050000</v>
      </c>
      <c r="C308">
        <v>4</v>
      </c>
      <c r="D308">
        <v>4.25</v>
      </c>
      <c r="E308">
        <v>4390</v>
      </c>
      <c r="F308" t="str">
        <f>IF(Table1_2[[#This Row],[sqft_living]]&lt;1000,"Small",IF(AND(Table1_2[[#This Row],[sqft_living]]&gt;=1000,Table1_2[[#This Row],[sqft_living]]&lt;2000),"Medium","Large"))</f>
        <v>Large</v>
      </c>
      <c r="G308">
        <v>13833</v>
      </c>
      <c r="H308">
        <v>2</v>
      </c>
      <c r="I308">
        <v>0</v>
      </c>
      <c r="J308">
        <v>3</v>
      </c>
      <c r="K308">
        <v>3</v>
      </c>
      <c r="L308">
        <v>3320</v>
      </c>
      <c r="M308">
        <v>1070</v>
      </c>
      <c r="N308">
        <v>2003</v>
      </c>
      <c r="O308">
        <v>0</v>
      </c>
      <c r="P308" t="s">
        <v>3673</v>
      </c>
      <c r="Q308" t="s">
        <v>85</v>
      </c>
      <c r="R308" t="s">
        <v>86</v>
      </c>
      <c r="S308" t="s">
        <v>22</v>
      </c>
      <c r="T308">
        <v>23</v>
      </c>
      <c r="U308">
        <v>239.17995444191351</v>
      </c>
    </row>
    <row r="309" spans="1:21" x14ac:dyDescent="0.3">
      <c r="A309">
        <v>4103</v>
      </c>
      <c r="B309">
        <v>1050000</v>
      </c>
      <c r="C309">
        <v>4</v>
      </c>
      <c r="D309">
        <v>2.75</v>
      </c>
      <c r="E309">
        <v>2250</v>
      </c>
      <c r="F309" t="str">
        <f>IF(Table1_2[[#This Row],[sqft_living]]&lt;1000,"Small",IF(AND(Table1_2[[#This Row],[sqft_living]]&gt;=1000,Table1_2[[#This Row],[sqft_living]]&lt;2000),"Medium","Large"))</f>
        <v>Large</v>
      </c>
      <c r="G309">
        <v>3433</v>
      </c>
      <c r="H309">
        <v>1.5</v>
      </c>
      <c r="I309">
        <v>0</v>
      </c>
      <c r="J309">
        <v>0</v>
      </c>
      <c r="K309">
        <v>3</v>
      </c>
      <c r="L309">
        <v>1500</v>
      </c>
      <c r="M309">
        <v>750</v>
      </c>
      <c r="N309">
        <v>1927</v>
      </c>
      <c r="O309">
        <v>2013</v>
      </c>
      <c r="P309" t="s">
        <v>4181</v>
      </c>
      <c r="Q309" t="s">
        <v>24</v>
      </c>
      <c r="R309" t="s">
        <v>161</v>
      </c>
      <c r="S309" t="s">
        <v>22</v>
      </c>
      <c r="T309">
        <v>13</v>
      </c>
      <c r="U309">
        <v>466.66666666666669</v>
      </c>
    </row>
    <row r="310" spans="1:21" x14ac:dyDescent="0.3">
      <c r="A310">
        <v>4061</v>
      </c>
      <c r="B310">
        <v>1049000</v>
      </c>
      <c r="C310">
        <v>4</v>
      </c>
      <c r="D310">
        <v>3.75</v>
      </c>
      <c r="E310">
        <v>4740</v>
      </c>
      <c r="F310" t="str">
        <f>IF(Table1_2[[#This Row],[sqft_living]]&lt;1000,"Small",IF(AND(Table1_2[[#This Row],[sqft_living]]&gt;=1000,Table1_2[[#This Row],[sqft_living]]&lt;2000),"Medium","Large"))</f>
        <v>Large</v>
      </c>
      <c r="G310">
        <v>126759</v>
      </c>
      <c r="H310">
        <v>2</v>
      </c>
      <c r="I310">
        <v>0</v>
      </c>
      <c r="J310">
        <v>0</v>
      </c>
      <c r="K310">
        <v>4</v>
      </c>
      <c r="L310">
        <v>4740</v>
      </c>
      <c r="M310">
        <v>0</v>
      </c>
      <c r="N310">
        <v>1991</v>
      </c>
      <c r="O310">
        <v>0</v>
      </c>
      <c r="P310" t="s">
        <v>4141</v>
      </c>
      <c r="Q310" t="s">
        <v>85</v>
      </c>
      <c r="R310" t="s">
        <v>119</v>
      </c>
      <c r="S310" t="s">
        <v>22</v>
      </c>
      <c r="T310">
        <v>35</v>
      </c>
      <c r="U310">
        <v>221.3080168776371</v>
      </c>
    </row>
    <row r="311" spans="1:21" x14ac:dyDescent="0.3">
      <c r="A311">
        <v>3939</v>
      </c>
      <c r="B311">
        <v>1042031</v>
      </c>
      <c r="C311">
        <v>4</v>
      </c>
      <c r="D311">
        <v>5</v>
      </c>
      <c r="E311">
        <v>4110</v>
      </c>
      <c r="F311" t="str">
        <f>IF(Table1_2[[#This Row],[sqft_living]]&lt;1000,"Small",IF(AND(Table1_2[[#This Row],[sqft_living]]&gt;=1000,Table1_2[[#This Row],[sqft_living]]&lt;2000),"Medium","Large"))</f>
        <v>Large</v>
      </c>
      <c r="G311">
        <v>43560</v>
      </c>
      <c r="H311">
        <v>2</v>
      </c>
      <c r="I311">
        <v>0</v>
      </c>
      <c r="J311">
        <v>0</v>
      </c>
      <c r="K311">
        <v>4</v>
      </c>
      <c r="L311">
        <v>4110</v>
      </c>
      <c r="M311">
        <v>0</v>
      </c>
      <c r="N311">
        <v>1978</v>
      </c>
      <c r="O311">
        <v>2000</v>
      </c>
      <c r="P311" t="s">
        <v>4023</v>
      </c>
      <c r="Q311" t="s">
        <v>30</v>
      </c>
      <c r="R311" t="s">
        <v>164</v>
      </c>
      <c r="S311" t="s">
        <v>22</v>
      </c>
      <c r="T311">
        <v>26</v>
      </c>
      <c r="U311">
        <v>253.53552311435519</v>
      </c>
    </row>
    <row r="312" spans="1:21" x14ac:dyDescent="0.3">
      <c r="A312">
        <v>310</v>
      </c>
      <c r="B312">
        <v>1040000</v>
      </c>
      <c r="C312">
        <v>4</v>
      </c>
      <c r="D312">
        <v>3.5</v>
      </c>
      <c r="E312">
        <v>3900</v>
      </c>
      <c r="F312" t="str">
        <f>IF(Table1_2[[#This Row],[sqft_living]]&lt;1000,"Small",IF(AND(Table1_2[[#This Row],[sqft_living]]&gt;=1000,Table1_2[[#This Row],[sqft_living]]&lt;2000),"Medium","Large"))</f>
        <v>Large</v>
      </c>
      <c r="G312">
        <v>8391</v>
      </c>
      <c r="H312">
        <v>2</v>
      </c>
      <c r="I312">
        <v>0</v>
      </c>
      <c r="J312">
        <v>0</v>
      </c>
      <c r="K312">
        <v>3</v>
      </c>
      <c r="L312">
        <v>3900</v>
      </c>
      <c r="M312">
        <v>0</v>
      </c>
      <c r="N312">
        <v>2006</v>
      </c>
      <c r="O312">
        <v>0</v>
      </c>
      <c r="P312" t="s">
        <v>428</v>
      </c>
      <c r="Q312" t="s">
        <v>82</v>
      </c>
      <c r="R312" t="s">
        <v>83</v>
      </c>
      <c r="S312" t="s">
        <v>22</v>
      </c>
      <c r="T312">
        <v>20</v>
      </c>
      <c r="U312">
        <v>266.66666666666669</v>
      </c>
    </row>
    <row r="313" spans="1:21" x14ac:dyDescent="0.3">
      <c r="A313">
        <v>338</v>
      </c>
      <c r="B313">
        <v>1039000</v>
      </c>
      <c r="C313">
        <v>4</v>
      </c>
      <c r="D313">
        <v>1</v>
      </c>
      <c r="E313">
        <v>3410</v>
      </c>
      <c r="F313" t="str">
        <f>IF(Table1_2[[#This Row],[sqft_living]]&lt;1000,"Small",IF(AND(Table1_2[[#This Row],[sqft_living]]&gt;=1000,Table1_2[[#This Row],[sqft_living]]&lt;2000),"Medium","Large"))</f>
        <v>Large</v>
      </c>
      <c r="G313">
        <v>5000</v>
      </c>
      <c r="H313">
        <v>2</v>
      </c>
      <c r="I313">
        <v>0</v>
      </c>
      <c r="J313">
        <v>0</v>
      </c>
      <c r="K313">
        <v>5</v>
      </c>
      <c r="L313">
        <v>2190</v>
      </c>
      <c r="M313">
        <v>1220</v>
      </c>
      <c r="N313">
        <v>1910</v>
      </c>
      <c r="O313">
        <v>0</v>
      </c>
      <c r="P313" t="s">
        <v>458</v>
      </c>
      <c r="Q313" t="s">
        <v>24</v>
      </c>
      <c r="R313" t="s">
        <v>208</v>
      </c>
      <c r="S313" t="s">
        <v>22</v>
      </c>
      <c r="T313">
        <v>116</v>
      </c>
      <c r="U313">
        <v>304.69208211143689</v>
      </c>
    </row>
    <row r="314" spans="1:21" x14ac:dyDescent="0.3">
      <c r="A314">
        <v>3827</v>
      </c>
      <c r="B314">
        <v>1038000</v>
      </c>
      <c r="C314">
        <v>4</v>
      </c>
      <c r="D314">
        <v>1.75</v>
      </c>
      <c r="E314">
        <v>1440</v>
      </c>
      <c r="F314" t="str">
        <f>IF(Table1_2[[#This Row],[sqft_living]]&lt;1000,"Small",IF(AND(Table1_2[[#This Row],[sqft_living]]&gt;=1000,Table1_2[[#This Row],[sqft_living]]&lt;2000),"Medium","Large"))</f>
        <v>Medium</v>
      </c>
      <c r="G314">
        <v>13296</v>
      </c>
      <c r="H314">
        <v>1</v>
      </c>
      <c r="I314">
        <v>0</v>
      </c>
      <c r="J314">
        <v>0</v>
      </c>
      <c r="K314">
        <v>4</v>
      </c>
      <c r="L314">
        <v>1440</v>
      </c>
      <c r="M314">
        <v>0</v>
      </c>
      <c r="N314">
        <v>1967</v>
      </c>
      <c r="O314">
        <v>0</v>
      </c>
      <c r="P314" t="s">
        <v>3917</v>
      </c>
      <c r="Q314" t="s">
        <v>30</v>
      </c>
      <c r="R314" t="s">
        <v>191</v>
      </c>
      <c r="S314" t="s">
        <v>22</v>
      </c>
      <c r="T314">
        <v>59</v>
      </c>
      <c r="U314">
        <v>720.83333333333337</v>
      </c>
    </row>
    <row r="315" spans="1:21" x14ac:dyDescent="0.3">
      <c r="A315">
        <v>4233</v>
      </c>
      <c r="B315">
        <v>1037000</v>
      </c>
      <c r="C315">
        <v>4</v>
      </c>
      <c r="D315">
        <v>3.5</v>
      </c>
      <c r="E315">
        <v>4440</v>
      </c>
      <c r="F315" t="str">
        <f>IF(Table1_2[[#This Row],[sqft_living]]&lt;1000,"Small",IF(AND(Table1_2[[#This Row],[sqft_living]]&gt;=1000,Table1_2[[#This Row],[sqft_living]]&lt;2000),"Medium","Large"))</f>
        <v>Large</v>
      </c>
      <c r="G315">
        <v>10660</v>
      </c>
      <c r="H315">
        <v>2</v>
      </c>
      <c r="I315">
        <v>0</v>
      </c>
      <c r="J315">
        <v>0</v>
      </c>
      <c r="K315">
        <v>3</v>
      </c>
      <c r="L315">
        <v>4440</v>
      </c>
      <c r="M315">
        <v>0</v>
      </c>
      <c r="N315">
        <v>2003</v>
      </c>
      <c r="O315">
        <v>0</v>
      </c>
      <c r="P315" t="s">
        <v>4308</v>
      </c>
      <c r="Q315" t="s">
        <v>310</v>
      </c>
      <c r="R315" t="s">
        <v>121</v>
      </c>
      <c r="S315" t="s">
        <v>22</v>
      </c>
      <c r="T315">
        <v>23</v>
      </c>
      <c r="U315">
        <v>233.55855855855859</v>
      </c>
    </row>
    <row r="316" spans="1:21" x14ac:dyDescent="0.3">
      <c r="A316">
        <v>4494</v>
      </c>
      <c r="B316">
        <v>1036200</v>
      </c>
      <c r="C316">
        <v>4</v>
      </c>
      <c r="D316">
        <v>3.25</v>
      </c>
      <c r="E316">
        <v>2500</v>
      </c>
      <c r="F316" t="str">
        <f>IF(Table1_2[[#This Row],[sqft_living]]&lt;1000,"Small",IF(AND(Table1_2[[#This Row],[sqft_living]]&gt;=1000,Table1_2[[#This Row],[sqft_living]]&lt;2000),"Medium","Large"))</f>
        <v>Large</v>
      </c>
      <c r="G316">
        <v>5801</v>
      </c>
      <c r="H316">
        <v>1.5</v>
      </c>
      <c r="I316">
        <v>0</v>
      </c>
      <c r="J316">
        <v>0</v>
      </c>
      <c r="K316">
        <v>3</v>
      </c>
      <c r="L316">
        <v>1960</v>
      </c>
      <c r="M316">
        <v>540</v>
      </c>
      <c r="N316">
        <v>1926</v>
      </c>
      <c r="O316">
        <v>2003</v>
      </c>
      <c r="P316" t="s">
        <v>4564</v>
      </c>
      <c r="Q316" t="s">
        <v>24</v>
      </c>
      <c r="R316" t="s">
        <v>161</v>
      </c>
      <c r="S316" t="s">
        <v>22</v>
      </c>
      <c r="T316">
        <v>23</v>
      </c>
      <c r="U316">
        <v>414.48</v>
      </c>
    </row>
    <row r="317" spans="1:21" x14ac:dyDescent="0.3">
      <c r="A317">
        <v>1697</v>
      </c>
      <c r="B317">
        <v>1035000</v>
      </c>
      <c r="C317">
        <v>3</v>
      </c>
      <c r="D317">
        <v>2.5</v>
      </c>
      <c r="E317">
        <v>2230</v>
      </c>
      <c r="F317" t="str">
        <f>IF(Table1_2[[#This Row],[sqft_living]]&lt;1000,"Small",IF(AND(Table1_2[[#This Row],[sqft_living]]&gt;=1000,Table1_2[[#This Row],[sqft_living]]&lt;2000),"Medium","Large"))</f>
        <v>Large</v>
      </c>
      <c r="G317">
        <v>5750</v>
      </c>
      <c r="H317">
        <v>2</v>
      </c>
      <c r="I317">
        <v>0</v>
      </c>
      <c r="J317">
        <v>0</v>
      </c>
      <c r="K317">
        <v>3</v>
      </c>
      <c r="L317">
        <v>2230</v>
      </c>
      <c r="M317">
        <v>0</v>
      </c>
      <c r="N317">
        <v>2003</v>
      </c>
      <c r="O317">
        <v>0</v>
      </c>
      <c r="P317" t="s">
        <v>1827</v>
      </c>
      <c r="Q317" t="s">
        <v>82</v>
      </c>
      <c r="R317" t="s">
        <v>83</v>
      </c>
      <c r="S317" t="s">
        <v>22</v>
      </c>
      <c r="T317">
        <v>23</v>
      </c>
      <c r="U317">
        <v>464.12556053811659</v>
      </c>
    </row>
    <row r="318" spans="1:21" x14ac:dyDescent="0.3">
      <c r="A318">
        <v>2025</v>
      </c>
      <c r="B318">
        <v>1035000</v>
      </c>
      <c r="C318">
        <v>4</v>
      </c>
      <c r="D318">
        <v>3.25</v>
      </c>
      <c r="E318">
        <v>3450</v>
      </c>
      <c r="F318" t="str">
        <f>IF(Table1_2[[#This Row],[sqft_living]]&lt;1000,"Small",IF(AND(Table1_2[[#This Row],[sqft_living]]&gt;=1000,Table1_2[[#This Row],[sqft_living]]&lt;2000),"Medium","Large"))</f>
        <v>Large</v>
      </c>
      <c r="G318">
        <v>11240</v>
      </c>
      <c r="H318">
        <v>2</v>
      </c>
      <c r="I318">
        <v>0</v>
      </c>
      <c r="J318">
        <v>3</v>
      </c>
      <c r="K318">
        <v>4</v>
      </c>
      <c r="L318">
        <v>2430</v>
      </c>
      <c r="M318">
        <v>1020</v>
      </c>
      <c r="N318">
        <v>1960</v>
      </c>
      <c r="O318">
        <v>2001</v>
      </c>
      <c r="P318" t="s">
        <v>641</v>
      </c>
      <c r="Q318" t="s">
        <v>210</v>
      </c>
      <c r="R318" t="s">
        <v>104</v>
      </c>
      <c r="S318" t="s">
        <v>22</v>
      </c>
      <c r="T318">
        <v>25</v>
      </c>
      <c r="U318">
        <v>300</v>
      </c>
    </row>
    <row r="319" spans="1:21" x14ac:dyDescent="0.3">
      <c r="A319">
        <v>2418</v>
      </c>
      <c r="B319">
        <v>1034500</v>
      </c>
      <c r="C319">
        <v>4</v>
      </c>
      <c r="D319">
        <v>2.5</v>
      </c>
      <c r="E319">
        <v>2370</v>
      </c>
      <c r="F319" t="str">
        <f>IF(Table1_2[[#This Row],[sqft_living]]&lt;1000,"Small",IF(AND(Table1_2[[#This Row],[sqft_living]]&gt;=1000,Table1_2[[#This Row],[sqft_living]]&lt;2000),"Medium","Large"))</f>
        <v>Large</v>
      </c>
      <c r="G319">
        <v>10858</v>
      </c>
      <c r="H319">
        <v>2</v>
      </c>
      <c r="I319">
        <v>0</v>
      </c>
      <c r="J319">
        <v>0</v>
      </c>
      <c r="K319">
        <v>3</v>
      </c>
      <c r="L319">
        <v>2370</v>
      </c>
      <c r="M319">
        <v>0</v>
      </c>
      <c r="N319">
        <v>2003</v>
      </c>
      <c r="O319">
        <v>0</v>
      </c>
      <c r="P319" t="s">
        <v>2364</v>
      </c>
      <c r="Q319" t="s">
        <v>30</v>
      </c>
      <c r="R319" t="s">
        <v>191</v>
      </c>
      <c r="S319" t="s">
        <v>22</v>
      </c>
      <c r="T319">
        <v>23</v>
      </c>
      <c r="U319">
        <v>436.49789029535867</v>
      </c>
    </row>
    <row r="320" spans="1:21" x14ac:dyDescent="0.3">
      <c r="A320">
        <v>541</v>
      </c>
      <c r="B320">
        <v>1033888</v>
      </c>
      <c r="C320">
        <v>4</v>
      </c>
      <c r="D320">
        <v>3.25</v>
      </c>
      <c r="E320">
        <v>3270</v>
      </c>
      <c r="F320" t="str">
        <f>IF(Table1_2[[#This Row],[sqft_living]]&lt;1000,"Small",IF(AND(Table1_2[[#This Row],[sqft_living]]&gt;=1000,Table1_2[[#This Row],[sqft_living]]&lt;2000),"Medium","Large"))</f>
        <v>Large</v>
      </c>
      <c r="G320">
        <v>5187</v>
      </c>
      <c r="H320">
        <v>2</v>
      </c>
      <c r="I320">
        <v>0</v>
      </c>
      <c r="J320">
        <v>0</v>
      </c>
      <c r="K320">
        <v>3</v>
      </c>
      <c r="L320">
        <v>3110</v>
      </c>
      <c r="M320">
        <v>160</v>
      </c>
      <c r="N320">
        <v>2014</v>
      </c>
      <c r="O320">
        <v>0</v>
      </c>
      <c r="P320" t="s">
        <v>664</v>
      </c>
      <c r="Q320" t="s">
        <v>33</v>
      </c>
      <c r="R320" t="s">
        <v>34</v>
      </c>
      <c r="S320" t="s">
        <v>22</v>
      </c>
      <c r="T320">
        <v>12</v>
      </c>
      <c r="U320">
        <v>316.17370030581043</v>
      </c>
    </row>
    <row r="321" spans="1:21" x14ac:dyDescent="0.3">
      <c r="A321">
        <v>118</v>
      </c>
      <c r="B321">
        <v>1030000</v>
      </c>
      <c r="C321">
        <v>5</v>
      </c>
      <c r="D321">
        <v>2.75</v>
      </c>
      <c r="E321">
        <v>3190</v>
      </c>
      <c r="F321" t="str">
        <f>IF(Table1_2[[#This Row],[sqft_living]]&lt;1000,"Small",IF(AND(Table1_2[[#This Row],[sqft_living]]&gt;=1000,Table1_2[[#This Row],[sqft_living]]&lt;2000),"Medium","Large"))</f>
        <v>Large</v>
      </c>
      <c r="G321">
        <v>16920</v>
      </c>
      <c r="H321">
        <v>1</v>
      </c>
      <c r="I321">
        <v>0</v>
      </c>
      <c r="J321">
        <v>3</v>
      </c>
      <c r="K321">
        <v>3</v>
      </c>
      <c r="L321">
        <v>1690</v>
      </c>
      <c r="M321">
        <v>1500</v>
      </c>
      <c r="N321">
        <v>1976</v>
      </c>
      <c r="O321">
        <v>0</v>
      </c>
      <c r="P321" t="s">
        <v>212</v>
      </c>
      <c r="Q321" t="s">
        <v>30</v>
      </c>
      <c r="R321" t="s">
        <v>68</v>
      </c>
      <c r="S321" t="s">
        <v>22</v>
      </c>
      <c r="T321">
        <v>50</v>
      </c>
      <c r="U321">
        <v>322.88401253918488</v>
      </c>
    </row>
    <row r="322" spans="1:21" x14ac:dyDescent="0.3">
      <c r="A322">
        <v>1133</v>
      </c>
      <c r="B322">
        <v>1030000</v>
      </c>
      <c r="C322">
        <v>3</v>
      </c>
      <c r="D322">
        <v>4</v>
      </c>
      <c r="E322">
        <v>3880</v>
      </c>
      <c r="F322" t="str">
        <f>IF(Table1_2[[#This Row],[sqft_living]]&lt;1000,"Small",IF(AND(Table1_2[[#This Row],[sqft_living]]&gt;=1000,Table1_2[[#This Row],[sqft_living]]&lt;2000),"Medium","Large"))</f>
        <v>Large</v>
      </c>
      <c r="G322">
        <v>13095</v>
      </c>
      <c r="H322">
        <v>2</v>
      </c>
      <c r="I322">
        <v>0</v>
      </c>
      <c r="J322">
        <v>3</v>
      </c>
      <c r="K322">
        <v>3</v>
      </c>
      <c r="L322">
        <v>3700</v>
      </c>
      <c r="M322">
        <v>180</v>
      </c>
      <c r="N322">
        <v>2009</v>
      </c>
      <c r="O322">
        <v>0</v>
      </c>
      <c r="P322" t="s">
        <v>1264</v>
      </c>
      <c r="Q322" t="s">
        <v>82</v>
      </c>
      <c r="R322" t="s">
        <v>90</v>
      </c>
      <c r="S322" t="s">
        <v>22</v>
      </c>
      <c r="T322">
        <v>17</v>
      </c>
      <c r="U322">
        <v>265.46391752577318</v>
      </c>
    </row>
    <row r="323" spans="1:21" x14ac:dyDescent="0.3">
      <c r="A323">
        <v>2452</v>
      </c>
      <c r="B323">
        <v>1030000</v>
      </c>
      <c r="C323">
        <v>4</v>
      </c>
      <c r="D323">
        <v>2.5</v>
      </c>
      <c r="E323">
        <v>2750</v>
      </c>
      <c r="F323" t="str">
        <f>IF(Table1_2[[#This Row],[sqft_living]]&lt;1000,"Small",IF(AND(Table1_2[[#This Row],[sqft_living]]&gt;=1000,Table1_2[[#This Row],[sqft_living]]&lt;2000),"Medium","Large"))</f>
        <v>Large</v>
      </c>
      <c r="G323">
        <v>4800</v>
      </c>
      <c r="H323">
        <v>2</v>
      </c>
      <c r="I323">
        <v>0</v>
      </c>
      <c r="J323">
        <v>0</v>
      </c>
      <c r="K323">
        <v>3</v>
      </c>
      <c r="L323">
        <v>1960</v>
      </c>
      <c r="M323">
        <v>790</v>
      </c>
      <c r="N323">
        <v>1905</v>
      </c>
      <c r="O323">
        <v>2005</v>
      </c>
      <c r="P323" t="s">
        <v>2572</v>
      </c>
      <c r="Q323" t="s">
        <v>24</v>
      </c>
      <c r="R323" t="s">
        <v>159</v>
      </c>
      <c r="S323" t="s">
        <v>22</v>
      </c>
      <c r="T323">
        <v>21</v>
      </c>
      <c r="U323">
        <v>374.54545454545462</v>
      </c>
    </row>
    <row r="324" spans="1:21" x14ac:dyDescent="0.3">
      <c r="A324">
        <v>2906</v>
      </c>
      <c r="B324">
        <v>1027000</v>
      </c>
      <c r="C324">
        <v>3</v>
      </c>
      <c r="D324">
        <v>2.5</v>
      </c>
      <c r="E324">
        <v>2430</v>
      </c>
      <c r="F324" t="str">
        <f>IF(Table1_2[[#This Row],[sqft_living]]&lt;1000,"Small",IF(AND(Table1_2[[#This Row],[sqft_living]]&gt;=1000,Table1_2[[#This Row],[sqft_living]]&lt;2000),"Medium","Large"))</f>
        <v>Large</v>
      </c>
      <c r="G324">
        <v>10500</v>
      </c>
      <c r="H324">
        <v>2</v>
      </c>
      <c r="I324">
        <v>0</v>
      </c>
      <c r="J324">
        <v>1</v>
      </c>
      <c r="K324">
        <v>3</v>
      </c>
      <c r="L324">
        <v>2430</v>
      </c>
      <c r="M324">
        <v>0</v>
      </c>
      <c r="N324">
        <v>1989</v>
      </c>
      <c r="O324">
        <v>0</v>
      </c>
      <c r="P324" t="s">
        <v>3017</v>
      </c>
      <c r="Q324" t="s">
        <v>30</v>
      </c>
      <c r="R324" t="s">
        <v>191</v>
      </c>
      <c r="S324" t="s">
        <v>22</v>
      </c>
      <c r="T324">
        <v>37</v>
      </c>
      <c r="U324">
        <v>422.63374485596711</v>
      </c>
    </row>
    <row r="325" spans="1:21" x14ac:dyDescent="0.3">
      <c r="A325">
        <v>1843</v>
      </c>
      <c r="B325">
        <v>1025000</v>
      </c>
      <c r="C325">
        <v>3</v>
      </c>
      <c r="D325">
        <v>1.75</v>
      </c>
      <c r="E325">
        <v>2640</v>
      </c>
      <c r="F325" t="str">
        <f>IF(Table1_2[[#This Row],[sqft_living]]&lt;1000,"Small",IF(AND(Table1_2[[#This Row],[sqft_living]]&gt;=1000,Table1_2[[#This Row],[sqft_living]]&lt;2000),"Medium","Large"))</f>
        <v>Large</v>
      </c>
      <c r="G325">
        <v>8000</v>
      </c>
      <c r="H325">
        <v>1</v>
      </c>
      <c r="I325">
        <v>0</v>
      </c>
      <c r="J325">
        <v>3</v>
      </c>
      <c r="K325">
        <v>4</v>
      </c>
      <c r="L325">
        <v>1320</v>
      </c>
      <c r="M325">
        <v>1320</v>
      </c>
      <c r="N325">
        <v>1960</v>
      </c>
      <c r="O325">
        <v>2001</v>
      </c>
      <c r="P325" t="s">
        <v>1973</v>
      </c>
      <c r="Q325" t="s">
        <v>322</v>
      </c>
      <c r="R325" t="s">
        <v>323</v>
      </c>
      <c r="S325" t="s">
        <v>22</v>
      </c>
      <c r="T325">
        <v>25</v>
      </c>
      <c r="U325">
        <v>388.25757575757581</v>
      </c>
    </row>
    <row r="326" spans="1:21" x14ac:dyDescent="0.3">
      <c r="A326">
        <v>2181</v>
      </c>
      <c r="B326">
        <v>1025000</v>
      </c>
      <c r="C326">
        <v>5</v>
      </c>
      <c r="D326">
        <v>4</v>
      </c>
      <c r="E326">
        <v>3760</v>
      </c>
      <c r="F326" t="str">
        <f>IF(Table1_2[[#This Row],[sqft_living]]&lt;1000,"Small",IF(AND(Table1_2[[#This Row],[sqft_living]]&gt;=1000,Table1_2[[#This Row],[sqft_living]]&lt;2000),"Medium","Large"))</f>
        <v>Large</v>
      </c>
      <c r="G326">
        <v>28040</v>
      </c>
      <c r="H326">
        <v>2</v>
      </c>
      <c r="I326">
        <v>0</v>
      </c>
      <c r="J326">
        <v>0</v>
      </c>
      <c r="K326">
        <v>3</v>
      </c>
      <c r="L326">
        <v>3760</v>
      </c>
      <c r="M326">
        <v>0</v>
      </c>
      <c r="N326">
        <v>1983</v>
      </c>
      <c r="O326">
        <v>2009</v>
      </c>
      <c r="P326" t="s">
        <v>2308</v>
      </c>
      <c r="Q326" t="s">
        <v>82</v>
      </c>
      <c r="R326" t="s">
        <v>83</v>
      </c>
      <c r="S326" t="s">
        <v>22</v>
      </c>
      <c r="T326">
        <v>17</v>
      </c>
      <c r="U326">
        <v>272.60638297872339</v>
      </c>
    </row>
    <row r="327" spans="1:21" x14ac:dyDescent="0.3">
      <c r="A327">
        <v>3422</v>
      </c>
      <c r="B327">
        <v>1025000</v>
      </c>
      <c r="C327">
        <v>4</v>
      </c>
      <c r="D327">
        <v>3.5</v>
      </c>
      <c r="E327">
        <v>3320</v>
      </c>
      <c r="F327" t="str">
        <f>IF(Table1_2[[#This Row],[sqft_living]]&lt;1000,"Small",IF(AND(Table1_2[[#This Row],[sqft_living]]&gt;=1000,Table1_2[[#This Row],[sqft_living]]&lt;2000),"Medium","Large"))</f>
        <v>Large</v>
      </c>
      <c r="G327">
        <v>19850</v>
      </c>
      <c r="H327">
        <v>1</v>
      </c>
      <c r="I327">
        <v>0</v>
      </c>
      <c r="J327">
        <v>2</v>
      </c>
      <c r="K327">
        <v>4</v>
      </c>
      <c r="L327">
        <v>2040</v>
      </c>
      <c r="M327">
        <v>1280</v>
      </c>
      <c r="N327">
        <v>1977</v>
      </c>
      <c r="O327">
        <v>0</v>
      </c>
      <c r="P327" t="s">
        <v>657</v>
      </c>
      <c r="Q327" t="s">
        <v>322</v>
      </c>
      <c r="R327" t="s">
        <v>323</v>
      </c>
      <c r="S327" t="s">
        <v>22</v>
      </c>
      <c r="T327">
        <v>49</v>
      </c>
      <c r="U327">
        <v>308.73493975903608</v>
      </c>
    </row>
    <row r="328" spans="1:21" x14ac:dyDescent="0.3">
      <c r="A328">
        <v>3958</v>
      </c>
      <c r="B328">
        <v>1025000</v>
      </c>
      <c r="C328">
        <v>4</v>
      </c>
      <c r="D328">
        <v>3.5</v>
      </c>
      <c r="E328">
        <v>4370</v>
      </c>
      <c r="F328" t="str">
        <f>IF(Table1_2[[#This Row],[sqft_living]]&lt;1000,"Small",IF(AND(Table1_2[[#This Row],[sqft_living]]&gt;=1000,Table1_2[[#This Row],[sqft_living]]&lt;2000),"Medium","Large"))</f>
        <v>Large</v>
      </c>
      <c r="G328">
        <v>10860</v>
      </c>
      <c r="H328">
        <v>2</v>
      </c>
      <c r="I328">
        <v>0</v>
      </c>
      <c r="J328">
        <v>0</v>
      </c>
      <c r="K328">
        <v>3</v>
      </c>
      <c r="L328">
        <v>4370</v>
      </c>
      <c r="M328">
        <v>0</v>
      </c>
      <c r="N328">
        <v>2008</v>
      </c>
      <c r="O328">
        <v>0</v>
      </c>
      <c r="P328" t="s">
        <v>4041</v>
      </c>
      <c r="Q328" t="s">
        <v>111</v>
      </c>
      <c r="R328" t="s">
        <v>121</v>
      </c>
      <c r="S328" t="s">
        <v>22</v>
      </c>
      <c r="T328">
        <v>18</v>
      </c>
      <c r="U328">
        <v>234.55377574370709</v>
      </c>
    </row>
    <row r="329" spans="1:21" x14ac:dyDescent="0.3">
      <c r="A329">
        <v>3579</v>
      </c>
      <c r="B329">
        <v>1020000</v>
      </c>
      <c r="C329">
        <v>3</v>
      </c>
      <c r="D329">
        <v>2.25</v>
      </c>
      <c r="E329">
        <v>1670</v>
      </c>
      <c r="F329" t="str">
        <f>IF(Table1_2[[#This Row],[sqft_living]]&lt;1000,"Small",IF(AND(Table1_2[[#This Row],[sqft_living]]&gt;=1000,Table1_2[[#This Row],[sqft_living]]&lt;2000),"Medium","Large"))</f>
        <v>Medium</v>
      </c>
      <c r="G329">
        <v>4800</v>
      </c>
      <c r="H329">
        <v>1.5</v>
      </c>
      <c r="I329">
        <v>0</v>
      </c>
      <c r="J329">
        <v>3</v>
      </c>
      <c r="K329">
        <v>3</v>
      </c>
      <c r="L329">
        <v>1670</v>
      </c>
      <c r="M329">
        <v>0</v>
      </c>
      <c r="N329">
        <v>1903</v>
      </c>
      <c r="O329">
        <v>2005</v>
      </c>
      <c r="P329" t="s">
        <v>3675</v>
      </c>
      <c r="Q329" t="s">
        <v>24</v>
      </c>
      <c r="R329" t="s">
        <v>25</v>
      </c>
      <c r="S329" t="s">
        <v>22</v>
      </c>
      <c r="T329">
        <v>21</v>
      </c>
      <c r="U329">
        <v>610.77844311377248</v>
      </c>
    </row>
    <row r="330" spans="1:21" x14ac:dyDescent="0.3">
      <c r="A330">
        <v>3808</v>
      </c>
      <c r="B330">
        <v>1020000</v>
      </c>
      <c r="C330">
        <v>4</v>
      </c>
      <c r="D330">
        <v>3.5</v>
      </c>
      <c r="E330">
        <v>3770</v>
      </c>
      <c r="F330" t="str">
        <f>IF(Table1_2[[#This Row],[sqft_living]]&lt;1000,"Small",IF(AND(Table1_2[[#This Row],[sqft_living]]&gt;=1000,Table1_2[[#This Row],[sqft_living]]&lt;2000),"Medium","Large"))</f>
        <v>Large</v>
      </c>
      <c r="G330">
        <v>8501</v>
      </c>
      <c r="H330">
        <v>2</v>
      </c>
      <c r="I330">
        <v>0</v>
      </c>
      <c r="J330">
        <v>0</v>
      </c>
      <c r="K330">
        <v>3</v>
      </c>
      <c r="L330">
        <v>3770</v>
      </c>
      <c r="M330">
        <v>0</v>
      </c>
      <c r="N330">
        <v>2008</v>
      </c>
      <c r="O330">
        <v>0</v>
      </c>
      <c r="P330" t="s">
        <v>3898</v>
      </c>
      <c r="Q330" t="s">
        <v>82</v>
      </c>
      <c r="R330" t="s">
        <v>83</v>
      </c>
      <c r="S330" t="s">
        <v>22</v>
      </c>
      <c r="T330">
        <v>18</v>
      </c>
      <c r="U330">
        <v>270.55702917771879</v>
      </c>
    </row>
    <row r="331" spans="1:21" x14ac:dyDescent="0.3">
      <c r="A331">
        <v>4375</v>
      </c>
      <c r="B331">
        <v>1020000</v>
      </c>
      <c r="C331">
        <v>3</v>
      </c>
      <c r="D331">
        <v>2.25</v>
      </c>
      <c r="E331">
        <v>2950</v>
      </c>
      <c r="F331" t="str">
        <f>IF(Table1_2[[#This Row],[sqft_living]]&lt;1000,"Small",IF(AND(Table1_2[[#This Row],[sqft_living]]&gt;=1000,Table1_2[[#This Row],[sqft_living]]&lt;2000),"Medium","Large"))</f>
        <v>Large</v>
      </c>
      <c r="G331">
        <v>78843</v>
      </c>
      <c r="H331">
        <v>1.5</v>
      </c>
      <c r="I331">
        <v>0</v>
      </c>
      <c r="J331">
        <v>0</v>
      </c>
      <c r="K331">
        <v>3</v>
      </c>
      <c r="L331">
        <v>2950</v>
      </c>
      <c r="M331">
        <v>0</v>
      </c>
      <c r="N331">
        <v>2006</v>
      </c>
      <c r="O331">
        <v>0</v>
      </c>
      <c r="P331" t="s">
        <v>4446</v>
      </c>
      <c r="Q331" t="s">
        <v>51</v>
      </c>
      <c r="R331" t="s">
        <v>126</v>
      </c>
      <c r="S331" t="s">
        <v>22</v>
      </c>
      <c r="T331">
        <v>20</v>
      </c>
      <c r="U331">
        <v>345.76271186440681</v>
      </c>
    </row>
    <row r="332" spans="1:21" x14ac:dyDescent="0.3">
      <c r="A332">
        <v>492</v>
      </c>
      <c r="B332">
        <v>1015000</v>
      </c>
      <c r="C332">
        <v>3</v>
      </c>
      <c r="D332">
        <v>2.5</v>
      </c>
      <c r="E332">
        <v>2920</v>
      </c>
      <c r="F332" t="str">
        <f>IF(Table1_2[[#This Row],[sqft_living]]&lt;1000,"Small",IF(AND(Table1_2[[#This Row],[sqft_living]]&gt;=1000,Table1_2[[#This Row],[sqft_living]]&lt;2000),"Medium","Large"))</f>
        <v>Large</v>
      </c>
      <c r="G332">
        <v>34527</v>
      </c>
      <c r="H332">
        <v>1</v>
      </c>
      <c r="I332">
        <v>0</v>
      </c>
      <c r="J332">
        <v>4</v>
      </c>
      <c r="K332">
        <v>4</v>
      </c>
      <c r="L332">
        <v>1800</v>
      </c>
      <c r="M332">
        <v>1120</v>
      </c>
      <c r="N332">
        <v>1954</v>
      </c>
      <c r="O332">
        <v>1983</v>
      </c>
      <c r="P332" t="s">
        <v>615</v>
      </c>
      <c r="Q332" t="s">
        <v>24</v>
      </c>
      <c r="R332" t="s">
        <v>106</v>
      </c>
      <c r="S332" t="s">
        <v>22</v>
      </c>
      <c r="T332">
        <v>43</v>
      </c>
      <c r="U332">
        <v>347.60273972602738</v>
      </c>
    </row>
    <row r="333" spans="1:21" x14ac:dyDescent="0.3">
      <c r="A333">
        <v>3905</v>
      </c>
      <c r="B333">
        <v>1015000</v>
      </c>
      <c r="C333">
        <v>3</v>
      </c>
      <c r="D333">
        <v>3.25</v>
      </c>
      <c r="E333">
        <v>3620</v>
      </c>
      <c r="F333" t="str">
        <f>IF(Table1_2[[#This Row],[sqft_living]]&lt;1000,"Small",IF(AND(Table1_2[[#This Row],[sqft_living]]&gt;=1000,Table1_2[[#This Row],[sqft_living]]&lt;2000),"Medium","Large"))</f>
        <v>Large</v>
      </c>
      <c r="G333">
        <v>4000</v>
      </c>
      <c r="H333">
        <v>2</v>
      </c>
      <c r="I333">
        <v>0</v>
      </c>
      <c r="J333">
        <v>0</v>
      </c>
      <c r="K333">
        <v>3</v>
      </c>
      <c r="L333">
        <v>2730</v>
      </c>
      <c r="M333">
        <v>890</v>
      </c>
      <c r="N333">
        <v>2005</v>
      </c>
      <c r="O333">
        <v>0</v>
      </c>
      <c r="P333" t="s">
        <v>3991</v>
      </c>
      <c r="Q333" t="s">
        <v>24</v>
      </c>
      <c r="R333" t="s">
        <v>138</v>
      </c>
      <c r="S333" t="s">
        <v>22</v>
      </c>
      <c r="T333">
        <v>21</v>
      </c>
      <c r="U333">
        <v>280.38674033149169</v>
      </c>
    </row>
    <row r="334" spans="1:21" x14ac:dyDescent="0.3">
      <c r="A334">
        <v>3738</v>
      </c>
      <c r="B334">
        <v>1014250</v>
      </c>
      <c r="C334">
        <v>3</v>
      </c>
      <c r="D334">
        <v>1</v>
      </c>
      <c r="E334">
        <v>1640</v>
      </c>
      <c r="F334" t="str">
        <f>IF(Table1_2[[#This Row],[sqft_living]]&lt;1000,"Small",IF(AND(Table1_2[[#This Row],[sqft_living]]&gt;=1000,Table1_2[[#This Row],[sqft_living]]&lt;2000),"Medium","Large"))</f>
        <v>Medium</v>
      </c>
      <c r="G334">
        <v>12855</v>
      </c>
      <c r="H334">
        <v>1.5</v>
      </c>
      <c r="I334">
        <v>0</v>
      </c>
      <c r="J334">
        <v>0</v>
      </c>
      <c r="K334">
        <v>5</v>
      </c>
      <c r="L334">
        <v>1500</v>
      </c>
      <c r="M334">
        <v>140</v>
      </c>
      <c r="N334">
        <v>1920</v>
      </c>
      <c r="O334">
        <v>0</v>
      </c>
      <c r="P334" t="s">
        <v>3828</v>
      </c>
      <c r="Q334" t="s">
        <v>30</v>
      </c>
      <c r="R334" t="s">
        <v>191</v>
      </c>
      <c r="S334" t="s">
        <v>22</v>
      </c>
      <c r="T334">
        <v>106</v>
      </c>
      <c r="U334">
        <v>618.44512195121956</v>
      </c>
    </row>
    <row r="335" spans="1:21" x14ac:dyDescent="0.3">
      <c r="A335">
        <v>3898</v>
      </c>
      <c r="B335">
        <v>1012000</v>
      </c>
      <c r="C335">
        <v>4</v>
      </c>
      <c r="D335">
        <v>2.5</v>
      </c>
      <c r="E335">
        <v>2980</v>
      </c>
      <c r="F335" t="str">
        <f>IF(Table1_2[[#This Row],[sqft_living]]&lt;1000,"Small",IF(AND(Table1_2[[#This Row],[sqft_living]]&gt;=1000,Table1_2[[#This Row],[sqft_living]]&lt;2000),"Medium","Large"))</f>
        <v>Large</v>
      </c>
      <c r="G335">
        <v>16263</v>
      </c>
      <c r="H335">
        <v>2</v>
      </c>
      <c r="I335">
        <v>0</v>
      </c>
      <c r="J335">
        <v>0</v>
      </c>
      <c r="K335">
        <v>3</v>
      </c>
      <c r="L335">
        <v>2980</v>
      </c>
      <c r="M335">
        <v>0</v>
      </c>
      <c r="N335">
        <v>1989</v>
      </c>
      <c r="O335">
        <v>0</v>
      </c>
      <c r="P335" t="s">
        <v>3984</v>
      </c>
      <c r="Q335" t="s">
        <v>30</v>
      </c>
      <c r="R335" t="s">
        <v>68</v>
      </c>
      <c r="S335" t="s">
        <v>22</v>
      </c>
      <c r="T335">
        <v>37</v>
      </c>
      <c r="U335">
        <v>339.59731543624162</v>
      </c>
    </row>
    <row r="336" spans="1:21" x14ac:dyDescent="0.3">
      <c r="A336">
        <v>2294</v>
      </c>
      <c r="B336">
        <v>1010000</v>
      </c>
      <c r="C336">
        <v>4</v>
      </c>
      <c r="D336">
        <v>2.5</v>
      </c>
      <c r="E336">
        <v>3760</v>
      </c>
      <c r="F336" t="str">
        <f>IF(Table1_2[[#This Row],[sqft_living]]&lt;1000,"Small",IF(AND(Table1_2[[#This Row],[sqft_living]]&gt;=1000,Table1_2[[#This Row],[sqft_living]]&lt;2000),"Medium","Large"))</f>
        <v>Large</v>
      </c>
      <c r="G336">
        <v>29224</v>
      </c>
      <c r="H336">
        <v>2</v>
      </c>
      <c r="I336">
        <v>0</v>
      </c>
      <c r="J336">
        <v>0</v>
      </c>
      <c r="K336">
        <v>3</v>
      </c>
      <c r="L336">
        <v>3760</v>
      </c>
      <c r="M336">
        <v>0</v>
      </c>
      <c r="N336">
        <v>1987</v>
      </c>
      <c r="O336">
        <v>2000</v>
      </c>
      <c r="P336" t="s">
        <v>2419</v>
      </c>
      <c r="Q336" t="s">
        <v>33</v>
      </c>
      <c r="R336" t="s">
        <v>34</v>
      </c>
      <c r="S336" t="s">
        <v>22</v>
      </c>
      <c r="T336">
        <v>26</v>
      </c>
      <c r="U336">
        <v>268.61702127659572</v>
      </c>
    </row>
    <row r="337" spans="1:21" x14ac:dyDescent="0.3">
      <c r="A337">
        <v>2659</v>
      </c>
      <c r="B337">
        <v>1010000</v>
      </c>
      <c r="C337">
        <v>3</v>
      </c>
      <c r="D337">
        <v>3.25</v>
      </c>
      <c r="E337">
        <v>2420</v>
      </c>
      <c r="F337" t="str">
        <f>IF(Table1_2[[#This Row],[sqft_living]]&lt;1000,"Small",IF(AND(Table1_2[[#This Row],[sqft_living]]&gt;=1000,Table1_2[[#This Row],[sqft_living]]&lt;2000),"Medium","Large"))</f>
        <v>Large</v>
      </c>
      <c r="G337">
        <v>1923</v>
      </c>
      <c r="H337">
        <v>2</v>
      </c>
      <c r="I337">
        <v>0</v>
      </c>
      <c r="J337">
        <v>2</v>
      </c>
      <c r="K337">
        <v>3</v>
      </c>
      <c r="L337">
        <v>1840</v>
      </c>
      <c r="M337">
        <v>580</v>
      </c>
      <c r="N337">
        <v>2006</v>
      </c>
      <c r="O337">
        <v>0</v>
      </c>
      <c r="P337" t="s">
        <v>2775</v>
      </c>
      <c r="Q337" t="s">
        <v>24</v>
      </c>
      <c r="R337" t="s">
        <v>364</v>
      </c>
      <c r="S337" t="s">
        <v>22</v>
      </c>
      <c r="T337">
        <v>20</v>
      </c>
      <c r="U337">
        <v>417.35537190082653</v>
      </c>
    </row>
    <row r="338" spans="1:21" x14ac:dyDescent="0.3">
      <c r="A338">
        <v>3220</v>
      </c>
      <c r="B338">
        <v>1010000</v>
      </c>
      <c r="C338">
        <v>2</v>
      </c>
      <c r="D338">
        <v>2</v>
      </c>
      <c r="E338">
        <v>1460</v>
      </c>
      <c r="F338" t="str">
        <f>IF(Table1_2[[#This Row],[sqft_living]]&lt;1000,"Small",IF(AND(Table1_2[[#This Row],[sqft_living]]&gt;=1000,Table1_2[[#This Row],[sqft_living]]&lt;2000),"Medium","Large"))</f>
        <v>Medium</v>
      </c>
      <c r="G338">
        <v>9052</v>
      </c>
      <c r="H338">
        <v>1</v>
      </c>
      <c r="I338">
        <v>0</v>
      </c>
      <c r="J338">
        <v>2</v>
      </c>
      <c r="K338">
        <v>5</v>
      </c>
      <c r="L338">
        <v>1460</v>
      </c>
      <c r="M338">
        <v>0</v>
      </c>
      <c r="N338">
        <v>1900</v>
      </c>
      <c r="O338">
        <v>0</v>
      </c>
      <c r="P338" t="s">
        <v>3326</v>
      </c>
      <c r="Q338" t="s">
        <v>82</v>
      </c>
      <c r="R338" t="s">
        <v>83</v>
      </c>
      <c r="S338" t="s">
        <v>22</v>
      </c>
      <c r="T338">
        <v>126</v>
      </c>
      <c r="U338">
        <v>691.78082191780823</v>
      </c>
    </row>
    <row r="339" spans="1:21" x14ac:dyDescent="0.3">
      <c r="A339">
        <v>2662</v>
      </c>
      <c r="B339">
        <v>1008000</v>
      </c>
      <c r="C339">
        <v>4</v>
      </c>
      <c r="D339">
        <v>3.5</v>
      </c>
      <c r="E339">
        <v>2650</v>
      </c>
      <c r="F339" t="str">
        <f>IF(Table1_2[[#This Row],[sqft_living]]&lt;1000,"Small",IF(AND(Table1_2[[#This Row],[sqft_living]]&gt;=1000,Table1_2[[#This Row],[sqft_living]]&lt;2000),"Medium","Large"))</f>
        <v>Large</v>
      </c>
      <c r="G339">
        <v>3060</v>
      </c>
      <c r="H339">
        <v>2</v>
      </c>
      <c r="I339">
        <v>0</v>
      </c>
      <c r="J339">
        <v>0</v>
      </c>
      <c r="K339">
        <v>3</v>
      </c>
      <c r="L339">
        <v>2060</v>
      </c>
      <c r="M339">
        <v>590</v>
      </c>
      <c r="N339">
        <v>2001</v>
      </c>
      <c r="O339">
        <v>0</v>
      </c>
      <c r="P339" t="s">
        <v>2778</v>
      </c>
      <c r="Q339" t="s">
        <v>24</v>
      </c>
      <c r="R339" t="s">
        <v>159</v>
      </c>
      <c r="S339" t="s">
        <v>22</v>
      </c>
      <c r="T339">
        <v>25</v>
      </c>
      <c r="U339">
        <v>380.37735849056611</v>
      </c>
    </row>
    <row r="340" spans="1:21" x14ac:dyDescent="0.3">
      <c r="A340">
        <v>3346</v>
      </c>
      <c r="B340">
        <v>1005000</v>
      </c>
      <c r="C340">
        <v>4</v>
      </c>
      <c r="D340">
        <v>4.5</v>
      </c>
      <c r="E340">
        <v>4225</v>
      </c>
      <c r="F340" t="str">
        <f>IF(Table1_2[[#This Row],[sqft_living]]&lt;1000,"Small",IF(AND(Table1_2[[#This Row],[sqft_living]]&gt;=1000,Table1_2[[#This Row],[sqft_living]]&lt;2000),"Medium","Large"))</f>
        <v>Large</v>
      </c>
      <c r="G340">
        <v>284011</v>
      </c>
      <c r="H340">
        <v>2</v>
      </c>
      <c r="I340">
        <v>0</v>
      </c>
      <c r="J340">
        <v>0</v>
      </c>
      <c r="K340">
        <v>4</v>
      </c>
      <c r="L340">
        <v>4225</v>
      </c>
      <c r="M340">
        <v>0</v>
      </c>
      <c r="N340">
        <v>1985</v>
      </c>
      <c r="O340">
        <v>0</v>
      </c>
      <c r="P340" t="s">
        <v>3448</v>
      </c>
      <c r="Q340" t="s">
        <v>51</v>
      </c>
      <c r="R340" t="s">
        <v>52</v>
      </c>
      <c r="S340" t="s">
        <v>22</v>
      </c>
      <c r="T340">
        <v>41</v>
      </c>
      <c r="U340">
        <v>237.8698224852071</v>
      </c>
    </row>
    <row r="341" spans="1:21" x14ac:dyDescent="0.3">
      <c r="A341">
        <v>1080</v>
      </c>
      <c r="B341">
        <v>1003000</v>
      </c>
      <c r="C341">
        <v>4</v>
      </c>
      <c r="D341">
        <v>2.75</v>
      </c>
      <c r="E341">
        <v>2290</v>
      </c>
      <c r="F341" t="str">
        <f>IF(Table1_2[[#This Row],[sqft_living]]&lt;1000,"Small",IF(AND(Table1_2[[#This Row],[sqft_living]]&gt;=1000,Table1_2[[#This Row],[sqft_living]]&lt;2000),"Medium","Large"))</f>
        <v>Large</v>
      </c>
      <c r="G341">
        <v>6120</v>
      </c>
      <c r="H341">
        <v>2</v>
      </c>
      <c r="I341">
        <v>0</v>
      </c>
      <c r="J341">
        <v>0</v>
      </c>
      <c r="K341">
        <v>4</v>
      </c>
      <c r="L341">
        <v>2170</v>
      </c>
      <c r="M341">
        <v>120</v>
      </c>
      <c r="N341">
        <v>1926</v>
      </c>
      <c r="O341">
        <v>1993</v>
      </c>
      <c r="P341" t="s">
        <v>1209</v>
      </c>
      <c r="Q341" t="s">
        <v>24</v>
      </c>
      <c r="R341" t="s">
        <v>36</v>
      </c>
      <c r="S341" t="s">
        <v>22</v>
      </c>
      <c r="T341">
        <v>33</v>
      </c>
      <c r="U341">
        <v>437.99126637554588</v>
      </c>
    </row>
    <row r="342" spans="1:21" x14ac:dyDescent="0.3">
      <c r="A342">
        <v>736</v>
      </c>
      <c r="B342">
        <v>1000000</v>
      </c>
      <c r="C342">
        <v>5</v>
      </c>
      <c r="D342">
        <v>4.25</v>
      </c>
      <c r="E342">
        <v>3920</v>
      </c>
      <c r="F342" t="str">
        <f>IF(Table1_2[[#This Row],[sqft_living]]&lt;1000,"Small",IF(AND(Table1_2[[#This Row],[sqft_living]]&gt;=1000,Table1_2[[#This Row],[sqft_living]]&lt;2000),"Medium","Large"))</f>
        <v>Large</v>
      </c>
      <c r="G342">
        <v>16258</v>
      </c>
      <c r="H342">
        <v>2</v>
      </c>
      <c r="I342">
        <v>0</v>
      </c>
      <c r="J342">
        <v>0</v>
      </c>
      <c r="K342">
        <v>3</v>
      </c>
      <c r="L342">
        <v>2900</v>
      </c>
      <c r="M342">
        <v>1020</v>
      </c>
      <c r="N342">
        <v>1990</v>
      </c>
      <c r="O342">
        <v>2009</v>
      </c>
      <c r="P342" t="s">
        <v>862</v>
      </c>
      <c r="Q342" t="s">
        <v>30</v>
      </c>
      <c r="R342" t="s">
        <v>191</v>
      </c>
      <c r="S342" t="s">
        <v>22</v>
      </c>
      <c r="T342">
        <v>17</v>
      </c>
      <c r="U342">
        <v>255.10204081632651</v>
      </c>
    </row>
    <row r="343" spans="1:21" x14ac:dyDescent="0.3">
      <c r="A343">
        <v>916</v>
      </c>
      <c r="B343">
        <v>1000000</v>
      </c>
      <c r="C343">
        <v>2</v>
      </c>
      <c r="D343">
        <v>1.75</v>
      </c>
      <c r="E343">
        <v>2430</v>
      </c>
      <c r="F343" t="str">
        <f>IF(Table1_2[[#This Row],[sqft_living]]&lt;1000,"Small",IF(AND(Table1_2[[#This Row],[sqft_living]]&gt;=1000,Table1_2[[#This Row],[sqft_living]]&lt;2000),"Medium","Large"))</f>
        <v>Large</v>
      </c>
      <c r="G343">
        <v>23400</v>
      </c>
      <c r="H343">
        <v>1</v>
      </c>
      <c r="I343">
        <v>0</v>
      </c>
      <c r="J343">
        <v>4</v>
      </c>
      <c r="K343">
        <v>3</v>
      </c>
      <c r="L343">
        <v>2430</v>
      </c>
      <c r="M343">
        <v>0</v>
      </c>
      <c r="N343">
        <v>1951</v>
      </c>
      <c r="O343">
        <v>1994</v>
      </c>
      <c r="P343" t="s">
        <v>1044</v>
      </c>
      <c r="Q343" t="s">
        <v>20</v>
      </c>
      <c r="R343" t="s">
        <v>179</v>
      </c>
      <c r="S343" t="s">
        <v>22</v>
      </c>
      <c r="T343">
        <v>32</v>
      </c>
      <c r="U343">
        <v>411.52263374485602</v>
      </c>
    </row>
    <row r="344" spans="1:21" x14ac:dyDescent="0.3">
      <c r="A344">
        <v>1202</v>
      </c>
      <c r="B344">
        <v>1000000</v>
      </c>
      <c r="C344">
        <v>4</v>
      </c>
      <c r="D344">
        <v>3</v>
      </c>
      <c r="E344">
        <v>4260</v>
      </c>
      <c r="F344" t="str">
        <f>IF(Table1_2[[#This Row],[sqft_living]]&lt;1000,"Small",IF(AND(Table1_2[[#This Row],[sqft_living]]&gt;=1000,Table1_2[[#This Row],[sqft_living]]&lt;2000),"Medium","Large"))</f>
        <v>Large</v>
      </c>
      <c r="G344">
        <v>18687</v>
      </c>
      <c r="H344">
        <v>2</v>
      </c>
      <c r="I344">
        <v>0</v>
      </c>
      <c r="J344">
        <v>0</v>
      </c>
      <c r="K344">
        <v>3</v>
      </c>
      <c r="L344">
        <v>4260</v>
      </c>
      <c r="M344">
        <v>0</v>
      </c>
      <c r="N344">
        <v>1996</v>
      </c>
      <c r="O344">
        <v>0</v>
      </c>
      <c r="P344" t="s">
        <v>1333</v>
      </c>
      <c r="Q344" t="s">
        <v>51</v>
      </c>
      <c r="R344" t="s">
        <v>126</v>
      </c>
      <c r="S344" t="s">
        <v>22</v>
      </c>
      <c r="T344">
        <v>30</v>
      </c>
      <c r="U344">
        <v>234.74178403755869</v>
      </c>
    </row>
    <row r="345" spans="1:21" x14ac:dyDescent="0.3">
      <c r="A345">
        <v>1687</v>
      </c>
      <c r="B345">
        <v>1000000</v>
      </c>
      <c r="C345">
        <v>3</v>
      </c>
      <c r="D345">
        <v>2.5</v>
      </c>
      <c r="E345">
        <v>2730</v>
      </c>
      <c r="F345" t="str">
        <f>IF(Table1_2[[#This Row],[sqft_living]]&lt;1000,"Small",IF(AND(Table1_2[[#This Row],[sqft_living]]&gt;=1000,Table1_2[[#This Row],[sqft_living]]&lt;2000),"Medium","Large"))</f>
        <v>Large</v>
      </c>
      <c r="G345">
        <v>5832</v>
      </c>
      <c r="H345">
        <v>2</v>
      </c>
      <c r="I345">
        <v>0</v>
      </c>
      <c r="J345">
        <v>0</v>
      </c>
      <c r="K345">
        <v>3</v>
      </c>
      <c r="L345">
        <v>2730</v>
      </c>
      <c r="M345">
        <v>0</v>
      </c>
      <c r="N345">
        <v>1998</v>
      </c>
      <c r="O345">
        <v>2006</v>
      </c>
      <c r="P345" t="s">
        <v>1817</v>
      </c>
      <c r="Q345" t="s">
        <v>30</v>
      </c>
      <c r="R345" t="s">
        <v>164</v>
      </c>
      <c r="S345" t="s">
        <v>22</v>
      </c>
      <c r="T345">
        <v>20</v>
      </c>
      <c r="U345">
        <v>366.30036630036631</v>
      </c>
    </row>
    <row r="346" spans="1:21" x14ac:dyDescent="0.3">
      <c r="A346">
        <v>1455</v>
      </c>
      <c r="B346">
        <v>999000</v>
      </c>
      <c r="C346">
        <v>7</v>
      </c>
      <c r="D346">
        <v>4</v>
      </c>
      <c r="E346">
        <v>3150</v>
      </c>
      <c r="F346" t="str">
        <f>IF(Table1_2[[#This Row],[sqft_living]]&lt;1000,"Small",IF(AND(Table1_2[[#This Row],[sqft_living]]&gt;=1000,Table1_2[[#This Row],[sqft_living]]&lt;2000),"Medium","Large"))</f>
        <v>Large</v>
      </c>
      <c r="G346">
        <v>34830</v>
      </c>
      <c r="H346">
        <v>1</v>
      </c>
      <c r="I346">
        <v>0</v>
      </c>
      <c r="J346">
        <v>0</v>
      </c>
      <c r="K346">
        <v>3</v>
      </c>
      <c r="L346">
        <v>3150</v>
      </c>
      <c r="M346">
        <v>0</v>
      </c>
      <c r="N346">
        <v>1957</v>
      </c>
      <c r="O346">
        <v>2005</v>
      </c>
      <c r="P346" t="s">
        <v>1584</v>
      </c>
      <c r="Q346" t="s">
        <v>30</v>
      </c>
      <c r="R346" t="s">
        <v>58</v>
      </c>
      <c r="S346" t="s">
        <v>22</v>
      </c>
      <c r="T346">
        <v>21</v>
      </c>
      <c r="U346">
        <v>317.14285714285722</v>
      </c>
    </row>
    <row r="347" spans="1:21" x14ac:dyDescent="0.3">
      <c r="A347">
        <v>2605</v>
      </c>
      <c r="B347">
        <v>999000</v>
      </c>
      <c r="C347">
        <v>4</v>
      </c>
      <c r="D347">
        <v>2.75</v>
      </c>
      <c r="E347">
        <v>2800</v>
      </c>
      <c r="F347" t="str">
        <f>IF(Table1_2[[#This Row],[sqft_living]]&lt;1000,"Small",IF(AND(Table1_2[[#This Row],[sqft_living]]&gt;=1000,Table1_2[[#This Row],[sqft_living]]&lt;2000),"Medium","Large"))</f>
        <v>Large</v>
      </c>
      <c r="G347">
        <v>19168</v>
      </c>
      <c r="H347">
        <v>2</v>
      </c>
      <c r="I347">
        <v>0</v>
      </c>
      <c r="J347">
        <v>0</v>
      </c>
      <c r="K347">
        <v>3</v>
      </c>
      <c r="L347">
        <v>2800</v>
      </c>
      <c r="M347">
        <v>0</v>
      </c>
      <c r="N347">
        <v>1992</v>
      </c>
      <c r="O347">
        <v>0</v>
      </c>
      <c r="P347" t="s">
        <v>2723</v>
      </c>
      <c r="Q347" t="s">
        <v>51</v>
      </c>
      <c r="R347" t="s">
        <v>126</v>
      </c>
      <c r="S347" t="s">
        <v>22</v>
      </c>
      <c r="T347">
        <v>34</v>
      </c>
      <c r="U347">
        <v>356.78571428571428</v>
      </c>
    </row>
    <row r="348" spans="1:21" x14ac:dyDescent="0.3">
      <c r="A348">
        <v>4163</v>
      </c>
      <c r="B348">
        <v>999000</v>
      </c>
      <c r="C348">
        <v>4</v>
      </c>
      <c r="D348">
        <v>2.5</v>
      </c>
      <c r="E348">
        <v>3130</v>
      </c>
      <c r="F348" t="str">
        <f>IF(Table1_2[[#This Row],[sqft_living]]&lt;1000,"Small",IF(AND(Table1_2[[#This Row],[sqft_living]]&gt;=1000,Table1_2[[#This Row],[sqft_living]]&lt;2000),"Medium","Large"))</f>
        <v>Large</v>
      </c>
      <c r="G348">
        <v>10849</v>
      </c>
      <c r="H348">
        <v>2</v>
      </c>
      <c r="I348">
        <v>0</v>
      </c>
      <c r="J348">
        <v>0</v>
      </c>
      <c r="K348">
        <v>3</v>
      </c>
      <c r="L348">
        <v>3130</v>
      </c>
      <c r="M348">
        <v>0</v>
      </c>
      <c r="N348">
        <v>2013</v>
      </c>
      <c r="O348">
        <v>1923</v>
      </c>
      <c r="P348" t="s">
        <v>4238</v>
      </c>
      <c r="Q348" t="s">
        <v>82</v>
      </c>
      <c r="R348" t="s">
        <v>83</v>
      </c>
      <c r="S348" t="s">
        <v>22</v>
      </c>
      <c r="T348">
        <v>103</v>
      </c>
      <c r="U348">
        <v>319.1693290734824</v>
      </c>
    </row>
    <row r="349" spans="1:21" x14ac:dyDescent="0.3">
      <c r="A349">
        <v>2973</v>
      </c>
      <c r="B349">
        <v>995000</v>
      </c>
      <c r="C349">
        <v>4</v>
      </c>
      <c r="D349">
        <v>4.5</v>
      </c>
      <c r="E349">
        <v>3850</v>
      </c>
      <c r="F349" t="str">
        <f>IF(Table1_2[[#This Row],[sqft_living]]&lt;1000,"Small",IF(AND(Table1_2[[#This Row],[sqft_living]]&gt;=1000,Table1_2[[#This Row],[sqft_living]]&lt;2000),"Medium","Large"))</f>
        <v>Large</v>
      </c>
      <c r="G349">
        <v>13551</v>
      </c>
      <c r="H349">
        <v>2</v>
      </c>
      <c r="I349">
        <v>0</v>
      </c>
      <c r="J349">
        <v>2</v>
      </c>
      <c r="K349">
        <v>3</v>
      </c>
      <c r="L349">
        <v>3000</v>
      </c>
      <c r="M349">
        <v>850</v>
      </c>
      <c r="N349">
        <v>1998</v>
      </c>
      <c r="O349">
        <v>2006</v>
      </c>
      <c r="P349" t="s">
        <v>3084</v>
      </c>
      <c r="Q349" t="s">
        <v>30</v>
      </c>
      <c r="R349" t="s">
        <v>68</v>
      </c>
      <c r="S349" t="s">
        <v>22</v>
      </c>
      <c r="T349">
        <v>20</v>
      </c>
      <c r="U349">
        <v>258.44155844155841</v>
      </c>
    </row>
    <row r="350" spans="1:21" x14ac:dyDescent="0.3">
      <c r="A350">
        <v>3283</v>
      </c>
      <c r="B350">
        <v>995000</v>
      </c>
      <c r="C350">
        <v>3</v>
      </c>
      <c r="D350">
        <v>4.5</v>
      </c>
      <c r="E350">
        <v>4380</v>
      </c>
      <c r="F350" t="str">
        <f>IF(Table1_2[[#This Row],[sqft_living]]&lt;1000,"Small",IF(AND(Table1_2[[#This Row],[sqft_living]]&gt;=1000,Table1_2[[#This Row],[sqft_living]]&lt;2000),"Medium","Large"))</f>
        <v>Large</v>
      </c>
      <c r="G350">
        <v>47044</v>
      </c>
      <c r="H350">
        <v>2</v>
      </c>
      <c r="I350">
        <v>1</v>
      </c>
      <c r="J350">
        <v>3</v>
      </c>
      <c r="K350">
        <v>3</v>
      </c>
      <c r="L350">
        <v>3720</v>
      </c>
      <c r="M350">
        <v>660</v>
      </c>
      <c r="N350">
        <v>1968</v>
      </c>
      <c r="O350">
        <v>1990</v>
      </c>
      <c r="P350" t="s">
        <v>3388</v>
      </c>
      <c r="Q350" t="s">
        <v>210</v>
      </c>
      <c r="R350" t="s">
        <v>104</v>
      </c>
      <c r="S350" t="s">
        <v>22</v>
      </c>
      <c r="T350">
        <v>36</v>
      </c>
      <c r="U350">
        <v>227.16894977168951</v>
      </c>
    </row>
    <row r="351" spans="1:21" x14ac:dyDescent="0.3">
      <c r="A351">
        <v>4519</v>
      </c>
      <c r="B351">
        <v>994500</v>
      </c>
      <c r="C351">
        <v>4</v>
      </c>
      <c r="D351">
        <v>2.25</v>
      </c>
      <c r="E351">
        <v>2870</v>
      </c>
      <c r="F351" t="str">
        <f>IF(Table1_2[[#This Row],[sqft_living]]&lt;1000,"Small",IF(AND(Table1_2[[#This Row],[sqft_living]]&gt;=1000,Table1_2[[#This Row],[sqft_living]]&lt;2000),"Medium","Large"))</f>
        <v>Large</v>
      </c>
      <c r="G351">
        <v>6280</v>
      </c>
      <c r="H351">
        <v>1.5</v>
      </c>
      <c r="I351">
        <v>0</v>
      </c>
      <c r="J351">
        <v>0</v>
      </c>
      <c r="K351">
        <v>4</v>
      </c>
      <c r="L351">
        <v>1980</v>
      </c>
      <c r="M351">
        <v>890</v>
      </c>
      <c r="N351">
        <v>1905</v>
      </c>
      <c r="O351">
        <v>0</v>
      </c>
      <c r="P351" t="s">
        <v>4587</v>
      </c>
      <c r="Q351" t="s">
        <v>24</v>
      </c>
      <c r="R351" t="s">
        <v>161</v>
      </c>
      <c r="S351" t="s">
        <v>22</v>
      </c>
      <c r="T351">
        <v>121</v>
      </c>
      <c r="U351">
        <v>346.51567944250871</v>
      </c>
    </row>
    <row r="352" spans="1:21" x14ac:dyDescent="0.3">
      <c r="A352">
        <v>1388</v>
      </c>
      <c r="B352">
        <v>994000</v>
      </c>
      <c r="C352">
        <v>3</v>
      </c>
      <c r="D352">
        <v>2.25</v>
      </c>
      <c r="E352">
        <v>2510</v>
      </c>
      <c r="F352" t="str">
        <f>IF(Table1_2[[#This Row],[sqft_living]]&lt;1000,"Small",IF(AND(Table1_2[[#This Row],[sqft_living]]&gt;=1000,Table1_2[[#This Row],[sqft_living]]&lt;2000),"Medium","Large"))</f>
        <v>Large</v>
      </c>
      <c r="G352">
        <v>6339</v>
      </c>
      <c r="H352">
        <v>1.5</v>
      </c>
      <c r="I352">
        <v>0</v>
      </c>
      <c r="J352">
        <v>2</v>
      </c>
      <c r="K352">
        <v>5</v>
      </c>
      <c r="L352">
        <v>1810</v>
      </c>
      <c r="M352">
        <v>700</v>
      </c>
      <c r="N352">
        <v>1932</v>
      </c>
      <c r="O352">
        <v>2002</v>
      </c>
      <c r="P352" t="s">
        <v>1518</v>
      </c>
      <c r="Q352" t="s">
        <v>24</v>
      </c>
      <c r="R352" t="s">
        <v>138</v>
      </c>
      <c r="S352" t="s">
        <v>22</v>
      </c>
      <c r="T352">
        <v>24</v>
      </c>
      <c r="U352">
        <v>396.01593625498009</v>
      </c>
    </row>
    <row r="353" spans="1:21" x14ac:dyDescent="0.3">
      <c r="A353">
        <v>1897</v>
      </c>
      <c r="B353">
        <v>989000</v>
      </c>
      <c r="C353">
        <v>5</v>
      </c>
      <c r="D353">
        <v>3.5</v>
      </c>
      <c r="E353">
        <v>3280</v>
      </c>
      <c r="F353" t="str">
        <f>IF(Table1_2[[#This Row],[sqft_living]]&lt;1000,"Small",IF(AND(Table1_2[[#This Row],[sqft_living]]&gt;=1000,Table1_2[[#This Row],[sqft_living]]&lt;2000),"Medium","Large"))</f>
        <v>Large</v>
      </c>
      <c r="G353">
        <v>4000</v>
      </c>
      <c r="H353">
        <v>2</v>
      </c>
      <c r="I353">
        <v>0</v>
      </c>
      <c r="J353">
        <v>0</v>
      </c>
      <c r="K353">
        <v>3</v>
      </c>
      <c r="L353">
        <v>2440</v>
      </c>
      <c r="M353">
        <v>840</v>
      </c>
      <c r="N353">
        <v>2003</v>
      </c>
      <c r="O353">
        <v>0</v>
      </c>
      <c r="P353" t="s">
        <v>2026</v>
      </c>
      <c r="Q353" t="s">
        <v>24</v>
      </c>
      <c r="R353" t="s">
        <v>88</v>
      </c>
      <c r="S353" t="s">
        <v>22</v>
      </c>
      <c r="T353">
        <v>23</v>
      </c>
      <c r="U353">
        <v>301.52439024390242</v>
      </c>
    </row>
    <row r="354" spans="1:21" x14ac:dyDescent="0.3">
      <c r="A354">
        <v>4174</v>
      </c>
      <c r="B354">
        <v>989000</v>
      </c>
      <c r="C354">
        <v>5</v>
      </c>
      <c r="D354">
        <v>4.5</v>
      </c>
      <c r="E354">
        <v>4030</v>
      </c>
      <c r="F354" t="str">
        <f>IF(Table1_2[[#This Row],[sqft_living]]&lt;1000,"Small",IF(AND(Table1_2[[#This Row],[sqft_living]]&gt;=1000,Table1_2[[#This Row],[sqft_living]]&lt;2000),"Medium","Large"))</f>
        <v>Large</v>
      </c>
      <c r="G354">
        <v>13474</v>
      </c>
      <c r="H354">
        <v>2</v>
      </c>
      <c r="I354">
        <v>0</v>
      </c>
      <c r="J354">
        <v>0</v>
      </c>
      <c r="K354">
        <v>3</v>
      </c>
      <c r="L354">
        <v>4030</v>
      </c>
      <c r="M354">
        <v>0</v>
      </c>
      <c r="N354">
        <v>2000</v>
      </c>
      <c r="O354">
        <v>0</v>
      </c>
      <c r="P354" t="s">
        <v>4249</v>
      </c>
      <c r="Q354" t="s">
        <v>51</v>
      </c>
      <c r="R354" t="s">
        <v>126</v>
      </c>
      <c r="S354" t="s">
        <v>22</v>
      </c>
      <c r="T354">
        <v>26</v>
      </c>
      <c r="U354">
        <v>245.40942928039701</v>
      </c>
    </row>
    <row r="355" spans="1:21" x14ac:dyDescent="0.3">
      <c r="A355">
        <v>381</v>
      </c>
      <c r="B355">
        <v>988500</v>
      </c>
      <c r="C355">
        <v>3</v>
      </c>
      <c r="D355">
        <v>2.75</v>
      </c>
      <c r="E355">
        <v>2015</v>
      </c>
      <c r="F355" t="str">
        <f>IF(Table1_2[[#This Row],[sqft_living]]&lt;1000,"Small",IF(AND(Table1_2[[#This Row],[sqft_living]]&gt;=1000,Table1_2[[#This Row],[sqft_living]]&lt;2000),"Medium","Large"))</f>
        <v>Large</v>
      </c>
      <c r="G355">
        <v>16807</v>
      </c>
      <c r="H355">
        <v>2</v>
      </c>
      <c r="I355">
        <v>1</v>
      </c>
      <c r="J355">
        <v>4</v>
      </c>
      <c r="K355">
        <v>3</v>
      </c>
      <c r="L355">
        <v>2015</v>
      </c>
      <c r="M355">
        <v>0</v>
      </c>
      <c r="N355">
        <v>2007</v>
      </c>
      <c r="O355">
        <v>0</v>
      </c>
      <c r="P355" t="s">
        <v>503</v>
      </c>
      <c r="Q355" t="s">
        <v>210</v>
      </c>
      <c r="R355" t="s">
        <v>104</v>
      </c>
      <c r="S355" t="s">
        <v>22</v>
      </c>
      <c r="T355">
        <v>19</v>
      </c>
      <c r="U355">
        <v>490.57071960297759</v>
      </c>
    </row>
    <row r="356" spans="1:21" x14ac:dyDescent="0.3">
      <c r="A356">
        <v>388</v>
      </c>
      <c r="B356">
        <v>985000</v>
      </c>
      <c r="C356">
        <v>4</v>
      </c>
      <c r="D356">
        <v>2.25</v>
      </c>
      <c r="E356">
        <v>4230</v>
      </c>
      <c r="F356" t="str">
        <f>IF(Table1_2[[#This Row],[sqft_living]]&lt;1000,"Small",IF(AND(Table1_2[[#This Row],[sqft_living]]&gt;=1000,Table1_2[[#This Row],[sqft_living]]&lt;2000),"Medium","Large"))</f>
        <v>Large</v>
      </c>
      <c r="G356">
        <v>37769</v>
      </c>
      <c r="H356">
        <v>2</v>
      </c>
      <c r="I356">
        <v>0</v>
      </c>
      <c r="J356">
        <v>0</v>
      </c>
      <c r="K356">
        <v>3</v>
      </c>
      <c r="L356">
        <v>4230</v>
      </c>
      <c r="M356">
        <v>0</v>
      </c>
      <c r="N356">
        <v>1989</v>
      </c>
      <c r="O356">
        <v>0</v>
      </c>
      <c r="P356" t="s">
        <v>510</v>
      </c>
      <c r="Q356" t="s">
        <v>92</v>
      </c>
      <c r="R356" t="s">
        <v>117</v>
      </c>
      <c r="S356" t="s">
        <v>22</v>
      </c>
      <c r="T356">
        <v>37</v>
      </c>
      <c r="U356">
        <v>232.86052009456259</v>
      </c>
    </row>
    <row r="357" spans="1:21" x14ac:dyDescent="0.3">
      <c r="A357">
        <v>1703</v>
      </c>
      <c r="B357">
        <v>985000</v>
      </c>
      <c r="C357">
        <v>3</v>
      </c>
      <c r="D357">
        <v>1.75</v>
      </c>
      <c r="E357">
        <v>1670</v>
      </c>
      <c r="F357" t="str">
        <f>IF(Table1_2[[#This Row],[sqft_living]]&lt;1000,"Small",IF(AND(Table1_2[[#This Row],[sqft_living]]&gt;=1000,Table1_2[[#This Row],[sqft_living]]&lt;2000),"Medium","Large"))</f>
        <v>Medium</v>
      </c>
      <c r="G357">
        <v>5400</v>
      </c>
      <c r="H357">
        <v>2</v>
      </c>
      <c r="I357">
        <v>0</v>
      </c>
      <c r="J357">
        <v>0</v>
      </c>
      <c r="K357">
        <v>5</v>
      </c>
      <c r="L357">
        <v>1670</v>
      </c>
      <c r="M357">
        <v>0</v>
      </c>
      <c r="N357">
        <v>1912</v>
      </c>
      <c r="O357">
        <v>0</v>
      </c>
      <c r="P357" t="s">
        <v>1833</v>
      </c>
      <c r="Q357" t="s">
        <v>24</v>
      </c>
      <c r="R357" t="s">
        <v>161</v>
      </c>
      <c r="S357" t="s">
        <v>22</v>
      </c>
      <c r="T357">
        <v>114</v>
      </c>
      <c r="U357">
        <v>589.82035928143716</v>
      </c>
    </row>
    <row r="358" spans="1:21" x14ac:dyDescent="0.3">
      <c r="A358">
        <v>3601</v>
      </c>
      <c r="B358">
        <v>982000</v>
      </c>
      <c r="C358">
        <v>4</v>
      </c>
      <c r="D358">
        <v>2.75</v>
      </c>
      <c r="E358">
        <v>3610</v>
      </c>
      <c r="F358" t="str">
        <f>IF(Table1_2[[#This Row],[sqft_living]]&lt;1000,"Small",IF(AND(Table1_2[[#This Row],[sqft_living]]&gt;=1000,Table1_2[[#This Row],[sqft_living]]&lt;2000),"Medium","Large"))</f>
        <v>Large</v>
      </c>
      <c r="G358">
        <v>8580</v>
      </c>
      <c r="H358">
        <v>2</v>
      </c>
      <c r="I358">
        <v>0</v>
      </c>
      <c r="J358">
        <v>0</v>
      </c>
      <c r="K358">
        <v>3</v>
      </c>
      <c r="L358">
        <v>3610</v>
      </c>
      <c r="M358">
        <v>0</v>
      </c>
      <c r="N358">
        <v>2014</v>
      </c>
      <c r="O358">
        <v>0</v>
      </c>
      <c r="P358" t="s">
        <v>3697</v>
      </c>
      <c r="Q358" t="s">
        <v>82</v>
      </c>
      <c r="R358" t="s">
        <v>83</v>
      </c>
      <c r="S358" t="s">
        <v>22</v>
      </c>
      <c r="T358">
        <v>12</v>
      </c>
      <c r="U358">
        <v>272.02216066481992</v>
      </c>
    </row>
    <row r="359" spans="1:21" x14ac:dyDescent="0.3">
      <c r="A359">
        <v>318</v>
      </c>
      <c r="B359">
        <v>980000</v>
      </c>
      <c r="C359">
        <v>5</v>
      </c>
      <c r="D359">
        <v>2.5</v>
      </c>
      <c r="E359">
        <v>3160</v>
      </c>
      <c r="F359" t="str">
        <f>IF(Table1_2[[#This Row],[sqft_living]]&lt;1000,"Small",IF(AND(Table1_2[[#This Row],[sqft_living]]&gt;=1000,Table1_2[[#This Row],[sqft_living]]&lt;2000),"Medium","Large"))</f>
        <v>Large</v>
      </c>
      <c r="G359">
        <v>11470</v>
      </c>
      <c r="H359">
        <v>1</v>
      </c>
      <c r="I359">
        <v>0</v>
      </c>
      <c r="J359">
        <v>0</v>
      </c>
      <c r="K359">
        <v>4</v>
      </c>
      <c r="L359">
        <v>1780</v>
      </c>
      <c r="M359">
        <v>1380</v>
      </c>
      <c r="N359">
        <v>1971</v>
      </c>
      <c r="O359">
        <v>0</v>
      </c>
      <c r="P359" t="s">
        <v>436</v>
      </c>
      <c r="Q359" t="s">
        <v>322</v>
      </c>
      <c r="R359" t="s">
        <v>323</v>
      </c>
      <c r="S359" t="s">
        <v>22</v>
      </c>
      <c r="T359">
        <v>55</v>
      </c>
      <c r="U359">
        <v>310.12658227848101</v>
      </c>
    </row>
    <row r="360" spans="1:21" x14ac:dyDescent="0.3">
      <c r="A360">
        <v>1223</v>
      </c>
      <c r="B360">
        <v>980000</v>
      </c>
      <c r="C360">
        <v>4</v>
      </c>
      <c r="D360">
        <v>3</v>
      </c>
      <c r="E360">
        <v>3680</v>
      </c>
      <c r="F360" t="str">
        <f>IF(Table1_2[[#This Row],[sqft_living]]&lt;1000,"Small",IF(AND(Table1_2[[#This Row],[sqft_living]]&gt;=1000,Table1_2[[#This Row],[sqft_living]]&lt;2000),"Medium","Large"))</f>
        <v>Large</v>
      </c>
      <c r="G360">
        <v>5854</v>
      </c>
      <c r="H360">
        <v>1</v>
      </c>
      <c r="I360">
        <v>0</v>
      </c>
      <c r="J360">
        <v>3</v>
      </c>
      <c r="K360">
        <v>3</v>
      </c>
      <c r="L360">
        <v>2060</v>
      </c>
      <c r="M360">
        <v>1620</v>
      </c>
      <c r="N360">
        <v>1967</v>
      </c>
      <c r="O360">
        <v>2011</v>
      </c>
      <c r="P360" t="s">
        <v>1353</v>
      </c>
      <c r="Q360" t="s">
        <v>24</v>
      </c>
      <c r="R360" t="s">
        <v>138</v>
      </c>
      <c r="S360" t="s">
        <v>22</v>
      </c>
      <c r="T360">
        <v>15</v>
      </c>
      <c r="U360">
        <v>266.30434782608688</v>
      </c>
    </row>
    <row r="361" spans="1:21" x14ac:dyDescent="0.3">
      <c r="A361">
        <v>2151</v>
      </c>
      <c r="B361">
        <v>980000</v>
      </c>
      <c r="C361">
        <v>4</v>
      </c>
      <c r="D361">
        <v>2.5</v>
      </c>
      <c r="E361">
        <v>2730</v>
      </c>
      <c r="F361" t="str">
        <f>IF(Table1_2[[#This Row],[sqft_living]]&lt;1000,"Small",IF(AND(Table1_2[[#This Row],[sqft_living]]&gt;=1000,Table1_2[[#This Row],[sqft_living]]&lt;2000),"Medium","Large"))</f>
        <v>Large</v>
      </c>
      <c r="G361">
        <v>4800</v>
      </c>
      <c r="H361">
        <v>1.5</v>
      </c>
      <c r="I361">
        <v>0</v>
      </c>
      <c r="J361">
        <v>0</v>
      </c>
      <c r="K361">
        <v>5</v>
      </c>
      <c r="L361">
        <v>2230</v>
      </c>
      <c r="M361">
        <v>500</v>
      </c>
      <c r="N361">
        <v>1909</v>
      </c>
      <c r="O361">
        <v>1988</v>
      </c>
      <c r="P361" t="s">
        <v>2278</v>
      </c>
      <c r="Q361" t="s">
        <v>24</v>
      </c>
      <c r="R361" t="s">
        <v>25</v>
      </c>
      <c r="S361" t="s">
        <v>22</v>
      </c>
      <c r="T361">
        <v>38</v>
      </c>
      <c r="U361">
        <v>358.97435897435889</v>
      </c>
    </row>
    <row r="362" spans="1:21" x14ac:dyDescent="0.3">
      <c r="A362">
        <v>224</v>
      </c>
      <c r="B362">
        <v>979000</v>
      </c>
      <c r="C362">
        <v>3</v>
      </c>
      <c r="D362">
        <v>2.5</v>
      </c>
      <c r="E362">
        <v>2690</v>
      </c>
      <c r="F362" t="str">
        <f>IF(Table1_2[[#This Row],[sqft_living]]&lt;1000,"Small",IF(AND(Table1_2[[#This Row],[sqft_living]]&gt;=1000,Table1_2[[#This Row],[sqft_living]]&lt;2000),"Medium","Large"))</f>
        <v>Large</v>
      </c>
      <c r="G362">
        <v>4047</v>
      </c>
      <c r="H362">
        <v>3</v>
      </c>
      <c r="I362">
        <v>0</v>
      </c>
      <c r="J362">
        <v>0</v>
      </c>
      <c r="K362">
        <v>3</v>
      </c>
      <c r="L362">
        <v>2690</v>
      </c>
      <c r="M362">
        <v>0</v>
      </c>
      <c r="N362">
        <v>2014</v>
      </c>
      <c r="O362">
        <v>0</v>
      </c>
      <c r="P362" t="s">
        <v>330</v>
      </c>
      <c r="Q362" t="s">
        <v>24</v>
      </c>
      <c r="R362" t="s">
        <v>88</v>
      </c>
      <c r="S362" t="s">
        <v>22</v>
      </c>
      <c r="T362">
        <v>12</v>
      </c>
      <c r="U362">
        <v>363.94052044609663</v>
      </c>
    </row>
    <row r="363" spans="1:21" x14ac:dyDescent="0.3">
      <c r="A363">
        <v>2935</v>
      </c>
      <c r="B363">
        <v>979000</v>
      </c>
      <c r="C363">
        <v>3</v>
      </c>
      <c r="D363">
        <v>1.5</v>
      </c>
      <c r="E363">
        <v>1700</v>
      </c>
      <c r="F363" t="str">
        <f>IF(Table1_2[[#This Row],[sqft_living]]&lt;1000,"Small",IF(AND(Table1_2[[#This Row],[sqft_living]]&gt;=1000,Table1_2[[#This Row],[sqft_living]]&lt;2000),"Medium","Large"))</f>
        <v>Medium</v>
      </c>
      <c r="G363">
        <v>14133</v>
      </c>
      <c r="H363">
        <v>1</v>
      </c>
      <c r="I363">
        <v>0</v>
      </c>
      <c r="J363">
        <v>1</v>
      </c>
      <c r="K363">
        <v>4</v>
      </c>
      <c r="L363">
        <v>1700</v>
      </c>
      <c r="M363">
        <v>0</v>
      </c>
      <c r="N363">
        <v>1954</v>
      </c>
      <c r="O363">
        <v>1979</v>
      </c>
      <c r="P363" t="s">
        <v>3046</v>
      </c>
      <c r="Q363" t="s">
        <v>30</v>
      </c>
      <c r="R363" t="s">
        <v>191</v>
      </c>
      <c r="S363" t="s">
        <v>22</v>
      </c>
      <c r="T363">
        <v>47</v>
      </c>
      <c r="U363">
        <v>575.88235294117646</v>
      </c>
    </row>
    <row r="364" spans="1:21" x14ac:dyDescent="0.3">
      <c r="A364">
        <v>985</v>
      </c>
      <c r="B364">
        <v>978000</v>
      </c>
      <c r="C364">
        <v>4</v>
      </c>
      <c r="D364">
        <v>2.75</v>
      </c>
      <c r="E364">
        <v>2620</v>
      </c>
      <c r="F364" t="str">
        <f>IF(Table1_2[[#This Row],[sqft_living]]&lt;1000,"Small",IF(AND(Table1_2[[#This Row],[sqft_living]]&gt;=1000,Table1_2[[#This Row],[sqft_living]]&lt;2000),"Medium","Large"))</f>
        <v>Large</v>
      </c>
      <c r="G364">
        <v>13777</v>
      </c>
      <c r="H364">
        <v>1.5</v>
      </c>
      <c r="I364">
        <v>0</v>
      </c>
      <c r="J364">
        <v>2</v>
      </c>
      <c r="K364">
        <v>4</v>
      </c>
      <c r="L364">
        <v>1720</v>
      </c>
      <c r="M364">
        <v>900</v>
      </c>
      <c r="N364">
        <v>1926</v>
      </c>
      <c r="O364">
        <v>1993</v>
      </c>
      <c r="P364" t="s">
        <v>1113</v>
      </c>
      <c r="Q364" t="s">
        <v>24</v>
      </c>
      <c r="R364" t="s">
        <v>208</v>
      </c>
      <c r="S364" t="s">
        <v>22</v>
      </c>
      <c r="T364">
        <v>33</v>
      </c>
      <c r="U364">
        <v>373.28244274809163</v>
      </c>
    </row>
    <row r="365" spans="1:21" x14ac:dyDescent="0.3">
      <c r="A365">
        <v>591</v>
      </c>
      <c r="B365">
        <v>975000</v>
      </c>
      <c r="C365">
        <v>4</v>
      </c>
      <c r="D365">
        <v>2.5</v>
      </c>
      <c r="E365">
        <v>3490</v>
      </c>
      <c r="F365" t="str">
        <f>IF(Table1_2[[#This Row],[sqft_living]]&lt;1000,"Small",IF(AND(Table1_2[[#This Row],[sqft_living]]&gt;=1000,Table1_2[[#This Row],[sqft_living]]&lt;2000),"Medium","Large"))</f>
        <v>Large</v>
      </c>
      <c r="G365">
        <v>7494</v>
      </c>
      <c r="H365">
        <v>2</v>
      </c>
      <c r="I365">
        <v>0</v>
      </c>
      <c r="J365">
        <v>3</v>
      </c>
      <c r="K365">
        <v>3</v>
      </c>
      <c r="L365">
        <v>3490</v>
      </c>
      <c r="M365">
        <v>0</v>
      </c>
      <c r="N365">
        <v>2000</v>
      </c>
      <c r="O365">
        <v>0</v>
      </c>
      <c r="P365" t="s">
        <v>717</v>
      </c>
      <c r="Q365" t="s">
        <v>30</v>
      </c>
      <c r="R365" t="s">
        <v>68</v>
      </c>
      <c r="S365" t="s">
        <v>22</v>
      </c>
      <c r="T365">
        <v>26</v>
      </c>
      <c r="U365">
        <v>279.36962750716327</v>
      </c>
    </row>
    <row r="366" spans="1:21" x14ac:dyDescent="0.3">
      <c r="A366">
        <v>1089</v>
      </c>
      <c r="B366">
        <v>975000</v>
      </c>
      <c r="C366">
        <v>5</v>
      </c>
      <c r="D366">
        <v>4</v>
      </c>
      <c r="E366">
        <v>4850</v>
      </c>
      <c r="F366" t="str">
        <f>IF(Table1_2[[#This Row],[sqft_living]]&lt;1000,"Small",IF(AND(Table1_2[[#This Row],[sqft_living]]&gt;=1000,Table1_2[[#This Row],[sqft_living]]&lt;2000),"Medium","Large"))</f>
        <v>Large</v>
      </c>
      <c r="G366">
        <v>36450</v>
      </c>
      <c r="H366">
        <v>2</v>
      </c>
      <c r="I366">
        <v>0</v>
      </c>
      <c r="J366">
        <v>0</v>
      </c>
      <c r="K366">
        <v>3</v>
      </c>
      <c r="L366">
        <v>4850</v>
      </c>
      <c r="M366">
        <v>0</v>
      </c>
      <c r="N366">
        <v>1977</v>
      </c>
      <c r="O366">
        <v>2004</v>
      </c>
      <c r="P366" t="s">
        <v>1218</v>
      </c>
      <c r="Q366" t="s">
        <v>30</v>
      </c>
      <c r="R366" t="s">
        <v>164</v>
      </c>
      <c r="S366" t="s">
        <v>22</v>
      </c>
      <c r="T366">
        <v>22</v>
      </c>
      <c r="U366">
        <v>201.03092783505161</v>
      </c>
    </row>
    <row r="367" spans="1:21" x14ac:dyDescent="0.3">
      <c r="A367">
        <v>2481</v>
      </c>
      <c r="B367">
        <v>975000</v>
      </c>
      <c r="C367">
        <v>5</v>
      </c>
      <c r="D367">
        <v>2.75</v>
      </c>
      <c r="E367">
        <v>3100</v>
      </c>
      <c r="F367" t="str">
        <f>IF(Table1_2[[#This Row],[sqft_living]]&lt;1000,"Small",IF(AND(Table1_2[[#This Row],[sqft_living]]&gt;=1000,Table1_2[[#This Row],[sqft_living]]&lt;2000),"Medium","Large"))</f>
        <v>Large</v>
      </c>
      <c r="G367">
        <v>10014</v>
      </c>
      <c r="H367">
        <v>1</v>
      </c>
      <c r="I367">
        <v>0</v>
      </c>
      <c r="J367">
        <v>2</v>
      </c>
      <c r="K367">
        <v>4</v>
      </c>
      <c r="L367">
        <v>1660</v>
      </c>
      <c r="M367">
        <v>1440</v>
      </c>
      <c r="N367">
        <v>1973</v>
      </c>
      <c r="O367">
        <v>0</v>
      </c>
      <c r="P367" t="s">
        <v>2600</v>
      </c>
      <c r="Q367" t="s">
        <v>322</v>
      </c>
      <c r="R367" t="s">
        <v>323</v>
      </c>
      <c r="S367" t="s">
        <v>22</v>
      </c>
      <c r="T367">
        <v>53</v>
      </c>
      <c r="U367">
        <v>314.51612903225799</v>
      </c>
    </row>
    <row r="368" spans="1:21" x14ac:dyDescent="0.3">
      <c r="A368">
        <v>2742</v>
      </c>
      <c r="B368">
        <v>975000</v>
      </c>
      <c r="C368">
        <v>4</v>
      </c>
      <c r="D368">
        <v>2.5</v>
      </c>
      <c r="E368">
        <v>4270</v>
      </c>
      <c r="F368" t="str">
        <f>IF(Table1_2[[#This Row],[sqft_living]]&lt;1000,"Small",IF(AND(Table1_2[[#This Row],[sqft_living]]&gt;=1000,Table1_2[[#This Row],[sqft_living]]&lt;2000),"Medium","Large"))</f>
        <v>Large</v>
      </c>
      <c r="G368">
        <v>43386</v>
      </c>
      <c r="H368">
        <v>1</v>
      </c>
      <c r="I368">
        <v>0</v>
      </c>
      <c r="J368">
        <v>0</v>
      </c>
      <c r="K368">
        <v>3</v>
      </c>
      <c r="L368">
        <v>2680</v>
      </c>
      <c r="M368">
        <v>1590</v>
      </c>
      <c r="N368">
        <v>1991</v>
      </c>
      <c r="O368">
        <v>0</v>
      </c>
      <c r="P368" t="s">
        <v>2855</v>
      </c>
      <c r="Q368" t="s">
        <v>33</v>
      </c>
      <c r="R368" t="s">
        <v>149</v>
      </c>
      <c r="S368" t="s">
        <v>22</v>
      </c>
      <c r="T368">
        <v>35</v>
      </c>
      <c r="U368">
        <v>228.33723653395779</v>
      </c>
    </row>
    <row r="369" spans="1:21" x14ac:dyDescent="0.3">
      <c r="A369">
        <v>3399</v>
      </c>
      <c r="B369">
        <v>975000</v>
      </c>
      <c r="C369">
        <v>5</v>
      </c>
      <c r="D369">
        <v>3</v>
      </c>
      <c r="E369">
        <v>2620</v>
      </c>
      <c r="F369" t="str">
        <f>IF(Table1_2[[#This Row],[sqft_living]]&lt;1000,"Small",IF(AND(Table1_2[[#This Row],[sqft_living]]&gt;=1000,Table1_2[[#This Row],[sqft_living]]&lt;2000),"Medium","Large"))</f>
        <v>Large</v>
      </c>
      <c r="G369">
        <v>5477</v>
      </c>
      <c r="H369">
        <v>2</v>
      </c>
      <c r="I369">
        <v>0</v>
      </c>
      <c r="J369">
        <v>0</v>
      </c>
      <c r="K369">
        <v>3</v>
      </c>
      <c r="L369">
        <v>2620</v>
      </c>
      <c r="M369">
        <v>0</v>
      </c>
      <c r="N369">
        <v>2009</v>
      </c>
      <c r="O369">
        <v>0</v>
      </c>
      <c r="P369" t="s">
        <v>3500</v>
      </c>
      <c r="Q369" t="s">
        <v>24</v>
      </c>
      <c r="R369" t="s">
        <v>36</v>
      </c>
      <c r="S369" t="s">
        <v>22</v>
      </c>
      <c r="T369">
        <v>17</v>
      </c>
      <c r="U369">
        <v>372.13740458015269</v>
      </c>
    </row>
    <row r="370" spans="1:21" x14ac:dyDescent="0.3">
      <c r="A370">
        <v>3950</v>
      </c>
      <c r="B370">
        <v>975000</v>
      </c>
      <c r="C370">
        <v>6</v>
      </c>
      <c r="D370">
        <v>2.75</v>
      </c>
      <c r="E370">
        <v>2520</v>
      </c>
      <c r="F370" t="str">
        <f>IF(Table1_2[[#This Row],[sqft_living]]&lt;1000,"Small",IF(AND(Table1_2[[#This Row],[sqft_living]]&gt;=1000,Table1_2[[#This Row],[sqft_living]]&lt;2000),"Medium","Large"))</f>
        <v>Large</v>
      </c>
      <c r="G370">
        <v>54160</v>
      </c>
      <c r="H370">
        <v>2</v>
      </c>
      <c r="I370">
        <v>1</v>
      </c>
      <c r="J370">
        <v>4</v>
      </c>
      <c r="K370">
        <v>3</v>
      </c>
      <c r="L370">
        <v>2520</v>
      </c>
      <c r="M370">
        <v>0</v>
      </c>
      <c r="N370">
        <v>1954</v>
      </c>
      <c r="O370">
        <v>2005</v>
      </c>
      <c r="P370" t="s">
        <v>4033</v>
      </c>
      <c r="Q370" t="s">
        <v>24</v>
      </c>
      <c r="R370" t="s">
        <v>260</v>
      </c>
      <c r="S370" t="s">
        <v>22</v>
      </c>
      <c r="T370">
        <v>21</v>
      </c>
      <c r="U370">
        <v>386.90476190476193</v>
      </c>
    </row>
    <row r="371" spans="1:21" x14ac:dyDescent="0.3">
      <c r="A371">
        <v>3677</v>
      </c>
      <c r="B371">
        <v>972000</v>
      </c>
      <c r="C371">
        <v>4</v>
      </c>
      <c r="D371">
        <v>1.75</v>
      </c>
      <c r="E371">
        <v>2010</v>
      </c>
      <c r="F371" t="str">
        <f>IF(Table1_2[[#This Row],[sqft_living]]&lt;1000,"Small",IF(AND(Table1_2[[#This Row],[sqft_living]]&gt;=1000,Table1_2[[#This Row],[sqft_living]]&lt;2000),"Medium","Large"))</f>
        <v>Large</v>
      </c>
      <c r="G371">
        <v>6300</v>
      </c>
      <c r="H371">
        <v>1</v>
      </c>
      <c r="I371">
        <v>0</v>
      </c>
      <c r="J371">
        <v>2</v>
      </c>
      <c r="K371">
        <v>5</v>
      </c>
      <c r="L371">
        <v>1610</v>
      </c>
      <c r="M371">
        <v>400</v>
      </c>
      <c r="N371">
        <v>1937</v>
      </c>
      <c r="O371">
        <v>0</v>
      </c>
      <c r="P371" t="s">
        <v>3769</v>
      </c>
      <c r="Q371" t="s">
        <v>24</v>
      </c>
      <c r="R371" t="s">
        <v>138</v>
      </c>
      <c r="S371" t="s">
        <v>22</v>
      </c>
      <c r="T371">
        <v>89</v>
      </c>
      <c r="U371">
        <v>483.58208955223881</v>
      </c>
    </row>
    <row r="372" spans="1:21" x14ac:dyDescent="0.3">
      <c r="A372">
        <v>3511</v>
      </c>
      <c r="B372">
        <v>971971</v>
      </c>
      <c r="C372">
        <v>4</v>
      </c>
      <c r="D372">
        <v>3.75</v>
      </c>
      <c r="E372">
        <v>3460</v>
      </c>
      <c r="F372" t="str">
        <f>IF(Table1_2[[#This Row],[sqft_living]]&lt;1000,"Small",IF(AND(Table1_2[[#This Row],[sqft_living]]&gt;=1000,Table1_2[[#This Row],[sqft_living]]&lt;2000),"Medium","Large"))</f>
        <v>Large</v>
      </c>
      <c r="G372">
        <v>6738</v>
      </c>
      <c r="H372">
        <v>2</v>
      </c>
      <c r="I372">
        <v>0</v>
      </c>
      <c r="J372">
        <v>0</v>
      </c>
      <c r="K372">
        <v>3</v>
      </c>
      <c r="L372">
        <v>3460</v>
      </c>
      <c r="M372">
        <v>0</v>
      </c>
      <c r="N372">
        <v>2013</v>
      </c>
      <c r="O372">
        <v>1923</v>
      </c>
      <c r="P372" t="s">
        <v>3609</v>
      </c>
      <c r="Q372" t="s">
        <v>111</v>
      </c>
      <c r="R372" t="s">
        <v>121</v>
      </c>
      <c r="S372" t="s">
        <v>22</v>
      </c>
      <c r="T372">
        <v>103</v>
      </c>
      <c r="U372">
        <v>280.91647398843929</v>
      </c>
    </row>
    <row r="373" spans="1:21" x14ac:dyDescent="0.3">
      <c r="A373">
        <v>2954</v>
      </c>
      <c r="B373">
        <v>970500</v>
      </c>
      <c r="C373">
        <v>3</v>
      </c>
      <c r="D373">
        <v>2.75</v>
      </c>
      <c r="E373">
        <v>2470</v>
      </c>
      <c r="F373" t="str">
        <f>IF(Table1_2[[#This Row],[sqft_living]]&lt;1000,"Small",IF(AND(Table1_2[[#This Row],[sqft_living]]&gt;=1000,Table1_2[[#This Row],[sqft_living]]&lt;2000),"Medium","Large"))</f>
        <v>Large</v>
      </c>
      <c r="G373">
        <v>10125</v>
      </c>
      <c r="H373">
        <v>2</v>
      </c>
      <c r="I373">
        <v>0</v>
      </c>
      <c r="J373">
        <v>0</v>
      </c>
      <c r="K373">
        <v>3</v>
      </c>
      <c r="L373">
        <v>2470</v>
      </c>
      <c r="M373">
        <v>0</v>
      </c>
      <c r="N373">
        <v>1960</v>
      </c>
      <c r="O373">
        <v>2012</v>
      </c>
      <c r="P373" t="s">
        <v>3065</v>
      </c>
      <c r="Q373" t="s">
        <v>322</v>
      </c>
      <c r="R373" t="s">
        <v>323</v>
      </c>
      <c r="S373" t="s">
        <v>22</v>
      </c>
      <c r="T373">
        <v>14</v>
      </c>
      <c r="U373">
        <v>392.91497975708501</v>
      </c>
    </row>
    <row r="374" spans="1:21" x14ac:dyDescent="0.3">
      <c r="A374">
        <v>1100</v>
      </c>
      <c r="B374">
        <v>970000</v>
      </c>
      <c r="C374">
        <v>4</v>
      </c>
      <c r="D374">
        <v>3.25</v>
      </c>
      <c r="E374">
        <v>2790</v>
      </c>
      <c r="F374" t="str">
        <f>IF(Table1_2[[#This Row],[sqft_living]]&lt;1000,"Small",IF(AND(Table1_2[[#This Row],[sqft_living]]&gt;=1000,Table1_2[[#This Row],[sqft_living]]&lt;2000),"Medium","Large"))</f>
        <v>Large</v>
      </c>
      <c r="G374">
        <v>5420</v>
      </c>
      <c r="H374">
        <v>1</v>
      </c>
      <c r="I374">
        <v>0</v>
      </c>
      <c r="J374">
        <v>3</v>
      </c>
      <c r="K374">
        <v>3</v>
      </c>
      <c r="L374">
        <v>1130</v>
      </c>
      <c r="M374">
        <v>1660</v>
      </c>
      <c r="N374">
        <v>1963</v>
      </c>
      <c r="O374">
        <v>2013</v>
      </c>
      <c r="P374" t="s">
        <v>1229</v>
      </c>
      <c r="Q374" t="s">
        <v>20</v>
      </c>
      <c r="R374" t="s">
        <v>179</v>
      </c>
      <c r="S374" t="s">
        <v>22</v>
      </c>
      <c r="T374">
        <v>13</v>
      </c>
      <c r="U374">
        <v>347.67025089605733</v>
      </c>
    </row>
    <row r="375" spans="1:21" x14ac:dyDescent="0.3">
      <c r="A375">
        <v>1399</v>
      </c>
      <c r="B375">
        <v>970000</v>
      </c>
      <c r="C375">
        <v>5</v>
      </c>
      <c r="D375">
        <v>3</v>
      </c>
      <c r="E375">
        <v>3480</v>
      </c>
      <c r="F375" t="str">
        <f>IF(Table1_2[[#This Row],[sqft_living]]&lt;1000,"Small",IF(AND(Table1_2[[#This Row],[sqft_living]]&gt;=1000,Table1_2[[#This Row],[sqft_living]]&lt;2000),"Medium","Large"))</f>
        <v>Large</v>
      </c>
      <c r="G375">
        <v>15185</v>
      </c>
      <c r="H375">
        <v>2</v>
      </c>
      <c r="I375">
        <v>0</v>
      </c>
      <c r="J375">
        <v>0</v>
      </c>
      <c r="K375">
        <v>4</v>
      </c>
      <c r="L375">
        <v>3480</v>
      </c>
      <c r="M375">
        <v>0</v>
      </c>
      <c r="N375">
        <v>1964</v>
      </c>
      <c r="O375">
        <v>0</v>
      </c>
      <c r="P375" t="s">
        <v>1529</v>
      </c>
      <c r="Q375" t="s">
        <v>322</v>
      </c>
      <c r="R375" t="s">
        <v>323</v>
      </c>
      <c r="S375" t="s">
        <v>22</v>
      </c>
      <c r="T375">
        <v>62</v>
      </c>
      <c r="U375">
        <v>278.73563218390802</v>
      </c>
    </row>
    <row r="376" spans="1:21" x14ac:dyDescent="0.3">
      <c r="A376">
        <v>3243</v>
      </c>
      <c r="B376">
        <v>970000</v>
      </c>
      <c r="C376">
        <v>3</v>
      </c>
      <c r="D376">
        <v>2.25</v>
      </c>
      <c r="E376">
        <v>3060</v>
      </c>
      <c r="F376" t="str">
        <f>IF(Table1_2[[#This Row],[sqft_living]]&lt;1000,"Small",IF(AND(Table1_2[[#This Row],[sqft_living]]&gt;=1000,Table1_2[[#This Row],[sqft_living]]&lt;2000),"Medium","Large"))</f>
        <v>Large</v>
      </c>
      <c r="G376">
        <v>9950</v>
      </c>
      <c r="H376">
        <v>1.5</v>
      </c>
      <c r="I376">
        <v>0</v>
      </c>
      <c r="J376">
        <v>2</v>
      </c>
      <c r="K376">
        <v>4</v>
      </c>
      <c r="L376">
        <v>1810</v>
      </c>
      <c r="M376">
        <v>1250</v>
      </c>
      <c r="N376">
        <v>1930</v>
      </c>
      <c r="O376">
        <v>0</v>
      </c>
      <c r="P376" t="s">
        <v>3349</v>
      </c>
      <c r="Q376" t="s">
        <v>24</v>
      </c>
      <c r="R376" t="s">
        <v>208</v>
      </c>
      <c r="S376" t="s">
        <v>22</v>
      </c>
      <c r="T376">
        <v>96</v>
      </c>
      <c r="U376">
        <v>316.99346405228761</v>
      </c>
    </row>
    <row r="377" spans="1:21" x14ac:dyDescent="0.3">
      <c r="A377">
        <v>4132</v>
      </c>
      <c r="B377">
        <v>970000</v>
      </c>
      <c r="C377">
        <v>5</v>
      </c>
      <c r="D377">
        <v>2.75</v>
      </c>
      <c r="E377">
        <v>3500</v>
      </c>
      <c r="F377" t="str">
        <f>IF(Table1_2[[#This Row],[sqft_living]]&lt;1000,"Small",IF(AND(Table1_2[[#This Row],[sqft_living]]&gt;=1000,Table1_2[[#This Row],[sqft_living]]&lt;2000),"Medium","Large"))</f>
        <v>Large</v>
      </c>
      <c r="G377">
        <v>5040</v>
      </c>
      <c r="H377">
        <v>2</v>
      </c>
      <c r="I377">
        <v>0</v>
      </c>
      <c r="J377">
        <v>2</v>
      </c>
      <c r="K377">
        <v>3</v>
      </c>
      <c r="L377">
        <v>2950</v>
      </c>
      <c r="M377">
        <v>550</v>
      </c>
      <c r="N377">
        <v>1927</v>
      </c>
      <c r="O377">
        <v>2007</v>
      </c>
      <c r="P377" t="s">
        <v>4209</v>
      </c>
      <c r="Q377" t="s">
        <v>24</v>
      </c>
      <c r="R377" t="s">
        <v>404</v>
      </c>
      <c r="S377" t="s">
        <v>22</v>
      </c>
      <c r="T377">
        <v>19</v>
      </c>
      <c r="U377">
        <v>277.14285714285722</v>
      </c>
    </row>
    <row r="378" spans="1:21" x14ac:dyDescent="0.3">
      <c r="A378">
        <v>2073</v>
      </c>
      <c r="B378">
        <v>969990</v>
      </c>
      <c r="C378">
        <v>4</v>
      </c>
      <c r="D378">
        <v>2.5</v>
      </c>
      <c r="E378">
        <v>4150</v>
      </c>
      <c r="F378" t="str">
        <f>IF(Table1_2[[#This Row],[sqft_living]]&lt;1000,"Small",IF(AND(Table1_2[[#This Row],[sqft_living]]&gt;=1000,Table1_2[[#This Row],[sqft_living]]&lt;2000),"Medium","Large"))</f>
        <v>Large</v>
      </c>
      <c r="G378">
        <v>8436</v>
      </c>
      <c r="H378">
        <v>2</v>
      </c>
      <c r="I378">
        <v>0</v>
      </c>
      <c r="J378">
        <v>0</v>
      </c>
      <c r="K378">
        <v>3</v>
      </c>
      <c r="L378">
        <v>4150</v>
      </c>
      <c r="M378">
        <v>0</v>
      </c>
      <c r="N378">
        <v>2014</v>
      </c>
      <c r="O378">
        <v>0</v>
      </c>
      <c r="P378" t="s">
        <v>2201</v>
      </c>
      <c r="Q378" t="s">
        <v>51</v>
      </c>
      <c r="R378" t="s">
        <v>126</v>
      </c>
      <c r="S378" t="s">
        <v>22</v>
      </c>
      <c r="T378">
        <v>12</v>
      </c>
      <c r="U378">
        <v>233.7325301204819</v>
      </c>
    </row>
    <row r="379" spans="1:21" x14ac:dyDescent="0.3">
      <c r="A379">
        <v>1467</v>
      </c>
      <c r="B379">
        <v>968000</v>
      </c>
      <c r="C379">
        <v>6</v>
      </c>
      <c r="D379">
        <v>2.75</v>
      </c>
      <c r="E379">
        <v>3610</v>
      </c>
      <c r="F379" t="str">
        <f>IF(Table1_2[[#This Row],[sqft_living]]&lt;1000,"Small",IF(AND(Table1_2[[#This Row],[sqft_living]]&gt;=1000,Table1_2[[#This Row],[sqft_living]]&lt;2000),"Medium","Large"))</f>
        <v>Large</v>
      </c>
      <c r="G379">
        <v>17580</v>
      </c>
      <c r="H379">
        <v>1</v>
      </c>
      <c r="I379">
        <v>0</v>
      </c>
      <c r="J379">
        <v>4</v>
      </c>
      <c r="K379">
        <v>5</v>
      </c>
      <c r="L379">
        <v>2070</v>
      </c>
      <c r="M379">
        <v>1540</v>
      </c>
      <c r="N379">
        <v>1959</v>
      </c>
      <c r="O379">
        <v>0</v>
      </c>
      <c r="P379" t="s">
        <v>1596</v>
      </c>
      <c r="Q379" t="s">
        <v>51</v>
      </c>
      <c r="R379" t="s">
        <v>126</v>
      </c>
      <c r="S379" t="s">
        <v>22</v>
      </c>
      <c r="T379">
        <v>67</v>
      </c>
      <c r="U379">
        <v>268.14404432132972</v>
      </c>
    </row>
    <row r="380" spans="1:21" x14ac:dyDescent="0.3">
      <c r="A380">
        <v>1384</v>
      </c>
      <c r="B380">
        <v>967500</v>
      </c>
      <c r="C380">
        <v>3</v>
      </c>
      <c r="D380">
        <v>3.75</v>
      </c>
      <c r="E380">
        <v>3250</v>
      </c>
      <c r="F380" t="str">
        <f>IF(Table1_2[[#This Row],[sqft_living]]&lt;1000,"Small",IF(AND(Table1_2[[#This Row],[sqft_living]]&gt;=1000,Table1_2[[#This Row],[sqft_living]]&lt;2000),"Medium","Large"))</f>
        <v>Large</v>
      </c>
      <c r="G380">
        <v>5797</v>
      </c>
      <c r="H380">
        <v>2</v>
      </c>
      <c r="I380">
        <v>0</v>
      </c>
      <c r="J380">
        <v>2</v>
      </c>
      <c r="K380">
        <v>4</v>
      </c>
      <c r="L380">
        <v>2370</v>
      </c>
      <c r="M380">
        <v>880</v>
      </c>
      <c r="N380">
        <v>1951</v>
      </c>
      <c r="O380">
        <v>1999</v>
      </c>
      <c r="P380" t="s">
        <v>1514</v>
      </c>
      <c r="Q380" t="s">
        <v>24</v>
      </c>
      <c r="R380" t="s">
        <v>138</v>
      </c>
      <c r="S380" t="s">
        <v>22</v>
      </c>
      <c r="T380">
        <v>27</v>
      </c>
      <c r="U380">
        <v>297.69230769230768</v>
      </c>
    </row>
    <row r="381" spans="1:21" x14ac:dyDescent="0.3">
      <c r="A381">
        <v>677</v>
      </c>
      <c r="B381">
        <v>966000</v>
      </c>
      <c r="C381">
        <v>5</v>
      </c>
      <c r="D381">
        <v>4.5</v>
      </c>
      <c r="E381">
        <v>3810</v>
      </c>
      <c r="F381" t="str">
        <f>IF(Table1_2[[#This Row],[sqft_living]]&lt;1000,"Small",IF(AND(Table1_2[[#This Row],[sqft_living]]&gt;=1000,Table1_2[[#This Row],[sqft_living]]&lt;2000),"Medium","Large"))</f>
        <v>Large</v>
      </c>
      <c r="G381">
        <v>8019</v>
      </c>
      <c r="H381">
        <v>2</v>
      </c>
      <c r="I381">
        <v>0</v>
      </c>
      <c r="J381">
        <v>0</v>
      </c>
      <c r="K381">
        <v>3</v>
      </c>
      <c r="L381">
        <v>3810</v>
      </c>
      <c r="M381">
        <v>0</v>
      </c>
      <c r="N381">
        <v>2008</v>
      </c>
      <c r="O381">
        <v>0</v>
      </c>
      <c r="P381" t="s">
        <v>803</v>
      </c>
      <c r="Q381" t="s">
        <v>51</v>
      </c>
      <c r="R381" t="s">
        <v>126</v>
      </c>
      <c r="S381" t="s">
        <v>22</v>
      </c>
      <c r="T381">
        <v>18</v>
      </c>
      <c r="U381">
        <v>253.54330708661419</v>
      </c>
    </row>
    <row r="382" spans="1:21" x14ac:dyDescent="0.3">
      <c r="A382">
        <v>1679</v>
      </c>
      <c r="B382">
        <v>965000</v>
      </c>
      <c r="C382">
        <v>4</v>
      </c>
      <c r="D382">
        <v>2.5</v>
      </c>
      <c r="E382">
        <v>2460</v>
      </c>
      <c r="F382" t="str">
        <f>IF(Table1_2[[#This Row],[sqft_living]]&lt;1000,"Small",IF(AND(Table1_2[[#This Row],[sqft_living]]&gt;=1000,Table1_2[[#This Row],[sqft_living]]&lt;2000),"Medium","Large"))</f>
        <v>Large</v>
      </c>
      <c r="G382">
        <v>5000</v>
      </c>
      <c r="H382">
        <v>2</v>
      </c>
      <c r="I382">
        <v>0</v>
      </c>
      <c r="J382">
        <v>0</v>
      </c>
      <c r="K382">
        <v>5</v>
      </c>
      <c r="L382">
        <v>1620</v>
      </c>
      <c r="M382">
        <v>840</v>
      </c>
      <c r="N382">
        <v>1938</v>
      </c>
      <c r="O382">
        <v>0</v>
      </c>
      <c r="P382" t="s">
        <v>1809</v>
      </c>
      <c r="Q382" t="s">
        <v>24</v>
      </c>
      <c r="R382" t="s">
        <v>161</v>
      </c>
      <c r="S382" t="s">
        <v>22</v>
      </c>
      <c r="T382">
        <v>88</v>
      </c>
      <c r="U382">
        <v>392.27642276422762</v>
      </c>
    </row>
    <row r="383" spans="1:21" x14ac:dyDescent="0.3">
      <c r="A383">
        <v>2159</v>
      </c>
      <c r="B383">
        <v>965000</v>
      </c>
      <c r="C383">
        <v>4</v>
      </c>
      <c r="D383">
        <v>2.25</v>
      </c>
      <c r="E383">
        <v>3160</v>
      </c>
      <c r="F383" t="str">
        <f>IF(Table1_2[[#This Row],[sqft_living]]&lt;1000,"Small",IF(AND(Table1_2[[#This Row],[sqft_living]]&gt;=1000,Table1_2[[#This Row],[sqft_living]]&lt;2000),"Medium","Large"))</f>
        <v>Large</v>
      </c>
      <c r="G383">
        <v>34560</v>
      </c>
      <c r="H383">
        <v>1</v>
      </c>
      <c r="I383">
        <v>0</v>
      </c>
      <c r="J383">
        <v>0</v>
      </c>
      <c r="K383">
        <v>4</v>
      </c>
      <c r="L383">
        <v>3160</v>
      </c>
      <c r="M383">
        <v>0</v>
      </c>
      <c r="N383">
        <v>1981</v>
      </c>
      <c r="O383">
        <v>0</v>
      </c>
      <c r="P383" t="s">
        <v>2286</v>
      </c>
      <c r="Q383" t="s">
        <v>92</v>
      </c>
      <c r="R383" t="s">
        <v>93</v>
      </c>
      <c r="S383" t="s">
        <v>22</v>
      </c>
      <c r="T383">
        <v>45</v>
      </c>
      <c r="U383">
        <v>305.37974683544297</v>
      </c>
    </row>
    <row r="384" spans="1:21" x14ac:dyDescent="0.3">
      <c r="A384">
        <v>2550</v>
      </c>
      <c r="B384">
        <v>963000</v>
      </c>
      <c r="C384">
        <v>4</v>
      </c>
      <c r="D384">
        <v>3.5</v>
      </c>
      <c r="E384">
        <v>3280</v>
      </c>
      <c r="F384" t="str">
        <f>IF(Table1_2[[#This Row],[sqft_living]]&lt;1000,"Small",IF(AND(Table1_2[[#This Row],[sqft_living]]&gt;=1000,Table1_2[[#This Row],[sqft_living]]&lt;2000),"Medium","Large"))</f>
        <v>Large</v>
      </c>
      <c r="G384">
        <v>6603</v>
      </c>
      <c r="H384">
        <v>2</v>
      </c>
      <c r="I384">
        <v>0</v>
      </c>
      <c r="J384">
        <v>0</v>
      </c>
      <c r="K384">
        <v>3</v>
      </c>
      <c r="L384">
        <v>3280</v>
      </c>
      <c r="M384">
        <v>0</v>
      </c>
      <c r="N384">
        <v>2007</v>
      </c>
      <c r="O384">
        <v>0</v>
      </c>
      <c r="P384" t="s">
        <v>2669</v>
      </c>
      <c r="Q384" t="s">
        <v>30</v>
      </c>
      <c r="R384" t="s">
        <v>68</v>
      </c>
      <c r="S384" t="s">
        <v>22</v>
      </c>
      <c r="T384">
        <v>19</v>
      </c>
      <c r="U384">
        <v>293.59756097560978</v>
      </c>
    </row>
    <row r="385" spans="1:21" x14ac:dyDescent="0.3">
      <c r="A385">
        <v>3697</v>
      </c>
      <c r="B385">
        <v>963000</v>
      </c>
      <c r="C385">
        <v>4</v>
      </c>
      <c r="D385">
        <v>3.25</v>
      </c>
      <c r="E385">
        <v>3530</v>
      </c>
      <c r="F385" t="str">
        <f>IF(Table1_2[[#This Row],[sqft_living]]&lt;1000,"Small",IF(AND(Table1_2[[#This Row],[sqft_living]]&gt;=1000,Table1_2[[#This Row],[sqft_living]]&lt;2000),"Medium","Large"))</f>
        <v>Large</v>
      </c>
      <c r="G385">
        <v>8589</v>
      </c>
      <c r="H385">
        <v>2</v>
      </c>
      <c r="I385">
        <v>0</v>
      </c>
      <c r="J385">
        <v>0</v>
      </c>
      <c r="K385">
        <v>3</v>
      </c>
      <c r="L385">
        <v>3530</v>
      </c>
      <c r="M385">
        <v>0</v>
      </c>
      <c r="N385">
        <v>2007</v>
      </c>
      <c r="O385">
        <v>0</v>
      </c>
      <c r="P385" t="s">
        <v>3787</v>
      </c>
      <c r="Q385" t="s">
        <v>82</v>
      </c>
      <c r="R385" t="s">
        <v>83</v>
      </c>
      <c r="S385" t="s">
        <v>22</v>
      </c>
      <c r="T385">
        <v>19</v>
      </c>
      <c r="U385">
        <v>272.80453257790367</v>
      </c>
    </row>
    <row r="386" spans="1:21" x14ac:dyDescent="0.3">
      <c r="A386">
        <v>1395</v>
      </c>
      <c r="B386">
        <v>960000</v>
      </c>
      <c r="C386">
        <v>5</v>
      </c>
      <c r="D386">
        <v>4</v>
      </c>
      <c r="E386">
        <v>3720</v>
      </c>
      <c r="F386" t="str">
        <f>IF(Table1_2[[#This Row],[sqft_living]]&lt;1000,"Small",IF(AND(Table1_2[[#This Row],[sqft_living]]&gt;=1000,Table1_2[[#This Row],[sqft_living]]&lt;2000),"Medium","Large"))</f>
        <v>Large</v>
      </c>
      <c r="G386">
        <v>15200</v>
      </c>
      <c r="H386">
        <v>2</v>
      </c>
      <c r="I386">
        <v>0</v>
      </c>
      <c r="J386">
        <v>0</v>
      </c>
      <c r="K386">
        <v>3</v>
      </c>
      <c r="L386">
        <v>3720</v>
      </c>
      <c r="M386">
        <v>0</v>
      </c>
      <c r="N386">
        <v>2005</v>
      </c>
      <c r="O386">
        <v>0</v>
      </c>
      <c r="P386" t="s">
        <v>1525</v>
      </c>
      <c r="Q386" t="s">
        <v>51</v>
      </c>
      <c r="R386" t="s">
        <v>126</v>
      </c>
      <c r="S386" t="s">
        <v>22</v>
      </c>
      <c r="T386">
        <v>21</v>
      </c>
      <c r="U386">
        <v>258.06451612903231</v>
      </c>
    </row>
    <row r="387" spans="1:21" x14ac:dyDescent="0.3">
      <c r="A387">
        <v>1493</v>
      </c>
      <c r="B387">
        <v>960000</v>
      </c>
      <c r="C387">
        <v>4</v>
      </c>
      <c r="D387">
        <v>2.25</v>
      </c>
      <c r="E387">
        <v>2410</v>
      </c>
      <c r="F387" t="str">
        <f>IF(Table1_2[[#This Row],[sqft_living]]&lt;1000,"Small",IF(AND(Table1_2[[#This Row],[sqft_living]]&gt;=1000,Table1_2[[#This Row],[sqft_living]]&lt;2000),"Medium","Large"))</f>
        <v>Large</v>
      </c>
      <c r="G387">
        <v>4560</v>
      </c>
      <c r="H387">
        <v>2</v>
      </c>
      <c r="I387">
        <v>0</v>
      </c>
      <c r="J387">
        <v>2</v>
      </c>
      <c r="K387">
        <v>5</v>
      </c>
      <c r="L387">
        <v>1800</v>
      </c>
      <c r="M387">
        <v>610</v>
      </c>
      <c r="N387">
        <v>1929</v>
      </c>
      <c r="O387">
        <v>0</v>
      </c>
      <c r="P387" t="s">
        <v>1622</v>
      </c>
      <c r="Q387" t="s">
        <v>24</v>
      </c>
      <c r="R387" t="s">
        <v>88</v>
      </c>
      <c r="S387" t="s">
        <v>22</v>
      </c>
      <c r="T387">
        <v>97</v>
      </c>
      <c r="U387">
        <v>398.34024896265561</v>
      </c>
    </row>
    <row r="388" spans="1:21" x14ac:dyDescent="0.3">
      <c r="A388">
        <v>1804</v>
      </c>
      <c r="B388">
        <v>960000</v>
      </c>
      <c r="C388">
        <v>4</v>
      </c>
      <c r="D388">
        <v>3</v>
      </c>
      <c r="E388">
        <v>4590</v>
      </c>
      <c r="F388" t="str">
        <f>IF(Table1_2[[#This Row],[sqft_living]]&lt;1000,"Small",IF(AND(Table1_2[[#This Row],[sqft_living]]&gt;=1000,Table1_2[[#This Row],[sqft_living]]&lt;2000),"Medium","Large"))</f>
        <v>Large</v>
      </c>
      <c r="G388">
        <v>9150</v>
      </c>
      <c r="H388">
        <v>2</v>
      </c>
      <c r="I388">
        <v>0</v>
      </c>
      <c r="J388">
        <v>0</v>
      </c>
      <c r="K388">
        <v>3</v>
      </c>
      <c r="L388">
        <v>3490</v>
      </c>
      <c r="M388">
        <v>1100</v>
      </c>
      <c r="N388">
        <v>1981</v>
      </c>
      <c r="O388">
        <v>2013</v>
      </c>
      <c r="P388" t="s">
        <v>1934</v>
      </c>
      <c r="Q388" t="s">
        <v>24</v>
      </c>
      <c r="R388" t="s">
        <v>179</v>
      </c>
      <c r="S388" t="s">
        <v>22</v>
      </c>
      <c r="T388">
        <v>13</v>
      </c>
      <c r="U388">
        <v>209.15032679738559</v>
      </c>
    </row>
    <row r="389" spans="1:21" x14ac:dyDescent="0.3">
      <c r="A389">
        <v>3372</v>
      </c>
      <c r="B389">
        <v>957000</v>
      </c>
      <c r="C389">
        <v>5</v>
      </c>
      <c r="D389">
        <v>3.25</v>
      </c>
      <c r="E389">
        <v>3160</v>
      </c>
      <c r="F389" t="str">
        <f>IF(Table1_2[[#This Row],[sqft_living]]&lt;1000,"Small",IF(AND(Table1_2[[#This Row],[sqft_living]]&gt;=1000,Table1_2[[#This Row],[sqft_living]]&lt;2000),"Medium","Large"))</f>
        <v>Large</v>
      </c>
      <c r="G389">
        <v>5000</v>
      </c>
      <c r="H389">
        <v>2</v>
      </c>
      <c r="I389">
        <v>0</v>
      </c>
      <c r="J389">
        <v>2</v>
      </c>
      <c r="K389">
        <v>3</v>
      </c>
      <c r="L389">
        <v>2180</v>
      </c>
      <c r="M389">
        <v>980</v>
      </c>
      <c r="N389">
        <v>2005</v>
      </c>
      <c r="O389">
        <v>0</v>
      </c>
      <c r="P389" t="s">
        <v>3474</v>
      </c>
      <c r="Q389" t="s">
        <v>24</v>
      </c>
      <c r="R389" t="s">
        <v>138</v>
      </c>
      <c r="S389" t="s">
        <v>22</v>
      </c>
      <c r="T389">
        <v>21</v>
      </c>
      <c r="U389">
        <v>302.84810126582278</v>
      </c>
    </row>
    <row r="390" spans="1:21" x14ac:dyDescent="0.3">
      <c r="A390">
        <v>3716</v>
      </c>
      <c r="B390">
        <v>955500</v>
      </c>
      <c r="C390">
        <v>4</v>
      </c>
      <c r="D390">
        <v>1.75</v>
      </c>
      <c r="E390">
        <v>2130</v>
      </c>
      <c r="F390" t="str">
        <f>IF(Table1_2[[#This Row],[sqft_living]]&lt;1000,"Small",IF(AND(Table1_2[[#This Row],[sqft_living]]&gt;=1000,Table1_2[[#This Row],[sqft_living]]&lt;2000),"Medium","Large"))</f>
        <v>Large</v>
      </c>
      <c r="G390">
        <v>5080</v>
      </c>
      <c r="H390">
        <v>1.5</v>
      </c>
      <c r="I390">
        <v>0</v>
      </c>
      <c r="J390">
        <v>0</v>
      </c>
      <c r="K390">
        <v>3</v>
      </c>
      <c r="L390">
        <v>2130</v>
      </c>
      <c r="M390">
        <v>0</v>
      </c>
      <c r="N390">
        <v>1914</v>
      </c>
      <c r="O390">
        <v>1993</v>
      </c>
      <c r="P390" t="s">
        <v>3806</v>
      </c>
      <c r="Q390" t="s">
        <v>24</v>
      </c>
      <c r="R390" t="s">
        <v>25</v>
      </c>
      <c r="S390" t="s">
        <v>22</v>
      </c>
      <c r="T390">
        <v>33</v>
      </c>
      <c r="U390">
        <v>448.59154929577471</v>
      </c>
    </row>
    <row r="391" spans="1:21" x14ac:dyDescent="0.3">
      <c r="A391">
        <v>700</v>
      </c>
      <c r="B391">
        <v>955000</v>
      </c>
      <c r="C391">
        <v>5</v>
      </c>
      <c r="D391">
        <v>2.25</v>
      </c>
      <c r="E391">
        <v>2510</v>
      </c>
      <c r="F391" t="str">
        <f>IF(Table1_2[[#This Row],[sqft_living]]&lt;1000,"Small",IF(AND(Table1_2[[#This Row],[sqft_living]]&gt;=1000,Table1_2[[#This Row],[sqft_living]]&lt;2000),"Medium","Large"))</f>
        <v>Large</v>
      </c>
      <c r="G391">
        <v>9887</v>
      </c>
      <c r="H391">
        <v>2</v>
      </c>
      <c r="I391">
        <v>0</v>
      </c>
      <c r="J391">
        <v>0</v>
      </c>
      <c r="K391">
        <v>3</v>
      </c>
      <c r="L391">
        <v>2510</v>
      </c>
      <c r="M391">
        <v>0</v>
      </c>
      <c r="N391">
        <v>1972</v>
      </c>
      <c r="O391">
        <v>2002</v>
      </c>
      <c r="P391" t="s">
        <v>826</v>
      </c>
      <c r="Q391" t="s">
        <v>322</v>
      </c>
      <c r="R391" t="s">
        <v>323</v>
      </c>
      <c r="S391" t="s">
        <v>22</v>
      </c>
      <c r="T391">
        <v>24</v>
      </c>
      <c r="U391">
        <v>380.47808764940243</v>
      </c>
    </row>
    <row r="392" spans="1:21" x14ac:dyDescent="0.3">
      <c r="A392">
        <v>1702</v>
      </c>
      <c r="B392">
        <v>955000</v>
      </c>
      <c r="C392">
        <v>3</v>
      </c>
      <c r="D392">
        <v>2.25</v>
      </c>
      <c r="E392">
        <v>3020</v>
      </c>
      <c r="F392" t="str">
        <f>IF(Table1_2[[#This Row],[sqft_living]]&lt;1000,"Small",IF(AND(Table1_2[[#This Row],[sqft_living]]&gt;=1000,Table1_2[[#This Row],[sqft_living]]&lt;2000),"Medium","Large"))</f>
        <v>Large</v>
      </c>
      <c r="G392">
        <v>43560</v>
      </c>
      <c r="H392">
        <v>2</v>
      </c>
      <c r="I392">
        <v>0</v>
      </c>
      <c r="J392">
        <v>0</v>
      </c>
      <c r="K392">
        <v>3</v>
      </c>
      <c r="L392">
        <v>2720</v>
      </c>
      <c r="M392">
        <v>300</v>
      </c>
      <c r="N392">
        <v>1969</v>
      </c>
      <c r="O392">
        <v>2010</v>
      </c>
      <c r="P392" t="s">
        <v>1832</v>
      </c>
      <c r="Q392" t="s">
        <v>30</v>
      </c>
      <c r="R392" t="s">
        <v>164</v>
      </c>
      <c r="S392" t="s">
        <v>22</v>
      </c>
      <c r="T392">
        <v>16</v>
      </c>
      <c r="U392">
        <v>316.2251655629139</v>
      </c>
    </row>
    <row r="393" spans="1:21" x14ac:dyDescent="0.3">
      <c r="A393">
        <v>1962</v>
      </c>
      <c r="B393">
        <v>955000</v>
      </c>
      <c r="C393">
        <v>4</v>
      </c>
      <c r="D393">
        <v>4.25</v>
      </c>
      <c r="E393">
        <v>5660</v>
      </c>
      <c r="F393" t="str">
        <f>IF(Table1_2[[#This Row],[sqft_living]]&lt;1000,"Small",IF(AND(Table1_2[[#This Row],[sqft_living]]&gt;=1000,Table1_2[[#This Row],[sqft_living]]&lt;2000),"Medium","Large"))</f>
        <v>Large</v>
      </c>
      <c r="G393">
        <v>193593</v>
      </c>
      <c r="H393">
        <v>2</v>
      </c>
      <c r="I393">
        <v>0</v>
      </c>
      <c r="J393">
        <v>0</v>
      </c>
      <c r="K393">
        <v>3</v>
      </c>
      <c r="L393">
        <v>4100</v>
      </c>
      <c r="M393">
        <v>1560</v>
      </c>
      <c r="N393">
        <v>2001</v>
      </c>
      <c r="O393">
        <v>0</v>
      </c>
      <c r="P393" t="s">
        <v>2090</v>
      </c>
      <c r="Q393" t="s">
        <v>202</v>
      </c>
      <c r="R393" t="s">
        <v>203</v>
      </c>
      <c r="S393" t="s">
        <v>22</v>
      </c>
      <c r="T393">
        <v>25</v>
      </c>
      <c r="U393">
        <v>168.72791519434631</v>
      </c>
    </row>
    <row r="394" spans="1:21" x14ac:dyDescent="0.3">
      <c r="A394">
        <v>1037</v>
      </c>
      <c r="B394">
        <v>953007</v>
      </c>
      <c r="C394">
        <v>4</v>
      </c>
      <c r="D394">
        <v>3.5</v>
      </c>
      <c r="E394">
        <v>3120</v>
      </c>
      <c r="F394" t="str">
        <f>IF(Table1_2[[#This Row],[sqft_living]]&lt;1000,"Small",IF(AND(Table1_2[[#This Row],[sqft_living]]&gt;=1000,Table1_2[[#This Row],[sqft_living]]&lt;2000),"Medium","Large"))</f>
        <v>Large</v>
      </c>
      <c r="G394">
        <v>5086</v>
      </c>
      <c r="H394">
        <v>2</v>
      </c>
      <c r="I394">
        <v>0</v>
      </c>
      <c r="J394">
        <v>0</v>
      </c>
      <c r="K394">
        <v>3</v>
      </c>
      <c r="L394">
        <v>2480</v>
      </c>
      <c r="M394">
        <v>640</v>
      </c>
      <c r="N394">
        <v>2008</v>
      </c>
      <c r="O394">
        <v>0</v>
      </c>
      <c r="P394" t="s">
        <v>1164</v>
      </c>
      <c r="Q394" t="s">
        <v>24</v>
      </c>
      <c r="R394" t="s">
        <v>36</v>
      </c>
      <c r="S394" t="s">
        <v>22</v>
      </c>
      <c r="T394">
        <v>18</v>
      </c>
      <c r="U394">
        <v>305.45096153846151</v>
      </c>
    </row>
    <row r="395" spans="1:21" x14ac:dyDescent="0.3">
      <c r="A395">
        <v>3794</v>
      </c>
      <c r="B395">
        <v>952500</v>
      </c>
      <c r="C395">
        <v>4</v>
      </c>
      <c r="D395">
        <v>1.5</v>
      </c>
      <c r="E395">
        <v>2550</v>
      </c>
      <c r="F395" t="str">
        <f>IF(Table1_2[[#This Row],[sqft_living]]&lt;1000,"Small",IF(AND(Table1_2[[#This Row],[sqft_living]]&gt;=1000,Table1_2[[#This Row],[sqft_living]]&lt;2000),"Medium","Large"))</f>
        <v>Large</v>
      </c>
      <c r="G395">
        <v>5055</v>
      </c>
      <c r="H395">
        <v>2</v>
      </c>
      <c r="I395">
        <v>0</v>
      </c>
      <c r="J395">
        <v>0</v>
      </c>
      <c r="K395">
        <v>4</v>
      </c>
      <c r="L395">
        <v>2550</v>
      </c>
      <c r="M395">
        <v>0</v>
      </c>
      <c r="N395">
        <v>1910</v>
      </c>
      <c r="O395">
        <v>0</v>
      </c>
      <c r="P395" t="s">
        <v>3884</v>
      </c>
      <c r="Q395" t="s">
        <v>24</v>
      </c>
      <c r="R395" t="s">
        <v>161</v>
      </c>
      <c r="S395" t="s">
        <v>22</v>
      </c>
      <c r="T395">
        <v>116</v>
      </c>
      <c r="U395">
        <v>373.52941176470591</v>
      </c>
    </row>
    <row r="396" spans="1:21" x14ac:dyDescent="0.3">
      <c r="A396">
        <v>4515</v>
      </c>
      <c r="B396">
        <v>950833</v>
      </c>
      <c r="C396">
        <v>5</v>
      </c>
      <c r="D396">
        <v>3</v>
      </c>
      <c r="E396">
        <v>3330</v>
      </c>
      <c r="F396" t="str">
        <f>IF(Table1_2[[#This Row],[sqft_living]]&lt;1000,"Small",IF(AND(Table1_2[[#This Row],[sqft_living]]&gt;=1000,Table1_2[[#This Row],[sqft_living]]&lt;2000),"Medium","Large"))</f>
        <v>Large</v>
      </c>
      <c r="G396">
        <v>19126</v>
      </c>
      <c r="H396">
        <v>2</v>
      </c>
      <c r="I396">
        <v>0</v>
      </c>
      <c r="J396">
        <v>0</v>
      </c>
      <c r="K396">
        <v>4</v>
      </c>
      <c r="L396">
        <v>2610</v>
      </c>
      <c r="M396">
        <v>720</v>
      </c>
      <c r="N396">
        <v>1977</v>
      </c>
      <c r="O396">
        <v>0</v>
      </c>
      <c r="P396" t="s">
        <v>4584</v>
      </c>
      <c r="Q396" t="s">
        <v>322</v>
      </c>
      <c r="R396" t="s">
        <v>323</v>
      </c>
      <c r="S396" t="s">
        <v>22</v>
      </c>
      <c r="T396">
        <v>49</v>
      </c>
      <c r="U396">
        <v>285.53553553543537</v>
      </c>
    </row>
    <row r="397" spans="1:21" x14ac:dyDescent="0.3">
      <c r="A397">
        <v>4527</v>
      </c>
      <c r="B397">
        <v>950100</v>
      </c>
      <c r="C397">
        <v>4</v>
      </c>
      <c r="D397">
        <v>2.5</v>
      </c>
      <c r="E397">
        <v>3160</v>
      </c>
      <c r="F397" t="str">
        <f>IF(Table1_2[[#This Row],[sqft_living]]&lt;1000,"Small",IF(AND(Table1_2[[#This Row],[sqft_living]]&gt;=1000,Table1_2[[#This Row],[sqft_living]]&lt;2000),"Medium","Large"))</f>
        <v>Large</v>
      </c>
      <c r="G397">
        <v>13194</v>
      </c>
      <c r="H397">
        <v>2</v>
      </c>
      <c r="I397">
        <v>0</v>
      </c>
      <c r="J397">
        <v>0</v>
      </c>
      <c r="K397">
        <v>5</v>
      </c>
      <c r="L397">
        <v>3160</v>
      </c>
      <c r="M397">
        <v>0</v>
      </c>
      <c r="N397">
        <v>1965</v>
      </c>
      <c r="O397">
        <v>0</v>
      </c>
      <c r="P397" t="s">
        <v>4595</v>
      </c>
      <c r="Q397" t="s">
        <v>322</v>
      </c>
      <c r="R397" t="s">
        <v>323</v>
      </c>
      <c r="S397" t="s">
        <v>22</v>
      </c>
      <c r="T397">
        <v>61</v>
      </c>
      <c r="U397">
        <v>300.6645569620253</v>
      </c>
    </row>
    <row r="398" spans="1:21" x14ac:dyDescent="0.3">
      <c r="A398">
        <v>495</v>
      </c>
      <c r="B398">
        <v>950000</v>
      </c>
      <c r="C398">
        <v>5</v>
      </c>
      <c r="D398">
        <v>3</v>
      </c>
      <c r="E398">
        <v>4530</v>
      </c>
      <c r="F398" t="str">
        <f>IF(Table1_2[[#This Row],[sqft_living]]&lt;1000,"Small",IF(AND(Table1_2[[#This Row],[sqft_living]]&gt;=1000,Table1_2[[#This Row],[sqft_living]]&lt;2000),"Medium","Large"))</f>
        <v>Large</v>
      </c>
      <c r="G398">
        <v>258746</v>
      </c>
      <c r="H398">
        <v>1.5</v>
      </c>
      <c r="I398">
        <v>0</v>
      </c>
      <c r="J398">
        <v>0</v>
      </c>
      <c r="K398">
        <v>4</v>
      </c>
      <c r="L398">
        <v>3200</v>
      </c>
      <c r="M398">
        <v>1330</v>
      </c>
      <c r="N398">
        <v>2003</v>
      </c>
      <c r="O398">
        <v>0</v>
      </c>
      <c r="P398" t="s">
        <v>618</v>
      </c>
      <c r="Q398" t="s">
        <v>92</v>
      </c>
      <c r="R398" t="s">
        <v>117</v>
      </c>
      <c r="S398" t="s">
        <v>22</v>
      </c>
      <c r="T398">
        <v>23</v>
      </c>
      <c r="U398">
        <v>209.7130242825607</v>
      </c>
    </row>
    <row r="399" spans="1:21" x14ac:dyDescent="0.3">
      <c r="A399">
        <v>696</v>
      </c>
      <c r="B399">
        <v>950000</v>
      </c>
      <c r="C399">
        <v>4</v>
      </c>
      <c r="D399">
        <v>2.5</v>
      </c>
      <c r="E399">
        <v>3320</v>
      </c>
      <c r="F399" t="str">
        <f>IF(Table1_2[[#This Row],[sqft_living]]&lt;1000,"Small",IF(AND(Table1_2[[#This Row],[sqft_living]]&gt;=1000,Table1_2[[#This Row],[sqft_living]]&lt;2000),"Medium","Large"))</f>
        <v>Large</v>
      </c>
      <c r="G399">
        <v>7644</v>
      </c>
      <c r="H399">
        <v>2</v>
      </c>
      <c r="I399">
        <v>0</v>
      </c>
      <c r="J399">
        <v>0</v>
      </c>
      <c r="K399">
        <v>3</v>
      </c>
      <c r="L399">
        <v>3320</v>
      </c>
      <c r="M399">
        <v>0</v>
      </c>
      <c r="N399">
        <v>1995</v>
      </c>
      <c r="O399">
        <v>0</v>
      </c>
      <c r="P399" t="s">
        <v>822</v>
      </c>
      <c r="Q399" t="s">
        <v>30</v>
      </c>
      <c r="R399" t="s">
        <v>68</v>
      </c>
      <c r="S399" t="s">
        <v>22</v>
      </c>
      <c r="T399">
        <v>31</v>
      </c>
      <c r="U399">
        <v>286.14457831325302</v>
      </c>
    </row>
    <row r="400" spans="1:21" x14ac:dyDescent="0.3">
      <c r="A400">
        <v>1130</v>
      </c>
      <c r="B400">
        <v>950000</v>
      </c>
      <c r="C400">
        <v>5</v>
      </c>
      <c r="D400">
        <v>3.75</v>
      </c>
      <c r="E400">
        <v>5330</v>
      </c>
      <c r="F400" t="str">
        <f>IF(Table1_2[[#This Row],[sqft_living]]&lt;1000,"Small",IF(AND(Table1_2[[#This Row],[sqft_living]]&gt;=1000,Table1_2[[#This Row],[sqft_living]]&lt;2000),"Medium","Large"))</f>
        <v>Large</v>
      </c>
      <c r="G400">
        <v>6000</v>
      </c>
      <c r="H400">
        <v>2</v>
      </c>
      <c r="I400">
        <v>0</v>
      </c>
      <c r="J400">
        <v>2</v>
      </c>
      <c r="K400">
        <v>3</v>
      </c>
      <c r="L400">
        <v>3570</v>
      </c>
      <c r="M400">
        <v>1760</v>
      </c>
      <c r="N400">
        <v>2006</v>
      </c>
      <c r="O400">
        <v>0</v>
      </c>
      <c r="P400" t="s">
        <v>1261</v>
      </c>
      <c r="Q400" t="s">
        <v>85</v>
      </c>
      <c r="R400" t="s">
        <v>119</v>
      </c>
      <c r="S400" t="s">
        <v>22</v>
      </c>
      <c r="T400">
        <v>20</v>
      </c>
      <c r="U400">
        <v>178.23639774859291</v>
      </c>
    </row>
    <row r="401" spans="1:21" x14ac:dyDescent="0.3">
      <c r="A401">
        <v>1241</v>
      </c>
      <c r="B401">
        <v>950000</v>
      </c>
      <c r="C401">
        <v>5</v>
      </c>
      <c r="D401">
        <v>3.25</v>
      </c>
      <c r="E401">
        <v>3400</v>
      </c>
      <c r="F401" t="str">
        <f>IF(Table1_2[[#This Row],[sqft_living]]&lt;1000,"Small",IF(AND(Table1_2[[#This Row],[sqft_living]]&gt;=1000,Table1_2[[#This Row],[sqft_living]]&lt;2000),"Medium","Large"))</f>
        <v>Large</v>
      </c>
      <c r="G401">
        <v>7452</v>
      </c>
      <c r="H401">
        <v>2</v>
      </c>
      <c r="I401">
        <v>0</v>
      </c>
      <c r="J401">
        <v>0</v>
      </c>
      <c r="K401">
        <v>3</v>
      </c>
      <c r="L401">
        <v>3400</v>
      </c>
      <c r="M401">
        <v>0</v>
      </c>
      <c r="N401">
        <v>1999</v>
      </c>
      <c r="O401">
        <v>0</v>
      </c>
      <c r="P401" t="s">
        <v>1371</v>
      </c>
      <c r="Q401" t="s">
        <v>30</v>
      </c>
      <c r="R401" t="s">
        <v>58</v>
      </c>
      <c r="S401" t="s">
        <v>22</v>
      </c>
      <c r="T401">
        <v>27</v>
      </c>
      <c r="U401">
        <v>279.41176470588238</v>
      </c>
    </row>
    <row r="402" spans="1:21" x14ac:dyDescent="0.3">
      <c r="A402">
        <v>1555</v>
      </c>
      <c r="B402">
        <v>950000</v>
      </c>
      <c r="C402">
        <v>4</v>
      </c>
      <c r="D402">
        <v>3.5</v>
      </c>
      <c r="E402">
        <v>4140</v>
      </c>
      <c r="F402" t="str">
        <f>IF(Table1_2[[#This Row],[sqft_living]]&lt;1000,"Small",IF(AND(Table1_2[[#This Row],[sqft_living]]&gt;=1000,Table1_2[[#This Row],[sqft_living]]&lt;2000),"Medium","Large"))</f>
        <v>Large</v>
      </c>
      <c r="G402">
        <v>13392</v>
      </c>
      <c r="H402">
        <v>2</v>
      </c>
      <c r="I402">
        <v>0</v>
      </c>
      <c r="J402">
        <v>0</v>
      </c>
      <c r="K402">
        <v>3</v>
      </c>
      <c r="L402">
        <v>4140</v>
      </c>
      <c r="M402">
        <v>0</v>
      </c>
      <c r="N402">
        <v>2000</v>
      </c>
      <c r="O402">
        <v>0</v>
      </c>
      <c r="P402" t="s">
        <v>1684</v>
      </c>
      <c r="Q402" t="s">
        <v>310</v>
      </c>
      <c r="R402" t="s">
        <v>121</v>
      </c>
      <c r="S402" t="s">
        <v>22</v>
      </c>
      <c r="T402">
        <v>26</v>
      </c>
      <c r="U402">
        <v>229.46859903381639</v>
      </c>
    </row>
    <row r="403" spans="1:21" x14ac:dyDescent="0.3">
      <c r="A403">
        <v>1622</v>
      </c>
      <c r="B403">
        <v>950000</v>
      </c>
      <c r="C403">
        <v>4</v>
      </c>
      <c r="D403">
        <v>1.75</v>
      </c>
      <c r="E403">
        <v>2500</v>
      </c>
      <c r="F403" t="str">
        <f>IF(Table1_2[[#This Row],[sqft_living]]&lt;1000,"Small",IF(AND(Table1_2[[#This Row],[sqft_living]]&gt;=1000,Table1_2[[#This Row],[sqft_living]]&lt;2000),"Medium","Large"))</f>
        <v>Large</v>
      </c>
      <c r="G403">
        <v>92347</v>
      </c>
      <c r="H403">
        <v>1</v>
      </c>
      <c r="I403">
        <v>0</v>
      </c>
      <c r="J403">
        <v>0</v>
      </c>
      <c r="K403">
        <v>4</v>
      </c>
      <c r="L403">
        <v>1500</v>
      </c>
      <c r="M403">
        <v>1000</v>
      </c>
      <c r="N403">
        <v>1970</v>
      </c>
      <c r="O403">
        <v>0</v>
      </c>
      <c r="P403" t="s">
        <v>1751</v>
      </c>
      <c r="Q403" t="s">
        <v>322</v>
      </c>
      <c r="R403" t="s">
        <v>323</v>
      </c>
      <c r="S403" t="s">
        <v>22</v>
      </c>
      <c r="T403">
        <v>56</v>
      </c>
      <c r="U403">
        <v>380</v>
      </c>
    </row>
    <row r="404" spans="1:21" x14ac:dyDescent="0.3">
      <c r="A404">
        <v>2472</v>
      </c>
      <c r="B404">
        <v>950000</v>
      </c>
      <c r="C404">
        <v>4</v>
      </c>
      <c r="D404">
        <v>2.5</v>
      </c>
      <c r="E404">
        <v>3770</v>
      </c>
      <c r="F404" t="str">
        <f>IF(Table1_2[[#This Row],[sqft_living]]&lt;1000,"Small",IF(AND(Table1_2[[#This Row],[sqft_living]]&gt;=1000,Table1_2[[#This Row],[sqft_living]]&lt;2000),"Medium","Large"))</f>
        <v>Large</v>
      </c>
      <c r="G404">
        <v>35081</v>
      </c>
      <c r="H404">
        <v>2</v>
      </c>
      <c r="I404">
        <v>0</v>
      </c>
      <c r="J404">
        <v>0</v>
      </c>
      <c r="K404">
        <v>3</v>
      </c>
      <c r="L404">
        <v>3770</v>
      </c>
      <c r="M404">
        <v>0</v>
      </c>
      <c r="N404">
        <v>1989</v>
      </c>
      <c r="O404">
        <v>0</v>
      </c>
      <c r="P404" t="s">
        <v>2591</v>
      </c>
      <c r="Q404" t="s">
        <v>33</v>
      </c>
      <c r="R404" t="s">
        <v>149</v>
      </c>
      <c r="S404" t="s">
        <v>22</v>
      </c>
      <c r="T404">
        <v>37</v>
      </c>
      <c r="U404">
        <v>251.9893899204244</v>
      </c>
    </row>
    <row r="405" spans="1:21" x14ac:dyDescent="0.3">
      <c r="A405">
        <v>2953</v>
      </c>
      <c r="B405">
        <v>950000</v>
      </c>
      <c r="C405">
        <v>4</v>
      </c>
      <c r="D405">
        <v>2.5</v>
      </c>
      <c r="E405">
        <v>3360</v>
      </c>
      <c r="F405" t="str">
        <f>IF(Table1_2[[#This Row],[sqft_living]]&lt;1000,"Small",IF(AND(Table1_2[[#This Row],[sqft_living]]&gt;=1000,Table1_2[[#This Row],[sqft_living]]&lt;2000),"Medium","Large"))</f>
        <v>Large</v>
      </c>
      <c r="G405">
        <v>11548</v>
      </c>
      <c r="H405">
        <v>2</v>
      </c>
      <c r="I405">
        <v>0</v>
      </c>
      <c r="J405">
        <v>0</v>
      </c>
      <c r="K405">
        <v>3</v>
      </c>
      <c r="L405">
        <v>3360</v>
      </c>
      <c r="M405">
        <v>0</v>
      </c>
      <c r="N405">
        <v>1988</v>
      </c>
      <c r="O405">
        <v>2000</v>
      </c>
      <c r="P405" t="s">
        <v>3064</v>
      </c>
      <c r="Q405" t="s">
        <v>82</v>
      </c>
      <c r="R405" t="s">
        <v>83</v>
      </c>
      <c r="S405" t="s">
        <v>22</v>
      </c>
      <c r="T405">
        <v>26</v>
      </c>
      <c r="U405">
        <v>282.73809523809518</v>
      </c>
    </row>
    <row r="406" spans="1:21" x14ac:dyDescent="0.3">
      <c r="A406">
        <v>2964</v>
      </c>
      <c r="B406">
        <v>950000</v>
      </c>
      <c r="C406">
        <v>3</v>
      </c>
      <c r="D406">
        <v>3.25</v>
      </c>
      <c r="E406">
        <v>3050</v>
      </c>
      <c r="F406" t="str">
        <f>IF(Table1_2[[#This Row],[sqft_living]]&lt;1000,"Small",IF(AND(Table1_2[[#This Row],[sqft_living]]&gt;=1000,Table1_2[[#This Row],[sqft_living]]&lt;2000),"Medium","Large"))</f>
        <v>Large</v>
      </c>
      <c r="G406">
        <v>18892</v>
      </c>
      <c r="H406">
        <v>1</v>
      </c>
      <c r="I406">
        <v>1</v>
      </c>
      <c r="J406">
        <v>4</v>
      </c>
      <c r="K406">
        <v>4</v>
      </c>
      <c r="L406">
        <v>1650</v>
      </c>
      <c r="M406">
        <v>1400</v>
      </c>
      <c r="N406">
        <v>1962</v>
      </c>
      <c r="O406">
        <v>0</v>
      </c>
      <c r="P406" t="s">
        <v>3075</v>
      </c>
      <c r="Q406" t="s">
        <v>63</v>
      </c>
      <c r="R406" t="s">
        <v>64</v>
      </c>
      <c r="S406" t="s">
        <v>22</v>
      </c>
      <c r="T406">
        <v>64</v>
      </c>
      <c r="U406">
        <v>311.47540983606558</v>
      </c>
    </row>
    <row r="407" spans="1:21" x14ac:dyDescent="0.3">
      <c r="A407">
        <v>3693</v>
      </c>
      <c r="B407">
        <v>950000</v>
      </c>
      <c r="C407">
        <v>4</v>
      </c>
      <c r="D407">
        <v>2.5</v>
      </c>
      <c r="E407">
        <v>3670</v>
      </c>
      <c r="F407" t="str">
        <f>IF(Table1_2[[#This Row],[sqft_living]]&lt;1000,"Small",IF(AND(Table1_2[[#This Row],[sqft_living]]&gt;=1000,Table1_2[[#This Row],[sqft_living]]&lt;2000),"Medium","Large"))</f>
        <v>Large</v>
      </c>
      <c r="G407">
        <v>7680</v>
      </c>
      <c r="H407">
        <v>2.5</v>
      </c>
      <c r="I407">
        <v>0</v>
      </c>
      <c r="J407">
        <v>0</v>
      </c>
      <c r="K407">
        <v>3</v>
      </c>
      <c r="L407">
        <v>3670</v>
      </c>
      <c r="M407">
        <v>0</v>
      </c>
      <c r="N407">
        <v>2007</v>
      </c>
      <c r="O407">
        <v>0</v>
      </c>
      <c r="P407" t="s">
        <v>3785</v>
      </c>
      <c r="Q407" t="s">
        <v>85</v>
      </c>
      <c r="R407" t="s">
        <v>86</v>
      </c>
      <c r="S407" t="s">
        <v>22</v>
      </c>
      <c r="T407">
        <v>19</v>
      </c>
      <c r="U407">
        <v>258.85558583106268</v>
      </c>
    </row>
    <row r="408" spans="1:21" x14ac:dyDescent="0.3">
      <c r="A408">
        <v>4148</v>
      </c>
      <c r="B408">
        <v>950000</v>
      </c>
      <c r="C408">
        <v>3</v>
      </c>
      <c r="D408">
        <v>2.5</v>
      </c>
      <c r="E408">
        <v>3480</v>
      </c>
      <c r="F408" t="str">
        <f>IF(Table1_2[[#This Row],[sqft_living]]&lt;1000,"Small",IF(AND(Table1_2[[#This Row],[sqft_living]]&gt;=1000,Table1_2[[#This Row],[sqft_living]]&lt;2000),"Medium","Large"))</f>
        <v>Large</v>
      </c>
      <c r="G408">
        <v>7800</v>
      </c>
      <c r="H408">
        <v>1</v>
      </c>
      <c r="I408">
        <v>0</v>
      </c>
      <c r="J408">
        <v>0</v>
      </c>
      <c r="K408">
        <v>4</v>
      </c>
      <c r="L408">
        <v>1750</v>
      </c>
      <c r="M408">
        <v>1730</v>
      </c>
      <c r="N408">
        <v>1941</v>
      </c>
      <c r="O408">
        <v>1998</v>
      </c>
      <c r="P408" t="s">
        <v>4224</v>
      </c>
      <c r="Q408" t="s">
        <v>24</v>
      </c>
      <c r="R408" t="s">
        <v>179</v>
      </c>
      <c r="S408" t="s">
        <v>22</v>
      </c>
      <c r="T408">
        <v>28</v>
      </c>
      <c r="U408">
        <v>272.98850574712651</v>
      </c>
    </row>
    <row r="409" spans="1:21" x14ac:dyDescent="0.3">
      <c r="A409">
        <v>1341</v>
      </c>
      <c r="B409">
        <v>949880</v>
      </c>
      <c r="C409">
        <v>4</v>
      </c>
      <c r="D409">
        <v>2.25</v>
      </c>
      <c r="E409">
        <v>2290</v>
      </c>
      <c r="F409" t="str">
        <f>IF(Table1_2[[#This Row],[sqft_living]]&lt;1000,"Small",IF(AND(Table1_2[[#This Row],[sqft_living]]&gt;=1000,Table1_2[[#This Row],[sqft_living]]&lt;2000),"Medium","Large"))</f>
        <v>Large</v>
      </c>
      <c r="G409">
        <v>10687</v>
      </c>
      <c r="H409">
        <v>2</v>
      </c>
      <c r="I409">
        <v>0</v>
      </c>
      <c r="J409">
        <v>0</v>
      </c>
      <c r="K409">
        <v>3</v>
      </c>
      <c r="L409">
        <v>2290</v>
      </c>
      <c r="M409">
        <v>0</v>
      </c>
      <c r="N409">
        <v>1978</v>
      </c>
      <c r="O409">
        <v>0</v>
      </c>
      <c r="P409" t="s">
        <v>1471</v>
      </c>
      <c r="Q409" t="s">
        <v>30</v>
      </c>
      <c r="R409" t="s">
        <v>191</v>
      </c>
      <c r="S409" t="s">
        <v>22</v>
      </c>
      <c r="T409">
        <v>48</v>
      </c>
      <c r="U409">
        <v>414.7947598253275</v>
      </c>
    </row>
    <row r="410" spans="1:21" x14ac:dyDescent="0.3">
      <c r="A410">
        <v>506</v>
      </c>
      <c r="B410">
        <v>947500</v>
      </c>
      <c r="C410">
        <v>4</v>
      </c>
      <c r="D410">
        <v>2.25</v>
      </c>
      <c r="E410">
        <v>3290</v>
      </c>
      <c r="F410" t="str">
        <f>IF(Table1_2[[#This Row],[sqft_living]]&lt;1000,"Small",IF(AND(Table1_2[[#This Row],[sqft_living]]&gt;=1000,Table1_2[[#This Row],[sqft_living]]&lt;2000),"Medium","Large"))</f>
        <v>Large</v>
      </c>
      <c r="G410">
        <v>12329</v>
      </c>
      <c r="H410">
        <v>1.5</v>
      </c>
      <c r="I410">
        <v>0</v>
      </c>
      <c r="J410">
        <v>0</v>
      </c>
      <c r="K410">
        <v>4</v>
      </c>
      <c r="L410">
        <v>3290</v>
      </c>
      <c r="M410">
        <v>0</v>
      </c>
      <c r="N410">
        <v>1968</v>
      </c>
      <c r="O410">
        <v>0</v>
      </c>
      <c r="P410" t="s">
        <v>629</v>
      </c>
      <c r="Q410" t="s">
        <v>322</v>
      </c>
      <c r="R410" t="s">
        <v>323</v>
      </c>
      <c r="S410" t="s">
        <v>22</v>
      </c>
      <c r="T410">
        <v>58</v>
      </c>
      <c r="U410">
        <v>287.99392097264439</v>
      </c>
    </row>
    <row r="411" spans="1:21" x14ac:dyDescent="0.3">
      <c r="A411">
        <v>518</v>
      </c>
      <c r="B411">
        <v>947500</v>
      </c>
      <c r="C411">
        <v>3</v>
      </c>
      <c r="D411">
        <v>2.75</v>
      </c>
      <c r="E411">
        <v>2980</v>
      </c>
      <c r="F411" t="str">
        <f>IF(Table1_2[[#This Row],[sqft_living]]&lt;1000,"Small",IF(AND(Table1_2[[#This Row],[sqft_living]]&gt;=1000,Table1_2[[#This Row],[sqft_living]]&lt;2000),"Medium","Large"))</f>
        <v>Large</v>
      </c>
      <c r="G411">
        <v>27144</v>
      </c>
      <c r="H411">
        <v>1.5</v>
      </c>
      <c r="I411">
        <v>1</v>
      </c>
      <c r="J411">
        <v>2</v>
      </c>
      <c r="K411">
        <v>5</v>
      </c>
      <c r="L411">
        <v>2180</v>
      </c>
      <c r="M411">
        <v>800</v>
      </c>
      <c r="N411">
        <v>1917</v>
      </c>
      <c r="O411">
        <v>0</v>
      </c>
      <c r="P411" t="s">
        <v>641</v>
      </c>
      <c r="Q411" t="s">
        <v>210</v>
      </c>
      <c r="R411" t="s">
        <v>104</v>
      </c>
      <c r="S411" t="s">
        <v>22</v>
      </c>
      <c r="T411">
        <v>109</v>
      </c>
      <c r="U411">
        <v>317.95302013422821</v>
      </c>
    </row>
    <row r="412" spans="1:21" x14ac:dyDescent="0.3">
      <c r="A412">
        <v>1264</v>
      </c>
      <c r="B412">
        <v>945000</v>
      </c>
      <c r="C412">
        <v>4</v>
      </c>
      <c r="D412">
        <v>2</v>
      </c>
      <c r="E412">
        <v>2840</v>
      </c>
      <c r="F412" t="str">
        <f>IF(Table1_2[[#This Row],[sqft_living]]&lt;1000,"Small",IF(AND(Table1_2[[#This Row],[sqft_living]]&gt;=1000,Table1_2[[#This Row],[sqft_living]]&lt;2000),"Medium","Large"))</f>
        <v>Large</v>
      </c>
      <c r="G412">
        <v>13367</v>
      </c>
      <c r="H412">
        <v>1</v>
      </c>
      <c r="I412">
        <v>0</v>
      </c>
      <c r="J412">
        <v>0</v>
      </c>
      <c r="K412">
        <v>3</v>
      </c>
      <c r="L412">
        <v>1420</v>
      </c>
      <c r="M412">
        <v>1420</v>
      </c>
      <c r="N412">
        <v>1952</v>
      </c>
      <c r="O412">
        <v>2008</v>
      </c>
      <c r="P412" t="s">
        <v>1394</v>
      </c>
      <c r="Q412" t="s">
        <v>386</v>
      </c>
      <c r="R412" t="s">
        <v>191</v>
      </c>
      <c r="S412" t="s">
        <v>22</v>
      </c>
      <c r="T412">
        <v>18</v>
      </c>
      <c r="U412">
        <v>332.74647887323943</v>
      </c>
    </row>
    <row r="413" spans="1:21" x14ac:dyDescent="0.3">
      <c r="A413">
        <v>2833</v>
      </c>
      <c r="B413">
        <v>945000</v>
      </c>
      <c r="C413">
        <v>2</v>
      </c>
      <c r="D413">
        <v>2.5</v>
      </c>
      <c r="E413">
        <v>2540</v>
      </c>
      <c r="F413" t="str">
        <f>IF(Table1_2[[#This Row],[sqft_living]]&lt;1000,"Small",IF(AND(Table1_2[[#This Row],[sqft_living]]&gt;=1000,Table1_2[[#This Row],[sqft_living]]&lt;2000),"Medium","Large"))</f>
        <v>Large</v>
      </c>
      <c r="G413">
        <v>7089</v>
      </c>
      <c r="H413">
        <v>2</v>
      </c>
      <c r="I413">
        <v>0</v>
      </c>
      <c r="J413">
        <v>0</v>
      </c>
      <c r="K413">
        <v>3</v>
      </c>
      <c r="L413">
        <v>2540</v>
      </c>
      <c r="M413">
        <v>0</v>
      </c>
      <c r="N413">
        <v>2004</v>
      </c>
      <c r="O413">
        <v>2003</v>
      </c>
      <c r="P413" t="s">
        <v>2945</v>
      </c>
      <c r="Q413" t="s">
        <v>24</v>
      </c>
      <c r="R413" t="s">
        <v>106</v>
      </c>
      <c r="S413" t="s">
        <v>22</v>
      </c>
      <c r="T413">
        <v>23</v>
      </c>
      <c r="U413">
        <v>372.04724409448818</v>
      </c>
    </row>
    <row r="414" spans="1:21" x14ac:dyDescent="0.3">
      <c r="A414">
        <v>1763</v>
      </c>
      <c r="B414">
        <v>941500</v>
      </c>
      <c r="C414">
        <v>5</v>
      </c>
      <c r="D414">
        <v>3.5</v>
      </c>
      <c r="E414">
        <v>3490</v>
      </c>
      <c r="F414" t="str">
        <f>IF(Table1_2[[#This Row],[sqft_living]]&lt;1000,"Small",IF(AND(Table1_2[[#This Row],[sqft_living]]&gt;=1000,Table1_2[[#This Row],[sqft_living]]&lt;2000),"Medium","Large"))</f>
        <v>Large</v>
      </c>
      <c r="G414">
        <v>9680</v>
      </c>
      <c r="H414">
        <v>2</v>
      </c>
      <c r="I414">
        <v>0</v>
      </c>
      <c r="J414">
        <v>4</v>
      </c>
      <c r="K414">
        <v>3</v>
      </c>
      <c r="L414">
        <v>2460</v>
      </c>
      <c r="M414">
        <v>1030</v>
      </c>
      <c r="N414">
        <v>1980</v>
      </c>
      <c r="O414">
        <v>0</v>
      </c>
      <c r="P414" t="s">
        <v>1893</v>
      </c>
      <c r="Q414" t="s">
        <v>20</v>
      </c>
      <c r="R414" t="s">
        <v>179</v>
      </c>
      <c r="S414" t="s">
        <v>22</v>
      </c>
      <c r="T414">
        <v>46</v>
      </c>
      <c r="U414">
        <v>269.77077363896848</v>
      </c>
    </row>
    <row r="415" spans="1:21" x14ac:dyDescent="0.3">
      <c r="A415">
        <v>3206</v>
      </c>
      <c r="B415">
        <v>941000</v>
      </c>
      <c r="C415">
        <v>4</v>
      </c>
      <c r="D415">
        <v>1.75</v>
      </c>
      <c r="E415">
        <v>2320</v>
      </c>
      <c r="F415" t="str">
        <f>IF(Table1_2[[#This Row],[sqft_living]]&lt;1000,"Small",IF(AND(Table1_2[[#This Row],[sqft_living]]&gt;=1000,Table1_2[[#This Row],[sqft_living]]&lt;2000),"Medium","Large"))</f>
        <v>Large</v>
      </c>
      <c r="G415">
        <v>3825</v>
      </c>
      <c r="H415">
        <v>1.5</v>
      </c>
      <c r="I415">
        <v>0</v>
      </c>
      <c r="J415">
        <v>0</v>
      </c>
      <c r="K415">
        <v>5</v>
      </c>
      <c r="L415">
        <v>1820</v>
      </c>
      <c r="M415">
        <v>500</v>
      </c>
      <c r="N415">
        <v>1926</v>
      </c>
      <c r="O415">
        <v>0</v>
      </c>
      <c r="P415" t="s">
        <v>3312</v>
      </c>
      <c r="Q415" t="s">
        <v>24</v>
      </c>
      <c r="R415" t="s">
        <v>49</v>
      </c>
      <c r="S415" t="s">
        <v>22</v>
      </c>
      <c r="T415">
        <v>100</v>
      </c>
      <c r="U415">
        <v>405.60344827586209</v>
      </c>
    </row>
    <row r="416" spans="1:21" x14ac:dyDescent="0.3">
      <c r="A416">
        <v>276</v>
      </c>
      <c r="B416">
        <v>940000</v>
      </c>
      <c r="C416">
        <v>4</v>
      </c>
      <c r="D416">
        <v>2.25</v>
      </c>
      <c r="E416">
        <v>1890</v>
      </c>
      <c r="F416" t="str">
        <f>IF(Table1_2[[#This Row],[sqft_living]]&lt;1000,"Small",IF(AND(Table1_2[[#This Row],[sqft_living]]&gt;=1000,Table1_2[[#This Row],[sqft_living]]&lt;2000),"Medium","Large"))</f>
        <v>Medium</v>
      </c>
      <c r="G416">
        <v>5940</v>
      </c>
      <c r="H416">
        <v>1</v>
      </c>
      <c r="I416">
        <v>0</v>
      </c>
      <c r="J416">
        <v>1</v>
      </c>
      <c r="K416">
        <v>3</v>
      </c>
      <c r="L416">
        <v>1470</v>
      </c>
      <c r="M416">
        <v>420</v>
      </c>
      <c r="N416">
        <v>1963</v>
      </c>
      <c r="O416">
        <v>2008</v>
      </c>
      <c r="P416" t="s">
        <v>389</v>
      </c>
      <c r="Q416" t="s">
        <v>24</v>
      </c>
      <c r="R416" t="s">
        <v>161</v>
      </c>
      <c r="S416" t="s">
        <v>22</v>
      </c>
      <c r="T416">
        <v>18</v>
      </c>
      <c r="U416">
        <v>497.35449735449743</v>
      </c>
    </row>
    <row r="417" spans="1:21" x14ac:dyDescent="0.3">
      <c r="A417">
        <v>1194</v>
      </c>
      <c r="B417">
        <v>940000</v>
      </c>
      <c r="C417">
        <v>4</v>
      </c>
      <c r="D417">
        <v>2.75</v>
      </c>
      <c r="E417">
        <v>2080</v>
      </c>
      <c r="F417" t="str">
        <f>IF(Table1_2[[#This Row],[sqft_living]]&lt;1000,"Small",IF(AND(Table1_2[[#This Row],[sqft_living]]&gt;=1000,Table1_2[[#This Row],[sqft_living]]&lt;2000),"Medium","Large"))</f>
        <v>Large</v>
      </c>
      <c r="G417">
        <v>4000</v>
      </c>
      <c r="H417">
        <v>1.5</v>
      </c>
      <c r="I417">
        <v>0</v>
      </c>
      <c r="J417">
        <v>0</v>
      </c>
      <c r="K417">
        <v>3</v>
      </c>
      <c r="L417">
        <v>2080</v>
      </c>
      <c r="M417">
        <v>0</v>
      </c>
      <c r="N417">
        <v>1912</v>
      </c>
      <c r="O417">
        <v>2000</v>
      </c>
      <c r="P417" t="s">
        <v>1325</v>
      </c>
      <c r="Q417" t="s">
        <v>24</v>
      </c>
      <c r="R417" t="s">
        <v>100</v>
      </c>
      <c r="S417" t="s">
        <v>22</v>
      </c>
      <c r="T417">
        <v>26</v>
      </c>
      <c r="U417">
        <v>451.92307692307691</v>
      </c>
    </row>
    <row r="418" spans="1:21" x14ac:dyDescent="0.3">
      <c r="A418">
        <v>3892</v>
      </c>
      <c r="B418">
        <v>940000</v>
      </c>
      <c r="C418">
        <v>4</v>
      </c>
      <c r="D418">
        <v>2</v>
      </c>
      <c r="E418">
        <v>2490</v>
      </c>
      <c r="F418" t="str">
        <f>IF(Table1_2[[#This Row],[sqft_living]]&lt;1000,"Small",IF(AND(Table1_2[[#This Row],[sqft_living]]&gt;=1000,Table1_2[[#This Row],[sqft_living]]&lt;2000),"Medium","Large"))</f>
        <v>Large</v>
      </c>
      <c r="G418">
        <v>9525</v>
      </c>
      <c r="H418">
        <v>2</v>
      </c>
      <c r="I418">
        <v>0</v>
      </c>
      <c r="J418">
        <v>0</v>
      </c>
      <c r="K418">
        <v>5</v>
      </c>
      <c r="L418">
        <v>2490</v>
      </c>
      <c r="M418">
        <v>0</v>
      </c>
      <c r="N418">
        <v>1968</v>
      </c>
      <c r="O418">
        <v>0</v>
      </c>
      <c r="P418" t="s">
        <v>3978</v>
      </c>
      <c r="Q418" t="s">
        <v>322</v>
      </c>
      <c r="R418" t="s">
        <v>323</v>
      </c>
      <c r="S418" t="s">
        <v>22</v>
      </c>
      <c r="T418">
        <v>58</v>
      </c>
      <c r="U418">
        <v>377.51004016064257</v>
      </c>
    </row>
    <row r="419" spans="1:21" x14ac:dyDescent="0.3">
      <c r="A419">
        <v>3400</v>
      </c>
      <c r="B419">
        <v>937000</v>
      </c>
      <c r="C419">
        <v>3</v>
      </c>
      <c r="D419">
        <v>1.75</v>
      </c>
      <c r="E419">
        <v>2450</v>
      </c>
      <c r="F419" t="str">
        <f>IF(Table1_2[[#This Row],[sqft_living]]&lt;1000,"Small",IF(AND(Table1_2[[#This Row],[sqft_living]]&gt;=1000,Table1_2[[#This Row],[sqft_living]]&lt;2000),"Medium","Large"))</f>
        <v>Large</v>
      </c>
      <c r="G419">
        <v>2691</v>
      </c>
      <c r="H419">
        <v>2</v>
      </c>
      <c r="I419">
        <v>0</v>
      </c>
      <c r="J419">
        <v>0</v>
      </c>
      <c r="K419">
        <v>3</v>
      </c>
      <c r="L419">
        <v>1750</v>
      </c>
      <c r="M419">
        <v>700</v>
      </c>
      <c r="N419">
        <v>1915</v>
      </c>
      <c r="O419">
        <v>0</v>
      </c>
      <c r="P419" t="s">
        <v>3501</v>
      </c>
      <c r="Q419" t="s">
        <v>24</v>
      </c>
      <c r="R419" t="s">
        <v>25</v>
      </c>
      <c r="S419" t="s">
        <v>22</v>
      </c>
      <c r="T419">
        <v>111</v>
      </c>
      <c r="U419">
        <v>382.44897959183669</v>
      </c>
    </row>
    <row r="420" spans="1:21" x14ac:dyDescent="0.3">
      <c r="A420">
        <v>2718</v>
      </c>
      <c r="B420">
        <v>936000</v>
      </c>
      <c r="C420">
        <v>3</v>
      </c>
      <c r="D420">
        <v>1.75</v>
      </c>
      <c r="E420">
        <v>2960</v>
      </c>
      <c r="F420" t="str">
        <f>IF(Table1_2[[#This Row],[sqft_living]]&lt;1000,"Small",IF(AND(Table1_2[[#This Row],[sqft_living]]&gt;=1000,Table1_2[[#This Row],[sqft_living]]&lt;2000),"Medium","Large"))</f>
        <v>Large</v>
      </c>
      <c r="G420">
        <v>12420</v>
      </c>
      <c r="H420">
        <v>1</v>
      </c>
      <c r="I420">
        <v>0</v>
      </c>
      <c r="J420">
        <v>2</v>
      </c>
      <c r="K420">
        <v>4</v>
      </c>
      <c r="L420">
        <v>1480</v>
      </c>
      <c r="M420">
        <v>1480</v>
      </c>
      <c r="N420">
        <v>1952</v>
      </c>
      <c r="O420">
        <v>0</v>
      </c>
      <c r="P420" t="s">
        <v>2831</v>
      </c>
      <c r="Q420" t="s">
        <v>24</v>
      </c>
      <c r="R420" t="s">
        <v>106</v>
      </c>
      <c r="S420" t="s">
        <v>22</v>
      </c>
      <c r="T420">
        <v>74</v>
      </c>
      <c r="U420">
        <v>316.2162162162162</v>
      </c>
    </row>
    <row r="421" spans="1:21" x14ac:dyDescent="0.3">
      <c r="A421">
        <v>3630</v>
      </c>
      <c r="B421">
        <v>935000</v>
      </c>
      <c r="C421">
        <v>2</v>
      </c>
      <c r="D421">
        <v>2.5</v>
      </c>
      <c r="E421">
        <v>1780</v>
      </c>
      <c r="F421" t="str">
        <f>IF(Table1_2[[#This Row],[sqft_living]]&lt;1000,"Small",IF(AND(Table1_2[[#This Row],[sqft_living]]&gt;=1000,Table1_2[[#This Row],[sqft_living]]&lt;2000),"Medium","Large"))</f>
        <v>Medium</v>
      </c>
      <c r="G421">
        <v>2067</v>
      </c>
      <c r="H421">
        <v>2</v>
      </c>
      <c r="I421">
        <v>0</v>
      </c>
      <c r="J421">
        <v>0</v>
      </c>
      <c r="K421">
        <v>5</v>
      </c>
      <c r="L421">
        <v>1780</v>
      </c>
      <c r="M421">
        <v>0</v>
      </c>
      <c r="N421">
        <v>1974</v>
      </c>
      <c r="O421">
        <v>0</v>
      </c>
      <c r="P421" t="s">
        <v>3725</v>
      </c>
      <c r="Q421" t="s">
        <v>30</v>
      </c>
      <c r="R421" t="s">
        <v>191</v>
      </c>
      <c r="S421" t="s">
        <v>22</v>
      </c>
      <c r="T421">
        <v>52</v>
      </c>
      <c r="U421">
        <v>525.28089887640454</v>
      </c>
    </row>
    <row r="422" spans="1:21" x14ac:dyDescent="0.3">
      <c r="A422">
        <v>378</v>
      </c>
      <c r="B422">
        <v>930000</v>
      </c>
      <c r="C422">
        <v>3</v>
      </c>
      <c r="D422">
        <v>3.25</v>
      </c>
      <c r="E422">
        <v>2640</v>
      </c>
      <c r="F422" t="str">
        <f>IF(Table1_2[[#This Row],[sqft_living]]&lt;1000,"Small",IF(AND(Table1_2[[#This Row],[sqft_living]]&gt;=1000,Table1_2[[#This Row],[sqft_living]]&lt;2000),"Medium","Large"))</f>
        <v>Large</v>
      </c>
      <c r="G422">
        <v>4080</v>
      </c>
      <c r="H422">
        <v>2</v>
      </c>
      <c r="I422">
        <v>0</v>
      </c>
      <c r="J422">
        <v>0</v>
      </c>
      <c r="K422">
        <v>3</v>
      </c>
      <c r="L422">
        <v>1840</v>
      </c>
      <c r="M422">
        <v>800</v>
      </c>
      <c r="N422">
        <v>1912</v>
      </c>
      <c r="O422">
        <v>2000</v>
      </c>
      <c r="P422" t="s">
        <v>500</v>
      </c>
      <c r="Q422" t="s">
        <v>24</v>
      </c>
      <c r="R422" t="s">
        <v>49</v>
      </c>
      <c r="S422" t="s">
        <v>22</v>
      </c>
      <c r="T422">
        <v>26</v>
      </c>
      <c r="U422">
        <v>352.27272727272731</v>
      </c>
    </row>
    <row r="423" spans="1:21" x14ac:dyDescent="0.3">
      <c r="A423">
        <v>666</v>
      </c>
      <c r="B423">
        <v>930000</v>
      </c>
      <c r="C423">
        <v>3</v>
      </c>
      <c r="D423">
        <v>2.5</v>
      </c>
      <c r="E423">
        <v>3100</v>
      </c>
      <c r="F423" t="str">
        <f>IF(Table1_2[[#This Row],[sqft_living]]&lt;1000,"Small",IF(AND(Table1_2[[#This Row],[sqft_living]]&gt;=1000,Table1_2[[#This Row],[sqft_living]]&lt;2000),"Medium","Large"))</f>
        <v>Large</v>
      </c>
      <c r="G423">
        <v>20553</v>
      </c>
      <c r="H423">
        <v>1</v>
      </c>
      <c r="I423">
        <v>0</v>
      </c>
      <c r="J423">
        <v>0</v>
      </c>
      <c r="K423">
        <v>3</v>
      </c>
      <c r="L423">
        <v>3100</v>
      </c>
      <c r="M423">
        <v>0</v>
      </c>
      <c r="N423">
        <v>1954</v>
      </c>
      <c r="O423">
        <v>2005</v>
      </c>
      <c r="P423" t="s">
        <v>792</v>
      </c>
      <c r="Q423" t="s">
        <v>20</v>
      </c>
      <c r="R423" t="s">
        <v>179</v>
      </c>
      <c r="S423" t="s">
        <v>22</v>
      </c>
      <c r="T423">
        <v>21</v>
      </c>
      <c r="U423">
        <v>300</v>
      </c>
    </row>
    <row r="424" spans="1:21" x14ac:dyDescent="0.3">
      <c r="A424">
        <v>1742</v>
      </c>
      <c r="B424">
        <v>930000</v>
      </c>
      <c r="C424">
        <v>4</v>
      </c>
      <c r="D424">
        <v>2.5</v>
      </c>
      <c r="E424">
        <v>2200</v>
      </c>
      <c r="F424" t="str">
        <f>IF(Table1_2[[#This Row],[sqft_living]]&lt;1000,"Small",IF(AND(Table1_2[[#This Row],[sqft_living]]&gt;=1000,Table1_2[[#This Row],[sqft_living]]&lt;2000),"Medium","Large"))</f>
        <v>Large</v>
      </c>
      <c r="G424">
        <v>4000</v>
      </c>
      <c r="H424">
        <v>2</v>
      </c>
      <c r="I424">
        <v>0</v>
      </c>
      <c r="J424">
        <v>0</v>
      </c>
      <c r="K424">
        <v>5</v>
      </c>
      <c r="L424">
        <v>1430</v>
      </c>
      <c r="M424">
        <v>770</v>
      </c>
      <c r="N424">
        <v>1908</v>
      </c>
      <c r="O424">
        <v>0</v>
      </c>
      <c r="P424" t="s">
        <v>1872</v>
      </c>
      <c r="Q424" t="s">
        <v>24</v>
      </c>
      <c r="R424" t="s">
        <v>25</v>
      </c>
      <c r="S424" t="s">
        <v>22</v>
      </c>
      <c r="T424">
        <v>118</v>
      </c>
      <c r="U424">
        <v>422.72727272727269</v>
      </c>
    </row>
    <row r="425" spans="1:21" x14ac:dyDescent="0.3">
      <c r="A425">
        <v>1824</v>
      </c>
      <c r="B425">
        <v>930000</v>
      </c>
      <c r="C425">
        <v>2</v>
      </c>
      <c r="D425">
        <v>2.5</v>
      </c>
      <c r="E425">
        <v>2680</v>
      </c>
      <c r="F425" t="str">
        <f>IF(Table1_2[[#This Row],[sqft_living]]&lt;1000,"Small",IF(AND(Table1_2[[#This Row],[sqft_living]]&gt;=1000,Table1_2[[#This Row],[sqft_living]]&lt;2000),"Medium","Large"))</f>
        <v>Large</v>
      </c>
      <c r="G425">
        <v>11214</v>
      </c>
      <c r="H425">
        <v>1</v>
      </c>
      <c r="I425">
        <v>0</v>
      </c>
      <c r="J425">
        <v>0</v>
      </c>
      <c r="K425">
        <v>3</v>
      </c>
      <c r="L425">
        <v>2680</v>
      </c>
      <c r="M425">
        <v>0</v>
      </c>
      <c r="N425">
        <v>2006</v>
      </c>
      <c r="O425">
        <v>0</v>
      </c>
      <c r="P425" t="s">
        <v>1954</v>
      </c>
      <c r="Q425" t="s">
        <v>33</v>
      </c>
      <c r="R425" t="s">
        <v>149</v>
      </c>
      <c r="S425" t="s">
        <v>22</v>
      </c>
      <c r="T425">
        <v>20</v>
      </c>
      <c r="U425">
        <v>347.0149253731343</v>
      </c>
    </row>
    <row r="426" spans="1:21" x14ac:dyDescent="0.3">
      <c r="A426">
        <v>2887</v>
      </c>
      <c r="B426">
        <v>930000</v>
      </c>
      <c r="C426">
        <v>5</v>
      </c>
      <c r="D426">
        <v>2</v>
      </c>
      <c r="E426">
        <v>3530</v>
      </c>
      <c r="F426" t="str">
        <f>IF(Table1_2[[#This Row],[sqft_living]]&lt;1000,"Small",IF(AND(Table1_2[[#This Row],[sqft_living]]&gt;=1000,Table1_2[[#This Row],[sqft_living]]&lt;2000),"Medium","Large"))</f>
        <v>Large</v>
      </c>
      <c r="G426">
        <v>9385</v>
      </c>
      <c r="H426">
        <v>1.5</v>
      </c>
      <c r="I426">
        <v>0</v>
      </c>
      <c r="J426">
        <v>0</v>
      </c>
      <c r="K426">
        <v>3</v>
      </c>
      <c r="L426">
        <v>3530</v>
      </c>
      <c r="M426">
        <v>0</v>
      </c>
      <c r="N426">
        <v>1925</v>
      </c>
      <c r="O426">
        <v>2002</v>
      </c>
      <c r="P426" t="s">
        <v>2998</v>
      </c>
      <c r="Q426" t="s">
        <v>24</v>
      </c>
      <c r="R426" t="s">
        <v>208</v>
      </c>
      <c r="S426" t="s">
        <v>22</v>
      </c>
      <c r="T426">
        <v>24</v>
      </c>
      <c r="U426">
        <v>263.4560906515581</v>
      </c>
    </row>
    <row r="427" spans="1:21" x14ac:dyDescent="0.3">
      <c r="A427">
        <v>3022</v>
      </c>
      <c r="B427">
        <v>930000</v>
      </c>
      <c r="C427">
        <v>3</v>
      </c>
      <c r="D427">
        <v>2.5</v>
      </c>
      <c r="E427">
        <v>3290</v>
      </c>
      <c r="F427" t="str">
        <f>IF(Table1_2[[#This Row],[sqft_living]]&lt;1000,"Small",IF(AND(Table1_2[[#This Row],[sqft_living]]&gt;=1000,Table1_2[[#This Row],[sqft_living]]&lt;2000),"Medium","Large"))</f>
        <v>Large</v>
      </c>
      <c r="G427">
        <v>6830</v>
      </c>
      <c r="H427">
        <v>2</v>
      </c>
      <c r="I427">
        <v>0</v>
      </c>
      <c r="J427">
        <v>0</v>
      </c>
      <c r="K427">
        <v>3</v>
      </c>
      <c r="L427">
        <v>3290</v>
      </c>
      <c r="M427">
        <v>0</v>
      </c>
      <c r="N427">
        <v>2000</v>
      </c>
      <c r="O427">
        <v>0</v>
      </c>
      <c r="P427" t="s">
        <v>3132</v>
      </c>
      <c r="Q427" t="s">
        <v>33</v>
      </c>
      <c r="R427" t="s">
        <v>34</v>
      </c>
      <c r="S427" t="s">
        <v>22</v>
      </c>
      <c r="T427">
        <v>26</v>
      </c>
      <c r="U427">
        <v>282.67477203647422</v>
      </c>
    </row>
    <row r="428" spans="1:21" x14ac:dyDescent="0.3">
      <c r="A428">
        <v>474</v>
      </c>
      <c r="B428">
        <v>927000</v>
      </c>
      <c r="C428">
        <v>4</v>
      </c>
      <c r="D428">
        <v>2.75</v>
      </c>
      <c r="E428">
        <v>3300</v>
      </c>
      <c r="F428" t="str">
        <f>IF(Table1_2[[#This Row],[sqft_living]]&lt;1000,"Small",IF(AND(Table1_2[[#This Row],[sqft_living]]&gt;=1000,Table1_2[[#This Row],[sqft_living]]&lt;2000),"Medium","Large"))</f>
        <v>Large</v>
      </c>
      <c r="G428">
        <v>12090</v>
      </c>
      <c r="H428">
        <v>2</v>
      </c>
      <c r="I428">
        <v>0</v>
      </c>
      <c r="J428">
        <v>0</v>
      </c>
      <c r="K428">
        <v>3</v>
      </c>
      <c r="L428">
        <v>3300</v>
      </c>
      <c r="M428">
        <v>0</v>
      </c>
      <c r="N428">
        <v>1953</v>
      </c>
      <c r="O428">
        <v>0</v>
      </c>
      <c r="P428" t="s">
        <v>597</v>
      </c>
      <c r="Q428" t="s">
        <v>386</v>
      </c>
      <c r="R428" t="s">
        <v>191</v>
      </c>
      <c r="S428" t="s">
        <v>22</v>
      </c>
      <c r="T428">
        <v>73</v>
      </c>
      <c r="U428">
        <v>280.90909090909088</v>
      </c>
    </row>
    <row r="429" spans="1:21" x14ac:dyDescent="0.3">
      <c r="A429">
        <v>1150</v>
      </c>
      <c r="B429">
        <v>926300</v>
      </c>
      <c r="C429">
        <v>3</v>
      </c>
      <c r="D429">
        <v>1.5</v>
      </c>
      <c r="E429">
        <v>1660</v>
      </c>
      <c r="F429" t="str">
        <f>IF(Table1_2[[#This Row],[sqft_living]]&lt;1000,"Small",IF(AND(Table1_2[[#This Row],[sqft_living]]&gt;=1000,Table1_2[[#This Row],[sqft_living]]&lt;2000),"Medium","Large"))</f>
        <v>Medium</v>
      </c>
      <c r="G429">
        <v>4800</v>
      </c>
      <c r="H429">
        <v>2</v>
      </c>
      <c r="I429">
        <v>0</v>
      </c>
      <c r="J429">
        <v>0</v>
      </c>
      <c r="K429">
        <v>3</v>
      </c>
      <c r="L429">
        <v>1660</v>
      </c>
      <c r="M429">
        <v>0</v>
      </c>
      <c r="N429">
        <v>1907</v>
      </c>
      <c r="O429">
        <v>1983</v>
      </c>
      <c r="P429" t="s">
        <v>1281</v>
      </c>
      <c r="Q429" t="s">
        <v>24</v>
      </c>
      <c r="R429" t="s">
        <v>25</v>
      </c>
      <c r="S429" t="s">
        <v>22</v>
      </c>
      <c r="T429">
        <v>43</v>
      </c>
      <c r="U429">
        <v>558.01204819277109</v>
      </c>
    </row>
    <row r="430" spans="1:21" x14ac:dyDescent="0.3">
      <c r="A430">
        <v>629</v>
      </c>
      <c r="B430">
        <v>925000</v>
      </c>
      <c r="C430">
        <v>4</v>
      </c>
      <c r="D430">
        <v>2.5</v>
      </c>
      <c r="E430">
        <v>2190</v>
      </c>
      <c r="F430" t="str">
        <f>IF(Table1_2[[#This Row],[sqft_living]]&lt;1000,"Small",IF(AND(Table1_2[[#This Row],[sqft_living]]&gt;=1000,Table1_2[[#This Row],[sqft_living]]&lt;2000),"Medium","Large"))</f>
        <v>Large</v>
      </c>
      <c r="G430">
        <v>7350</v>
      </c>
      <c r="H430">
        <v>2.5</v>
      </c>
      <c r="I430">
        <v>0</v>
      </c>
      <c r="J430">
        <v>0</v>
      </c>
      <c r="K430">
        <v>5</v>
      </c>
      <c r="L430">
        <v>2190</v>
      </c>
      <c r="M430">
        <v>0</v>
      </c>
      <c r="N430">
        <v>1958</v>
      </c>
      <c r="O430">
        <v>0</v>
      </c>
      <c r="P430" t="s">
        <v>755</v>
      </c>
      <c r="Q430" t="s">
        <v>322</v>
      </c>
      <c r="R430" t="s">
        <v>323</v>
      </c>
      <c r="S430" t="s">
        <v>22</v>
      </c>
      <c r="T430">
        <v>68</v>
      </c>
      <c r="U430">
        <v>422.3744292237443</v>
      </c>
    </row>
    <row r="431" spans="1:21" x14ac:dyDescent="0.3">
      <c r="A431">
        <v>959</v>
      </c>
      <c r="B431">
        <v>925000</v>
      </c>
      <c r="C431">
        <v>4</v>
      </c>
      <c r="D431">
        <v>2.25</v>
      </c>
      <c r="E431">
        <v>2260</v>
      </c>
      <c r="F431" t="str">
        <f>IF(Table1_2[[#This Row],[sqft_living]]&lt;1000,"Small",IF(AND(Table1_2[[#This Row],[sqft_living]]&gt;=1000,Table1_2[[#This Row],[sqft_living]]&lt;2000),"Medium","Large"))</f>
        <v>Large</v>
      </c>
      <c r="G431">
        <v>41984</v>
      </c>
      <c r="H431">
        <v>1</v>
      </c>
      <c r="I431">
        <v>0</v>
      </c>
      <c r="J431">
        <v>0</v>
      </c>
      <c r="K431">
        <v>4</v>
      </c>
      <c r="L431">
        <v>2260</v>
      </c>
      <c r="M431">
        <v>0</v>
      </c>
      <c r="N431">
        <v>1967</v>
      </c>
      <c r="O431">
        <v>0</v>
      </c>
      <c r="P431" t="s">
        <v>1087</v>
      </c>
      <c r="Q431" t="s">
        <v>82</v>
      </c>
      <c r="R431" t="s">
        <v>83</v>
      </c>
      <c r="S431" t="s">
        <v>22</v>
      </c>
      <c r="T431">
        <v>59</v>
      </c>
      <c r="U431">
        <v>409.2920353982301</v>
      </c>
    </row>
    <row r="432" spans="1:21" x14ac:dyDescent="0.3">
      <c r="A432">
        <v>1435</v>
      </c>
      <c r="B432">
        <v>925000</v>
      </c>
      <c r="C432">
        <v>3</v>
      </c>
      <c r="D432">
        <v>2.5</v>
      </c>
      <c r="E432">
        <v>2690</v>
      </c>
      <c r="F432" t="str">
        <f>IF(Table1_2[[#This Row],[sqft_living]]&lt;1000,"Small",IF(AND(Table1_2[[#This Row],[sqft_living]]&gt;=1000,Table1_2[[#This Row],[sqft_living]]&lt;2000),"Medium","Large"))</f>
        <v>Large</v>
      </c>
      <c r="G432">
        <v>7000</v>
      </c>
      <c r="H432">
        <v>2</v>
      </c>
      <c r="I432">
        <v>0</v>
      </c>
      <c r="J432">
        <v>0</v>
      </c>
      <c r="K432">
        <v>5</v>
      </c>
      <c r="L432">
        <v>1840</v>
      </c>
      <c r="M432">
        <v>850</v>
      </c>
      <c r="N432">
        <v>1943</v>
      </c>
      <c r="O432">
        <v>0</v>
      </c>
      <c r="P432" t="s">
        <v>1564</v>
      </c>
      <c r="Q432" t="s">
        <v>24</v>
      </c>
      <c r="R432" t="s">
        <v>36</v>
      </c>
      <c r="S432" t="s">
        <v>22</v>
      </c>
      <c r="T432">
        <v>83</v>
      </c>
      <c r="U432">
        <v>343.86617100371751</v>
      </c>
    </row>
    <row r="433" spans="1:21" x14ac:dyDescent="0.3">
      <c r="A433">
        <v>2889</v>
      </c>
      <c r="B433">
        <v>925000</v>
      </c>
      <c r="C433">
        <v>4</v>
      </c>
      <c r="D433">
        <v>2.5</v>
      </c>
      <c r="E433">
        <v>3280</v>
      </c>
      <c r="F433" t="str">
        <f>IF(Table1_2[[#This Row],[sqft_living]]&lt;1000,"Small",IF(AND(Table1_2[[#This Row],[sqft_living]]&gt;=1000,Table1_2[[#This Row],[sqft_living]]&lt;2000),"Medium","Large"))</f>
        <v>Large</v>
      </c>
      <c r="G433">
        <v>209088</v>
      </c>
      <c r="H433">
        <v>2</v>
      </c>
      <c r="I433">
        <v>0</v>
      </c>
      <c r="J433">
        <v>0</v>
      </c>
      <c r="K433">
        <v>3</v>
      </c>
      <c r="L433">
        <v>3280</v>
      </c>
      <c r="M433">
        <v>0</v>
      </c>
      <c r="N433">
        <v>1994</v>
      </c>
      <c r="O433">
        <v>0</v>
      </c>
      <c r="P433" t="s">
        <v>3000</v>
      </c>
      <c r="Q433" t="s">
        <v>33</v>
      </c>
      <c r="R433" t="s">
        <v>149</v>
      </c>
      <c r="S433" t="s">
        <v>22</v>
      </c>
      <c r="T433">
        <v>32</v>
      </c>
      <c r="U433">
        <v>282.01219512195121</v>
      </c>
    </row>
    <row r="434" spans="1:21" x14ac:dyDescent="0.3">
      <c r="A434">
        <v>2979</v>
      </c>
      <c r="B434">
        <v>925000</v>
      </c>
      <c r="C434">
        <v>4</v>
      </c>
      <c r="D434">
        <v>2</v>
      </c>
      <c r="E434">
        <v>3140</v>
      </c>
      <c r="F434" t="str">
        <f>IF(Table1_2[[#This Row],[sqft_living]]&lt;1000,"Small",IF(AND(Table1_2[[#This Row],[sqft_living]]&gt;=1000,Table1_2[[#This Row],[sqft_living]]&lt;2000),"Medium","Large"))</f>
        <v>Large</v>
      </c>
      <c r="G434">
        <v>10437</v>
      </c>
      <c r="H434">
        <v>1</v>
      </c>
      <c r="I434">
        <v>0</v>
      </c>
      <c r="J434">
        <v>0</v>
      </c>
      <c r="K434">
        <v>4</v>
      </c>
      <c r="L434">
        <v>2040</v>
      </c>
      <c r="M434">
        <v>1100</v>
      </c>
      <c r="N434">
        <v>1959</v>
      </c>
      <c r="O434">
        <v>0</v>
      </c>
      <c r="P434" t="s">
        <v>3090</v>
      </c>
      <c r="Q434" t="s">
        <v>322</v>
      </c>
      <c r="R434" t="s">
        <v>323</v>
      </c>
      <c r="S434" t="s">
        <v>22</v>
      </c>
      <c r="T434">
        <v>67</v>
      </c>
      <c r="U434">
        <v>294.5859872611465</v>
      </c>
    </row>
    <row r="435" spans="1:21" x14ac:dyDescent="0.3">
      <c r="A435">
        <v>3008</v>
      </c>
      <c r="B435">
        <v>925000</v>
      </c>
      <c r="C435">
        <v>4</v>
      </c>
      <c r="D435">
        <v>2.75</v>
      </c>
      <c r="E435">
        <v>3730</v>
      </c>
      <c r="F435" t="str">
        <f>IF(Table1_2[[#This Row],[sqft_living]]&lt;1000,"Small",IF(AND(Table1_2[[#This Row],[sqft_living]]&gt;=1000,Table1_2[[#This Row],[sqft_living]]&lt;2000),"Medium","Large"))</f>
        <v>Large</v>
      </c>
      <c r="G435">
        <v>8014</v>
      </c>
      <c r="H435">
        <v>2</v>
      </c>
      <c r="I435">
        <v>0</v>
      </c>
      <c r="J435">
        <v>0</v>
      </c>
      <c r="K435">
        <v>3</v>
      </c>
      <c r="L435">
        <v>3730</v>
      </c>
      <c r="M435">
        <v>0</v>
      </c>
      <c r="N435">
        <v>2012</v>
      </c>
      <c r="O435">
        <v>1912</v>
      </c>
      <c r="P435" t="s">
        <v>3119</v>
      </c>
      <c r="Q435" t="s">
        <v>51</v>
      </c>
      <c r="R435" t="s">
        <v>52</v>
      </c>
      <c r="S435" t="s">
        <v>22</v>
      </c>
      <c r="T435">
        <v>114</v>
      </c>
      <c r="U435">
        <v>247.98927613941021</v>
      </c>
    </row>
    <row r="436" spans="1:21" x14ac:dyDescent="0.3">
      <c r="A436">
        <v>3194</v>
      </c>
      <c r="B436">
        <v>925000</v>
      </c>
      <c r="C436">
        <v>4</v>
      </c>
      <c r="D436">
        <v>3</v>
      </c>
      <c r="E436">
        <v>3580</v>
      </c>
      <c r="F436" t="str">
        <f>IF(Table1_2[[#This Row],[sqft_living]]&lt;1000,"Small",IF(AND(Table1_2[[#This Row],[sqft_living]]&gt;=1000,Table1_2[[#This Row],[sqft_living]]&lt;2000),"Medium","Large"))</f>
        <v>Large</v>
      </c>
      <c r="G436">
        <v>35261</v>
      </c>
      <c r="H436">
        <v>1.5</v>
      </c>
      <c r="I436">
        <v>0</v>
      </c>
      <c r="J436">
        <v>0</v>
      </c>
      <c r="K436">
        <v>3</v>
      </c>
      <c r="L436">
        <v>3580</v>
      </c>
      <c r="M436">
        <v>0</v>
      </c>
      <c r="N436">
        <v>1985</v>
      </c>
      <c r="O436">
        <v>0</v>
      </c>
      <c r="P436" t="s">
        <v>3300</v>
      </c>
      <c r="Q436" t="s">
        <v>92</v>
      </c>
      <c r="R436" t="s">
        <v>93</v>
      </c>
      <c r="S436" t="s">
        <v>22</v>
      </c>
      <c r="T436">
        <v>41</v>
      </c>
      <c r="U436">
        <v>258.37988826815638</v>
      </c>
    </row>
    <row r="437" spans="1:21" x14ac:dyDescent="0.3">
      <c r="A437">
        <v>3770</v>
      </c>
      <c r="B437">
        <v>925000</v>
      </c>
      <c r="C437">
        <v>5</v>
      </c>
      <c r="D437">
        <v>5.5</v>
      </c>
      <c r="E437">
        <v>5190</v>
      </c>
      <c r="F437" t="str">
        <f>IF(Table1_2[[#This Row],[sqft_living]]&lt;1000,"Small",IF(AND(Table1_2[[#This Row],[sqft_living]]&gt;=1000,Table1_2[[#This Row],[sqft_living]]&lt;2000),"Medium","Large"))</f>
        <v>Large</v>
      </c>
      <c r="G437">
        <v>12637</v>
      </c>
      <c r="H437">
        <v>2</v>
      </c>
      <c r="I437">
        <v>0</v>
      </c>
      <c r="J437">
        <v>2</v>
      </c>
      <c r="K437">
        <v>3</v>
      </c>
      <c r="L437">
        <v>5190</v>
      </c>
      <c r="M437">
        <v>0</v>
      </c>
      <c r="N437">
        <v>2001</v>
      </c>
      <c r="O437">
        <v>0</v>
      </c>
      <c r="P437" t="s">
        <v>3860</v>
      </c>
      <c r="Q437" t="s">
        <v>135</v>
      </c>
      <c r="R437" t="s">
        <v>136</v>
      </c>
      <c r="S437" t="s">
        <v>22</v>
      </c>
      <c r="T437">
        <v>25</v>
      </c>
      <c r="U437">
        <v>178.2273603082852</v>
      </c>
    </row>
    <row r="438" spans="1:21" x14ac:dyDescent="0.3">
      <c r="A438">
        <v>2603</v>
      </c>
      <c r="B438">
        <v>921000</v>
      </c>
      <c r="C438">
        <v>4</v>
      </c>
      <c r="D438">
        <v>1.5</v>
      </c>
      <c r="E438">
        <v>2220</v>
      </c>
      <c r="F438" t="str">
        <f>IF(Table1_2[[#This Row],[sqft_living]]&lt;1000,"Small",IF(AND(Table1_2[[#This Row],[sqft_living]]&gt;=1000,Table1_2[[#This Row],[sqft_living]]&lt;2000),"Medium","Large"))</f>
        <v>Large</v>
      </c>
      <c r="G438">
        <v>9496</v>
      </c>
      <c r="H438">
        <v>1</v>
      </c>
      <c r="I438">
        <v>0</v>
      </c>
      <c r="J438">
        <v>0</v>
      </c>
      <c r="K438">
        <v>4</v>
      </c>
      <c r="L438">
        <v>1490</v>
      </c>
      <c r="M438">
        <v>730</v>
      </c>
      <c r="N438">
        <v>1954</v>
      </c>
      <c r="O438">
        <v>1979</v>
      </c>
      <c r="P438" t="s">
        <v>2721</v>
      </c>
      <c r="Q438" t="s">
        <v>30</v>
      </c>
      <c r="R438" t="s">
        <v>191</v>
      </c>
      <c r="S438" t="s">
        <v>22</v>
      </c>
      <c r="T438">
        <v>47</v>
      </c>
      <c r="U438">
        <v>414.86486486486478</v>
      </c>
    </row>
    <row r="439" spans="1:21" x14ac:dyDescent="0.3">
      <c r="A439">
        <v>397</v>
      </c>
      <c r="B439">
        <v>920000</v>
      </c>
      <c r="C439">
        <v>4</v>
      </c>
      <c r="D439">
        <v>3</v>
      </c>
      <c r="E439">
        <v>3750</v>
      </c>
      <c r="F439" t="str">
        <f>IF(Table1_2[[#This Row],[sqft_living]]&lt;1000,"Small",IF(AND(Table1_2[[#This Row],[sqft_living]]&gt;=1000,Table1_2[[#This Row],[sqft_living]]&lt;2000),"Medium","Large"))</f>
        <v>Large</v>
      </c>
      <c r="G439">
        <v>11025</v>
      </c>
      <c r="H439">
        <v>2</v>
      </c>
      <c r="I439">
        <v>0</v>
      </c>
      <c r="J439">
        <v>0</v>
      </c>
      <c r="K439">
        <v>3</v>
      </c>
      <c r="L439">
        <v>3750</v>
      </c>
      <c r="M439">
        <v>0</v>
      </c>
      <c r="N439">
        <v>1976</v>
      </c>
      <c r="O439">
        <v>0</v>
      </c>
      <c r="P439" t="s">
        <v>521</v>
      </c>
      <c r="Q439" t="s">
        <v>51</v>
      </c>
      <c r="R439" t="s">
        <v>52</v>
      </c>
      <c r="S439" t="s">
        <v>22</v>
      </c>
      <c r="T439">
        <v>50</v>
      </c>
      <c r="U439">
        <v>245.33333333333329</v>
      </c>
    </row>
    <row r="440" spans="1:21" x14ac:dyDescent="0.3">
      <c r="A440">
        <v>2036</v>
      </c>
      <c r="B440">
        <v>920000</v>
      </c>
      <c r="C440">
        <v>4</v>
      </c>
      <c r="D440">
        <v>2.75</v>
      </c>
      <c r="E440">
        <v>2880</v>
      </c>
      <c r="F440" t="str">
        <f>IF(Table1_2[[#This Row],[sqft_living]]&lt;1000,"Small",IF(AND(Table1_2[[#This Row],[sqft_living]]&gt;=1000,Table1_2[[#This Row],[sqft_living]]&lt;2000),"Medium","Large"))</f>
        <v>Large</v>
      </c>
      <c r="G440">
        <v>5750</v>
      </c>
      <c r="H440">
        <v>1.5</v>
      </c>
      <c r="I440">
        <v>0</v>
      </c>
      <c r="J440">
        <v>0</v>
      </c>
      <c r="K440">
        <v>5</v>
      </c>
      <c r="L440">
        <v>1710</v>
      </c>
      <c r="M440">
        <v>1170</v>
      </c>
      <c r="N440">
        <v>1928</v>
      </c>
      <c r="O440">
        <v>1970</v>
      </c>
      <c r="P440" t="s">
        <v>2162</v>
      </c>
      <c r="Q440" t="s">
        <v>24</v>
      </c>
      <c r="R440" t="s">
        <v>106</v>
      </c>
      <c r="S440" t="s">
        <v>22</v>
      </c>
      <c r="T440">
        <v>56</v>
      </c>
      <c r="U440">
        <v>319.44444444444451</v>
      </c>
    </row>
    <row r="441" spans="1:21" x14ac:dyDescent="0.3">
      <c r="A441">
        <v>3787</v>
      </c>
      <c r="B441">
        <v>920000</v>
      </c>
      <c r="C441">
        <v>4</v>
      </c>
      <c r="D441">
        <v>3.5</v>
      </c>
      <c r="E441">
        <v>4080</v>
      </c>
      <c r="F441" t="str">
        <f>IF(Table1_2[[#This Row],[sqft_living]]&lt;1000,"Small",IF(AND(Table1_2[[#This Row],[sqft_living]]&gt;=1000,Table1_2[[#This Row],[sqft_living]]&lt;2000),"Medium","Large"))</f>
        <v>Large</v>
      </c>
      <c r="G441">
        <v>10666</v>
      </c>
      <c r="H441">
        <v>2</v>
      </c>
      <c r="I441">
        <v>0</v>
      </c>
      <c r="J441">
        <v>0</v>
      </c>
      <c r="K441">
        <v>3</v>
      </c>
      <c r="L441">
        <v>4080</v>
      </c>
      <c r="M441">
        <v>0</v>
      </c>
      <c r="N441">
        <v>2005</v>
      </c>
      <c r="O441">
        <v>0</v>
      </c>
      <c r="P441" t="s">
        <v>3877</v>
      </c>
      <c r="Q441" t="s">
        <v>33</v>
      </c>
      <c r="R441" t="s">
        <v>149</v>
      </c>
      <c r="S441" t="s">
        <v>22</v>
      </c>
      <c r="T441">
        <v>21</v>
      </c>
      <c r="U441">
        <v>225.49019607843141</v>
      </c>
    </row>
    <row r="442" spans="1:21" x14ac:dyDescent="0.3">
      <c r="A442">
        <v>1650</v>
      </c>
      <c r="B442">
        <v>919204</v>
      </c>
      <c r="C442">
        <v>4</v>
      </c>
      <c r="D442">
        <v>3.5</v>
      </c>
      <c r="E442">
        <v>3760</v>
      </c>
      <c r="F442" t="str">
        <f>IF(Table1_2[[#This Row],[sqft_living]]&lt;1000,"Small",IF(AND(Table1_2[[#This Row],[sqft_living]]&gt;=1000,Table1_2[[#This Row],[sqft_living]]&lt;2000),"Medium","Large"))</f>
        <v>Large</v>
      </c>
      <c r="G442">
        <v>5000</v>
      </c>
      <c r="H442">
        <v>2</v>
      </c>
      <c r="I442">
        <v>0</v>
      </c>
      <c r="J442">
        <v>0</v>
      </c>
      <c r="K442">
        <v>3</v>
      </c>
      <c r="L442">
        <v>2860</v>
      </c>
      <c r="M442">
        <v>900</v>
      </c>
      <c r="N442">
        <v>2014</v>
      </c>
      <c r="O442">
        <v>0</v>
      </c>
      <c r="P442" t="s">
        <v>1779</v>
      </c>
      <c r="Q442" t="s">
        <v>24</v>
      </c>
      <c r="R442" t="s">
        <v>88</v>
      </c>
      <c r="S442" t="s">
        <v>22</v>
      </c>
      <c r="T442">
        <v>12</v>
      </c>
      <c r="U442">
        <v>244.4691489361702</v>
      </c>
    </row>
    <row r="443" spans="1:21" x14ac:dyDescent="0.3">
      <c r="A443">
        <v>2264</v>
      </c>
      <c r="B443">
        <v>915000</v>
      </c>
      <c r="C443">
        <v>6</v>
      </c>
      <c r="D443">
        <v>3.75</v>
      </c>
      <c r="E443">
        <v>2930</v>
      </c>
      <c r="F443" t="str">
        <f>IF(Table1_2[[#This Row],[sqft_living]]&lt;1000,"Small",IF(AND(Table1_2[[#This Row],[sqft_living]]&gt;=1000,Table1_2[[#This Row],[sqft_living]]&lt;2000),"Medium","Large"))</f>
        <v>Large</v>
      </c>
      <c r="G443">
        <v>14980</v>
      </c>
      <c r="H443">
        <v>2</v>
      </c>
      <c r="I443">
        <v>0</v>
      </c>
      <c r="J443">
        <v>3</v>
      </c>
      <c r="K443">
        <v>3</v>
      </c>
      <c r="L443">
        <v>2930</v>
      </c>
      <c r="M443">
        <v>0</v>
      </c>
      <c r="N443">
        <v>2013</v>
      </c>
      <c r="O443">
        <v>1923</v>
      </c>
      <c r="P443" t="s">
        <v>2389</v>
      </c>
      <c r="Q443" t="s">
        <v>30</v>
      </c>
      <c r="R443" t="s">
        <v>68</v>
      </c>
      <c r="S443" t="s">
        <v>22</v>
      </c>
      <c r="T443">
        <v>103</v>
      </c>
      <c r="U443">
        <v>312.28668941979521</v>
      </c>
    </row>
    <row r="444" spans="1:21" x14ac:dyDescent="0.3">
      <c r="A444">
        <v>2977</v>
      </c>
      <c r="B444">
        <v>915000</v>
      </c>
      <c r="C444">
        <v>3</v>
      </c>
      <c r="D444">
        <v>3.25</v>
      </c>
      <c r="E444">
        <v>2660</v>
      </c>
      <c r="F444" t="str">
        <f>IF(Table1_2[[#This Row],[sqft_living]]&lt;1000,"Small",IF(AND(Table1_2[[#This Row],[sqft_living]]&gt;=1000,Table1_2[[#This Row],[sqft_living]]&lt;2000),"Medium","Large"))</f>
        <v>Large</v>
      </c>
      <c r="G444">
        <v>4000</v>
      </c>
      <c r="H444">
        <v>2</v>
      </c>
      <c r="I444">
        <v>0</v>
      </c>
      <c r="J444">
        <v>0</v>
      </c>
      <c r="K444">
        <v>3</v>
      </c>
      <c r="L444">
        <v>2170</v>
      </c>
      <c r="M444">
        <v>490</v>
      </c>
      <c r="N444">
        <v>2003</v>
      </c>
      <c r="O444">
        <v>0</v>
      </c>
      <c r="P444" t="s">
        <v>3088</v>
      </c>
      <c r="Q444" t="s">
        <v>24</v>
      </c>
      <c r="R444" t="s">
        <v>154</v>
      </c>
      <c r="S444" t="s">
        <v>22</v>
      </c>
      <c r="T444">
        <v>23</v>
      </c>
      <c r="U444">
        <v>343.98496240601497</v>
      </c>
    </row>
    <row r="445" spans="1:21" x14ac:dyDescent="0.3">
      <c r="A445">
        <v>3888</v>
      </c>
      <c r="B445">
        <v>915000</v>
      </c>
      <c r="C445">
        <v>3</v>
      </c>
      <c r="D445">
        <v>4.5</v>
      </c>
      <c r="E445">
        <v>3850</v>
      </c>
      <c r="F445" t="str">
        <f>IF(Table1_2[[#This Row],[sqft_living]]&lt;1000,"Small",IF(AND(Table1_2[[#This Row],[sqft_living]]&gt;=1000,Table1_2[[#This Row],[sqft_living]]&lt;2000),"Medium","Large"))</f>
        <v>Large</v>
      </c>
      <c r="G445">
        <v>62726</v>
      </c>
      <c r="H445">
        <v>2</v>
      </c>
      <c r="I445">
        <v>0</v>
      </c>
      <c r="J445">
        <v>0</v>
      </c>
      <c r="K445">
        <v>3</v>
      </c>
      <c r="L445">
        <v>3120</v>
      </c>
      <c r="M445">
        <v>730</v>
      </c>
      <c r="N445">
        <v>2013</v>
      </c>
      <c r="O445">
        <v>1923</v>
      </c>
      <c r="P445" t="s">
        <v>3974</v>
      </c>
      <c r="Q445" t="s">
        <v>33</v>
      </c>
      <c r="R445" t="s">
        <v>149</v>
      </c>
      <c r="S445" t="s">
        <v>22</v>
      </c>
      <c r="T445">
        <v>103</v>
      </c>
      <c r="U445">
        <v>237.66233766233759</v>
      </c>
    </row>
    <row r="446" spans="1:21" x14ac:dyDescent="0.3">
      <c r="A446">
        <v>780</v>
      </c>
      <c r="B446">
        <v>914500</v>
      </c>
      <c r="C446">
        <v>4</v>
      </c>
      <c r="D446">
        <v>2.5</v>
      </c>
      <c r="E446">
        <v>3950</v>
      </c>
      <c r="F446" t="str">
        <f>IF(Table1_2[[#This Row],[sqft_living]]&lt;1000,"Small",IF(AND(Table1_2[[#This Row],[sqft_living]]&gt;=1000,Table1_2[[#This Row],[sqft_living]]&lt;2000),"Medium","Large"))</f>
        <v>Large</v>
      </c>
      <c r="G446">
        <v>10856</v>
      </c>
      <c r="H446">
        <v>3</v>
      </c>
      <c r="I446">
        <v>0</v>
      </c>
      <c r="J446">
        <v>0</v>
      </c>
      <c r="K446">
        <v>3</v>
      </c>
      <c r="L446">
        <v>3950</v>
      </c>
      <c r="M446">
        <v>0</v>
      </c>
      <c r="N446">
        <v>2013</v>
      </c>
      <c r="O446">
        <v>1923</v>
      </c>
      <c r="P446" t="s">
        <v>908</v>
      </c>
      <c r="Q446" t="s">
        <v>51</v>
      </c>
      <c r="R446" t="s">
        <v>126</v>
      </c>
      <c r="S446" t="s">
        <v>22</v>
      </c>
      <c r="T446">
        <v>103</v>
      </c>
      <c r="U446">
        <v>231.51898734177209</v>
      </c>
    </row>
    <row r="447" spans="1:21" x14ac:dyDescent="0.3">
      <c r="A447">
        <v>3362</v>
      </c>
      <c r="B447">
        <v>913888</v>
      </c>
      <c r="C447">
        <v>5</v>
      </c>
      <c r="D447">
        <v>2.25</v>
      </c>
      <c r="E447">
        <v>2370</v>
      </c>
      <c r="F447" t="str">
        <f>IF(Table1_2[[#This Row],[sqft_living]]&lt;1000,"Small",IF(AND(Table1_2[[#This Row],[sqft_living]]&gt;=1000,Table1_2[[#This Row],[sqft_living]]&lt;2000),"Medium","Large"))</f>
        <v>Large</v>
      </c>
      <c r="G447">
        <v>15512</v>
      </c>
      <c r="H447">
        <v>2</v>
      </c>
      <c r="I447">
        <v>0</v>
      </c>
      <c r="J447">
        <v>0</v>
      </c>
      <c r="K447">
        <v>4</v>
      </c>
      <c r="L447">
        <v>2370</v>
      </c>
      <c r="M447">
        <v>0</v>
      </c>
      <c r="N447">
        <v>1981</v>
      </c>
      <c r="O447">
        <v>0</v>
      </c>
      <c r="P447" t="s">
        <v>3464</v>
      </c>
      <c r="Q447" t="s">
        <v>30</v>
      </c>
      <c r="R447" t="s">
        <v>68</v>
      </c>
      <c r="S447" t="s">
        <v>22</v>
      </c>
      <c r="T447">
        <v>45</v>
      </c>
      <c r="U447">
        <v>385.60675105485228</v>
      </c>
    </row>
    <row r="448" spans="1:21" x14ac:dyDescent="0.3">
      <c r="A448">
        <v>2738</v>
      </c>
      <c r="B448">
        <v>913000</v>
      </c>
      <c r="C448">
        <v>4</v>
      </c>
      <c r="D448">
        <v>2.5</v>
      </c>
      <c r="E448">
        <v>3640</v>
      </c>
      <c r="F448" t="str">
        <f>IF(Table1_2[[#This Row],[sqft_living]]&lt;1000,"Small",IF(AND(Table1_2[[#This Row],[sqft_living]]&gt;=1000,Table1_2[[#This Row],[sqft_living]]&lt;2000),"Medium","Large"))</f>
        <v>Large</v>
      </c>
      <c r="G448">
        <v>10576</v>
      </c>
      <c r="H448">
        <v>2</v>
      </c>
      <c r="I448">
        <v>0</v>
      </c>
      <c r="J448">
        <v>0</v>
      </c>
      <c r="K448">
        <v>3</v>
      </c>
      <c r="L448">
        <v>3640</v>
      </c>
      <c r="M448">
        <v>0</v>
      </c>
      <c r="N448">
        <v>1999</v>
      </c>
      <c r="O448">
        <v>0</v>
      </c>
      <c r="P448" t="s">
        <v>2851</v>
      </c>
      <c r="Q448" t="s">
        <v>51</v>
      </c>
      <c r="R448" t="s">
        <v>126</v>
      </c>
      <c r="S448" t="s">
        <v>22</v>
      </c>
      <c r="T448">
        <v>27</v>
      </c>
      <c r="U448">
        <v>250.8241758241758</v>
      </c>
    </row>
    <row r="449" spans="1:21" x14ac:dyDescent="0.3">
      <c r="A449">
        <v>523</v>
      </c>
      <c r="B449">
        <v>910000</v>
      </c>
      <c r="C449">
        <v>3</v>
      </c>
      <c r="D449">
        <v>2</v>
      </c>
      <c r="E449">
        <v>2700</v>
      </c>
      <c r="F449" t="str">
        <f>IF(Table1_2[[#This Row],[sqft_living]]&lt;1000,"Small",IF(AND(Table1_2[[#This Row],[sqft_living]]&gt;=1000,Table1_2[[#This Row],[sqft_living]]&lt;2000),"Medium","Large"))</f>
        <v>Large</v>
      </c>
      <c r="G449">
        <v>6120</v>
      </c>
      <c r="H449">
        <v>1</v>
      </c>
      <c r="I449">
        <v>0</v>
      </c>
      <c r="J449">
        <v>0</v>
      </c>
      <c r="K449">
        <v>4</v>
      </c>
      <c r="L449">
        <v>1350</v>
      </c>
      <c r="M449">
        <v>1350</v>
      </c>
      <c r="N449">
        <v>1962</v>
      </c>
      <c r="O449">
        <v>0</v>
      </c>
      <c r="P449" t="s">
        <v>646</v>
      </c>
      <c r="Q449" t="s">
        <v>24</v>
      </c>
      <c r="R449" t="s">
        <v>36</v>
      </c>
      <c r="S449" t="s">
        <v>22</v>
      </c>
      <c r="T449">
        <v>64</v>
      </c>
      <c r="U449">
        <v>337.03703703703701</v>
      </c>
    </row>
    <row r="450" spans="1:21" x14ac:dyDescent="0.3">
      <c r="A450">
        <v>1181</v>
      </c>
      <c r="B450">
        <v>910000</v>
      </c>
      <c r="C450">
        <v>4</v>
      </c>
      <c r="D450">
        <v>3.25</v>
      </c>
      <c r="E450">
        <v>3340</v>
      </c>
      <c r="F450" t="str">
        <f>IF(Table1_2[[#This Row],[sqft_living]]&lt;1000,"Small",IF(AND(Table1_2[[#This Row],[sqft_living]]&gt;=1000,Table1_2[[#This Row],[sqft_living]]&lt;2000),"Medium","Large"))</f>
        <v>Large</v>
      </c>
      <c r="G450">
        <v>10890</v>
      </c>
      <c r="H450">
        <v>1.5</v>
      </c>
      <c r="I450">
        <v>0</v>
      </c>
      <c r="J450">
        <v>0</v>
      </c>
      <c r="K450">
        <v>3</v>
      </c>
      <c r="L450">
        <v>2240</v>
      </c>
      <c r="M450">
        <v>1100</v>
      </c>
      <c r="N450">
        <v>1963</v>
      </c>
      <c r="O450">
        <v>2000</v>
      </c>
      <c r="P450" t="s">
        <v>1312</v>
      </c>
      <c r="Q450" t="s">
        <v>33</v>
      </c>
      <c r="R450" t="s">
        <v>34</v>
      </c>
      <c r="S450" t="s">
        <v>22</v>
      </c>
      <c r="T450">
        <v>26</v>
      </c>
      <c r="U450">
        <v>272.45508982035932</v>
      </c>
    </row>
    <row r="451" spans="1:21" x14ac:dyDescent="0.3">
      <c r="A451">
        <v>2482</v>
      </c>
      <c r="B451">
        <v>910000</v>
      </c>
      <c r="C451">
        <v>5</v>
      </c>
      <c r="D451">
        <v>2.5</v>
      </c>
      <c r="E451">
        <v>2350</v>
      </c>
      <c r="F451" t="str">
        <f>IF(Table1_2[[#This Row],[sqft_living]]&lt;1000,"Small",IF(AND(Table1_2[[#This Row],[sqft_living]]&gt;=1000,Table1_2[[#This Row],[sqft_living]]&lt;2000),"Medium","Large"))</f>
        <v>Large</v>
      </c>
      <c r="G451">
        <v>4000</v>
      </c>
      <c r="H451">
        <v>2</v>
      </c>
      <c r="I451">
        <v>0</v>
      </c>
      <c r="J451">
        <v>0</v>
      </c>
      <c r="K451">
        <v>3</v>
      </c>
      <c r="L451">
        <v>2350</v>
      </c>
      <c r="M451">
        <v>0</v>
      </c>
      <c r="N451">
        <v>1993</v>
      </c>
      <c r="O451">
        <v>0</v>
      </c>
      <c r="P451" t="s">
        <v>2601</v>
      </c>
      <c r="Q451" t="s">
        <v>24</v>
      </c>
      <c r="R451" t="s">
        <v>161</v>
      </c>
      <c r="S451" t="s">
        <v>22</v>
      </c>
      <c r="T451">
        <v>33</v>
      </c>
      <c r="U451">
        <v>387.2340425531915</v>
      </c>
    </row>
    <row r="452" spans="1:21" x14ac:dyDescent="0.3">
      <c r="A452">
        <v>3418</v>
      </c>
      <c r="B452">
        <v>910000</v>
      </c>
      <c r="C452">
        <v>4</v>
      </c>
      <c r="D452">
        <v>3.5</v>
      </c>
      <c r="E452">
        <v>4040</v>
      </c>
      <c r="F452" t="str">
        <f>IF(Table1_2[[#This Row],[sqft_living]]&lt;1000,"Small",IF(AND(Table1_2[[#This Row],[sqft_living]]&gt;=1000,Table1_2[[#This Row],[sqft_living]]&lt;2000),"Medium","Large"))</f>
        <v>Large</v>
      </c>
      <c r="G452">
        <v>50479</v>
      </c>
      <c r="H452">
        <v>2</v>
      </c>
      <c r="I452">
        <v>0</v>
      </c>
      <c r="J452">
        <v>0</v>
      </c>
      <c r="K452">
        <v>3</v>
      </c>
      <c r="L452">
        <v>4040</v>
      </c>
      <c r="M452">
        <v>0</v>
      </c>
      <c r="N452">
        <v>1987</v>
      </c>
      <c r="O452">
        <v>2000</v>
      </c>
      <c r="P452" t="s">
        <v>3518</v>
      </c>
      <c r="Q452" t="s">
        <v>92</v>
      </c>
      <c r="R452" t="s">
        <v>117</v>
      </c>
      <c r="S452" t="s">
        <v>22</v>
      </c>
      <c r="T452">
        <v>26</v>
      </c>
      <c r="U452">
        <v>225.24752475247519</v>
      </c>
    </row>
    <row r="453" spans="1:21" x14ac:dyDescent="0.3">
      <c r="A453">
        <v>1899</v>
      </c>
      <c r="B453">
        <v>907500</v>
      </c>
      <c r="C453">
        <v>4</v>
      </c>
      <c r="D453">
        <v>2.5</v>
      </c>
      <c r="E453">
        <v>2770</v>
      </c>
      <c r="F453" t="str">
        <f>IF(Table1_2[[#This Row],[sqft_living]]&lt;1000,"Small",IF(AND(Table1_2[[#This Row],[sqft_living]]&gt;=1000,Table1_2[[#This Row],[sqft_living]]&lt;2000),"Medium","Large"))</f>
        <v>Large</v>
      </c>
      <c r="G453">
        <v>8642</v>
      </c>
      <c r="H453">
        <v>2</v>
      </c>
      <c r="I453">
        <v>0</v>
      </c>
      <c r="J453">
        <v>0</v>
      </c>
      <c r="K453">
        <v>4</v>
      </c>
      <c r="L453">
        <v>2770</v>
      </c>
      <c r="M453">
        <v>0</v>
      </c>
      <c r="N453">
        <v>1987</v>
      </c>
      <c r="O453">
        <v>0</v>
      </c>
      <c r="P453" t="s">
        <v>2028</v>
      </c>
      <c r="Q453" t="s">
        <v>30</v>
      </c>
      <c r="R453" t="s">
        <v>58</v>
      </c>
      <c r="S453" t="s">
        <v>22</v>
      </c>
      <c r="T453">
        <v>39</v>
      </c>
      <c r="U453">
        <v>327.61732851985562</v>
      </c>
    </row>
    <row r="454" spans="1:21" x14ac:dyDescent="0.3">
      <c r="A454">
        <v>2920</v>
      </c>
      <c r="B454">
        <v>905000</v>
      </c>
      <c r="C454">
        <v>4</v>
      </c>
      <c r="D454">
        <v>3.5</v>
      </c>
      <c r="E454">
        <v>2970</v>
      </c>
      <c r="F454" t="str">
        <f>IF(Table1_2[[#This Row],[sqft_living]]&lt;1000,"Small",IF(AND(Table1_2[[#This Row],[sqft_living]]&gt;=1000,Table1_2[[#This Row],[sqft_living]]&lt;2000),"Medium","Large"))</f>
        <v>Large</v>
      </c>
      <c r="G454">
        <v>14486</v>
      </c>
      <c r="H454">
        <v>2</v>
      </c>
      <c r="I454">
        <v>0</v>
      </c>
      <c r="J454">
        <v>0</v>
      </c>
      <c r="K454">
        <v>3</v>
      </c>
      <c r="L454">
        <v>2340</v>
      </c>
      <c r="M454">
        <v>630</v>
      </c>
      <c r="N454">
        <v>1997</v>
      </c>
      <c r="O454">
        <v>0</v>
      </c>
      <c r="P454" t="s">
        <v>3031</v>
      </c>
      <c r="Q454" t="s">
        <v>322</v>
      </c>
      <c r="R454" t="s">
        <v>323</v>
      </c>
      <c r="S454" t="s">
        <v>22</v>
      </c>
      <c r="T454">
        <v>29</v>
      </c>
      <c r="U454">
        <v>304.71380471380468</v>
      </c>
    </row>
    <row r="455" spans="1:21" x14ac:dyDescent="0.3">
      <c r="A455">
        <v>3118</v>
      </c>
      <c r="B455">
        <v>905000</v>
      </c>
      <c r="C455">
        <v>4</v>
      </c>
      <c r="D455">
        <v>3.25</v>
      </c>
      <c r="E455">
        <v>3440</v>
      </c>
      <c r="F455" t="str">
        <f>IF(Table1_2[[#This Row],[sqft_living]]&lt;1000,"Small",IF(AND(Table1_2[[#This Row],[sqft_living]]&gt;=1000,Table1_2[[#This Row],[sqft_living]]&lt;2000),"Medium","Large"))</f>
        <v>Large</v>
      </c>
      <c r="G455">
        <v>7661</v>
      </c>
      <c r="H455">
        <v>2</v>
      </c>
      <c r="I455">
        <v>0</v>
      </c>
      <c r="J455">
        <v>0</v>
      </c>
      <c r="K455">
        <v>3</v>
      </c>
      <c r="L455">
        <v>3440</v>
      </c>
      <c r="M455">
        <v>0</v>
      </c>
      <c r="N455">
        <v>2006</v>
      </c>
      <c r="O455">
        <v>0</v>
      </c>
      <c r="P455" t="s">
        <v>3227</v>
      </c>
      <c r="Q455" t="s">
        <v>85</v>
      </c>
      <c r="R455" t="s">
        <v>86</v>
      </c>
      <c r="S455" t="s">
        <v>22</v>
      </c>
      <c r="T455">
        <v>20</v>
      </c>
      <c r="U455">
        <v>263.08139534883719</v>
      </c>
    </row>
    <row r="456" spans="1:21" x14ac:dyDescent="0.3">
      <c r="A456">
        <v>3149</v>
      </c>
      <c r="B456">
        <v>905000</v>
      </c>
      <c r="C456">
        <v>5</v>
      </c>
      <c r="D456">
        <v>3.5</v>
      </c>
      <c r="E456">
        <v>3500</v>
      </c>
      <c r="F456" t="str">
        <f>IF(Table1_2[[#This Row],[sqft_living]]&lt;1000,"Small",IF(AND(Table1_2[[#This Row],[sqft_living]]&gt;=1000,Table1_2[[#This Row],[sqft_living]]&lt;2000),"Medium","Large"))</f>
        <v>Large</v>
      </c>
      <c r="G456">
        <v>10155</v>
      </c>
      <c r="H456">
        <v>2</v>
      </c>
      <c r="I456">
        <v>0</v>
      </c>
      <c r="J456">
        <v>0</v>
      </c>
      <c r="K456">
        <v>3</v>
      </c>
      <c r="L456">
        <v>2570</v>
      </c>
      <c r="M456">
        <v>930</v>
      </c>
      <c r="N456">
        <v>1996</v>
      </c>
      <c r="O456">
        <v>0</v>
      </c>
      <c r="P456" t="s">
        <v>3257</v>
      </c>
      <c r="Q456" t="s">
        <v>30</v>
      </c>
      <c r="R456" t="s">
        <v>68</v>
      </c>
      <c r="S456" t="s">
        <v>22</v>
      </c>
      <c r="T456">
        <v>30</v>
      </c>
      <c r="U456">
        <v>258.57142857142861</v>
      </c>
    </row>
    <row r="457" spans="1:21" x14ac:dyDescent="0.3">
      <c r="A457">
        <v>3299</v>
      </c>
      <c r="B457">
        <v>905000</v>
      </c>
      <c r="C457">
        <v>5</v>
      </c>
      <c r="D457">
        <v>3.5</v>
      </c>
      <c r="E457">
        <v>3100</v>
      </c>
      <c r="F457" t="str">
        <f>IF(Table1_2[[#This Row],[sqft_living]]&lt;1000,"Small",IF(AND(Table1_2[[#This Row],[sqft_living]]&gt;=1000,Table1_2[[#This Row],[sqft_living]]&lt;2000),"Medium","Large"))</f>
        <v>Large</v>
      </c>
      <c r="G457">
        <v>10200</v>
      </c>
      <c r="H457">
        <v>1</v>
      </c>
      <c r="I457">
        <v>0</v>
      </c>
      <c r="J457">
        <v>4</v>
      </c>
      <c r="K457">
        <v>3</v>
      </c>
      <c r="L457">
        <v>1660</v>
      </c>
      <c r="M457">
        <v>1440</v>
      </c>
      <c r="N457">
        <v>1970</v>
      </c>
      <c r="O457">
        <v>2014</v>
      </c>
      <c r="P457" t="s">
        <v>3402</v>
      </c>
      <c r="Q457" t="s">
        <v>30</v>
      </c>
      <c r="R457" t="s">
        <v>31</v>
      </c>
      <c r="S457" t="s">
        <v>22</v>
      </c>
      <c r="T457">
        <v>12</v>
      </c>
      <c r="U457">
        <v>291.93548387096769</v>
      </c>
    </row>
    <row r="458" spans="1:21" x14ac:dyDescent="0.3">
      <c r="A458">
        <v>1224</v>
      </c>
      <c r="B458">
        <v>902000</v>
      </c>
      <c r="C458">
        <v>4</v>
      </c>
      <c r="D458">
        <v>2.25</v>
      </c>
      <c r="E458">
        <v>2530</v>
      </c>
      <c r="F458" t="str">
        <f>IF(Table1_2[[#This Row],[sqft_living]]&lt;1000,"Small",IF(AND(Table1_2[[#This Row],[sqft_living]]&gt;=1000,Table1_2[[#This Row],[sqft_living]]&lt;2000),"Medium","Large"))</f>
        <v>Large</v>
      </c>
      <c r="G458">
        <v>9200</v>
      </c>
      <c r="H458">
        <v>1</v>
      </c>
      <c r="I458">
        <v>0</v>
      </c>
      <c r="J458">
        <v>0</v>
      </c>
      <c r="K458">
        <v>5</v>
      </c>
      <c r="L458">
        <v>1570</v>
      </c>
      <c r="M458">
        <v>960</v>
      </c>
      <c r="N458">
        <v>1976</v>
      </c>
      <c r="O458">
        <v>0</v>
      </c>
      <c r="P458" t="s">
        <v>1354</v>
      </c>
      <c r="Q458" t="s">
        <v>30</v>
      </c>
      <c r="R458" t="s">
        <v>68</v>
      </c>
      <c r="S458" t="s">
        <v>22</v>
      </c>
      <c r="T458">
        <v>50</v>
      </c>
      <c r="U458">
        <v>356.52173913043481</v>
      </c>
    </row>
    <row r="459" spans="1:21" x14ac:dyDescent="0.3">
      <c r="A459">
        <v>2561</v>
      </c>
      <c r="B459">
        <v>902000</v>
      </c>
      <c r="C459">
        <v>4</v>
      </c>
      <c r="D459">
        <v>2.5</v>
      </c>
      <c r="E459">
        <v>3030</v>
      </c>
      <c r="F459" t="str">
        <f>IF(Table1_2[[#This Row],[sqft_living]]&lt;1000,"Small",IF(AND(Table1_2[[#This Row],[sqft_living]]&gt;=1000,Table1_2[[#This Row],[sqft_living]]&lt;2000),"Medium","Large"))</f>
        <v>Large</v>
      </c>
      <c r="G459">
        <v>8507</v>
      </c>
      <c r="H459">
        <v>2</v>
      </c>
      <c r="I459">
        <v>0</v>
      </c>
      <c r="J459">
        <v>0</v>
      </c>
      <c r="K459">
        <v>3</v>
      </c>
      <c r="L459">
        <v>3030</v>
      </c>
      <c r="M459">
        <v>0</v>
      </c>
      <c r="N459">
        <v>2003</v>
      </c>
      <c r="O459">
        <v>0</v>
      </c>
      <c r="P459" t="s">
        <v>2680</v>
      </c>
      <c r="Q459" t="s">
        <v>82</v>
      </c>
      <c r="R459" t="s">
        <v>83</v>
      </c>
      <c r="S459" t="s">
        <v>22</v>
      </c>
      <c r="T459">
        <v>23</v>
      </c>
      <c r="U459">
        <v>297.68976897689771</v>
      </c>
    </row>
    <row r="460" spans="1:21" x14ac:dyDescent="0.3">
      <c r="A460">
        <v>74</v>
      </c>
      <c r="B460">
        <v>900000</v>
      </c>
      <c r="C460">
        <v>3</v>
      </c>
      <c r="D460">
        <v>1</v>
      </c>
      <c r="E460">
        <v>1330</v>
      </c>
      <c r="F460" t="str">
        <f>IF(Table1_2[[#This Row],[sqft_living]]&lt;1000,"Small",IF(AND(Table1_2[[#This Row],[sqft_living]]&gt;=1000,Table1_2[[#This Row],[sqft_living]]&lt;2000),"Medium","Large"))</f>
        <v>Medium</v>
      </c>
      <c r="G460">
        <v>77972</v>
      </c>
      <c r="H460">
        <v>1</v>
      </c>
      <c r="I460">
        <v>0</v>
      </c>
      <c r="J460">
        <v>0</v>
      </c>
      <c r="K460">
        <v>3</v>
      </c>
      <c r="L460">
        <v>1330</v>
      </c>
      <c r="M460">
        <v>0</v>
      </c>
      <c r="N460">
        <v>1928</v>
      </c>
      <c r="O460">
        <v>1954</v>
      </c>
      <c r="P460" t="s">
        <v>157</v>
      </c>
      <c r="Q460" t="s">
        <v>82</v>
      </c>
      <c r="R460" t="s">
        <v>83</v>
      </c>
      <c r="S460" t="s">
        <v>22</v>
      </c>
      <c r="T460">
        <v>72</v>
      </c>
      <c r="U460">
        <v>676.69172932330832</v>
      </c>
    </row>
    <row r="461" spans="1:21" x14ac:dyDescent="0.3">
      <c r="A461">
        <v>272</v>
      </c>
      <c r="B461">
        <v>900000</v>
      </c>
      <c r="C461">
        <v>5</v>
      </c>
      <c r="D461">
        <v>3.75</v>
      </c>
      <c r="E461">
        <v>4130</v>
      </c>
      <c r="F461" t="str">
        <f>IF(Table1_2[[#This Row],[sqft_living]]&lt;1000,"Small",IF(AND(Table1_2[[#This Row],[sqft_living]]&gt;=1000,Table1_2[[#This Row],[sqft_living]]&lt;2000),"Medium","Large"))</f>
        <v>Large</v>
      </c>
      <c r="G461">
        <v>226076</v>
      </c>
      <c r="H461">
        <v>2</v>
      </c>
      <c r="I461">
        <v>0</v>
      </c>
      <c r="J461">
        <v>0</v>
      </c>
      <c r="K461">
        <v>3</v>
      </c>
      <c r="L461">
        <v>3170</v>
      </c>
      <c r="M461">
        <v>960</v>
      </c>
      <c r="N461">
        <v>1985</v>
      </c>
      <c r="O461">
        <v>0</v>
      </c>
      <c r="P461" t="s">
        <v>384</v>
      </c>
      <c r="Q461" t="s">
        <v>92</v>
      </c>
      <c r="R461" t="s">
        <v>117</v>
      </c>
      <c r="S461" t="s">
        <v>22</v>
      </c>
      <c r="T461">
        <v>41</v>
      </c>
      <c r="U461">
        <v>217.91767554479421</v>
      </c>
    </row>
    <row r="462" spans="1:21" x14ac:dyDescent="0.3">
      <c r="A462">
        <v>480</v>
      </c>
      <c r="B462">
        <v>900000</v>
      </c>
      <c r="C462">
        <v>4</v>
      </c>
      <c r="D462">
        <v>3.25</v>
      </c>
      <c r="E462">
        <v>4700</v>
      </c>
      <c r="F462" t="str">
        <f>IF(Table1_2[[#This Row],[sqft_living]]&lt;1000,"Small",IF(AND(Table1_2[[#This Row],[sqft_living]]&gt;=1000,Table1_2[[#This Row],[sqft_living]]&lt;2000),"Medium","Large"))</f>
        <v>Large</v>
      </c>
      <c r="G462">
        <v>38412</v>
      </c>
      <c r="H462">
        <v>2</v>
      </c>
      <c r="I462">
        <v>0</v>
      </c>
      <c r="J462">
        <v>0</v>
      </c>
      <c r="K462">
        <v>3</v>
      </c>
      <c r="L462">
        <v>3420</v>
      </c>
      <c r="M462">
        <v>1280</v>
      </c>
      <c r="N462">
        <v>1978</v>
      </c>
      <c r="O462">
        <v>0</v>
      </c>
      <c r="P462" t="s">
        <v>603</v>
      </c>
      <c r="Q462" t="s">
        <v>30</v>
      </c>
      <c r="R462" t="s">
        <v>164</v>
      </c>
      <c r="S462" t="s">
        <v>22</v>
      </c>
      <c r="T462">
        <v>48</v>
      </c>
      <c r="U462">
        <v>191.4893617021277</v>
      </c>
    </row>
    <row r="463" spans="1:21" x14ac:dyDescent="0.3">
      <c r="A463">
        <v>1272</v>
      </c>
      <c r="B463">
        <v>900000</v>
      </c>
      <c r="C463">
        <v>3</v>
      </c>
      <c r="D463">
        <v>3.5</v>
      </c>
      <c r="E463">
        <v>4080</v>
      </c>
      <c r="F463" t="str">
        <f>IF(Table1_2[[#This Row],[sqft_living]]&lt;1000,"Small",IF(AND(Table1_2[[#This Row],[sqft_living]]&gt;=1000,Table1_2[[#This Row],[sqft_living]]&lt;2000),"Medium","Large"))</f>
        <v>Large</v>
      </c>
      <c r="G463">
        <v>217697</v>
      </c>
      <c r="H463">
        <v>1.5</v>
      </c>
      <c r="I463">
        <v>0</v>
      </c>
      <c r="J463">
        <v>3</v>
      </c>
      <c r="K463">
        <v>3</v>
      </c>
      <c r="L463">
        <v>4080</v>
      </c>
      <c r="M463">
        <v>0</v>
      </c>
      <c r="N463">
        <v>2000</v>
      </c>
      <c r="O463">
        <v>0</v>
      </c>
      <c r="P463" t="s">
        <v>1402</v>
      </c>
      <c r="Q463" t="s">
        <v>60</v>
      </c>
      <c r="R463" t="s">
        <v>61</v>
      </c>
      <c r="S463" t="s">
        <v>22</v>
      </c>
      <c r="T463">
        <v>26</v>
      </c>
      <c r="U463">
        <v>220.58823529411771</v>
      </c>
    </row>
    <row r="464" spans="1:21" x14ac:dyDescent="0.3">
      <c r="A464">
        <v>1427</v>
      </c>
      <c r="B464">
        <v>900000</v>
      </c>
      <c r="C464">
        <v>6</v>
      </c>
      <c r="D464">
        <v>2.75</v>
      </c>
      <c r="E464">
        <v>2300</v>
      </c>
      <c r="F464" t="str">
        <f>IF(Table1_2[[#This Row],[sqft_living]]&lt;1000,"Small",IF(AND(Table1_2[[#This Row],[sqft_living]]&gt;=1000,Table1_2[[#This Row],[sqft_living]]&lt;2000),"Medium","Large"))</f>
        <v>Large</v>
      </c>
      <c r="G464">
        <v>24773</v>
      </c>
      <c r="H464">
        <v>1.5</v>
      </c>
      <c r="I464">
        <v>0</v>
      </c>
      <c r="J464">
        <v>0</v>
      </c>
      <c r="K464">
        <v>4</v>
      </c>
      <c r="L464">
        <v>2300</v>
      </c>
      <c r="M464">
        <v>0</v>
      </c>
      <c r="N464">
        <v>1950</v>
      </c>
      <c r="O464">
        <v>1985</v>
      </c>
      <c r="P464" t="s">
        <v>1556</v>
      </c>
      <c r="Q464" t="s">
        <v>322</v>
      </c>
      <c r="R464" t="s">
        <v>323</v>
      </c>
      <c r="S464" t="s">
        <v>22</v>
      </c>
      <c r="T464">
        <v>41</v>
      </c>
      <c r="U464">
        <v>391.30434782608688</v>
      </c>
    </row>
    <row r="465" spans="1:21" x14ac:dyDescent="0.3">
      <c r="A465">
        <v>2367</v>
      </c>
      <c r="B465">
        <v>900000</v>
      </c>
      <c r="C465">
        <v>4</v>
      </c>
      <c r="D465">
        <v>2.25</v>
      </c>
      <c r="E465">
        <v>2460</v>
      </c>
      <c r="F465" t="str">
        <f>IF(Table1_2[[#This Row],[sqft_living]]&lt;1000,"Small",IF(AND(Table1_2[[#This Row],[sqft_living]]&gt;=1000,Table1_2[[#This Row],[sqft_living]]&lt;2000),"Medium","Large"))</f>
        <v>Large</v>
      </c>
      <c r="G465">
        <v>44431</v>
      </c>
      <c r="H465">
        <v>1</v>
      </c>
      <c r="I465">
        <v>0</v>
      </c>
      <c r="J465">
        <v>0</v>
      </c>
      <c r="K465">
        <v>4</v>
      </c>
      <c r="L465">
        <v>2460</v>
      </c>
      <c r="M465">
        <v>0</v>
      </c>
      <c r="N465">
        <v>1957</v>
      </c>
      <c r="O465">
        <v>2001</v>
      </c>
      <c r="P465" t="s">
        <v>2490</v>
      </c>
      <c r="Q465" t="s">
        <v>30</v>
      </c>
      <c r="R465" t="s">
        <v>58</v>
      </c>
      <c r="S465" t="s">
        <v>22</v>
      </c>
      <c r="T465">
        <v>25</v>
      </c>
      <c r="U465">
        <v>365.85365853658539</v>
      </c>
    </row>
    <row r="466" spans="1:21" x14ac:dyDescent="0.3">
      <c r="A466">
        <v>3495</v>
      </c>
      <c r="B466">
        <v>900000</v>
      </c>
      <c r="C466">
        <v>4</v>
      </c>
      <c r="D466">
        <v>3.5</v>
      </c>
      <c r="E466">
        <v>3370</v>
      </c>
      <c r="F466" t="str">
        <f>IF(Table1_2[[#This Row],[sqft_living]]&lt;1000,"Small",IF(AND(Table1_2[[#This Row],[sqft_living]]&gt;=1000,Table1_2[[#This Row],[sqft_living]]&lt;2000),"Medium","Large"))</f>
        <v>Large</v>
      </c>
      <c r="G466">
        <v>5000</v>
      </c>
      <c r="H466">
        <v>2</v>
      </c>
      <c r="I466">
        <v>0</v>
      </c>
      <c r="J466">
        <v>2</v>
      </c>
      <c r="K466">
        <v>3</v>
      </c>
      <c r="L466">
        <v>2470</v>
      </c>
      <c r="M466">
        <v>900</v>
      </c>
      <c r="N466">
        <v>2008</v>
      </c>
      <c r="O466">
        <v>0</v>
      </c>
      <c r="P466" t="s">
        <v>3593</v>
      </c>
      <c r="Q466" t="s">
        <v>24</v>
      </c>
      <c r="R466" t="s">
        <v>404</v>
      </c>
      <c r="S466" t="s">
        <v>22</v>
      </c>
      <c r="T466">
        <v>18</v>
      </c>
      <c r="U466">
        <v>267.06231454005928</v>
      </c>
    </row>
    <row r="467" spans="1:21" x14ac:dyDescent="0.3">
      <c r="A467">
        <v>4048</v>
      </c>
      <c r="B467">
        <v>900000</v>
      </c>
      <c r="C467">
        <v>3</v>
      </c>
      <c r="D467">
        <v>2.5</v>
      </c>
      <c r="E467">
        <v>3180</v>
      </c>
      <c r="F467" t="str">
        <f>IF(Table1_2[[#This Row],[sqft_living]]&lt;1000,"Small",IF(AND(Table1_2[[#This Row],[sqft_living]]&gt;=1000,Table1_2[[#This Row],[sqft_living]]&lt;2000),"Medium","Large"))</f>
        <v>Large</v>
      </c>
      <c r="G467">
        <v>12600</v>
      </c>
      <c r="H467">
        <v>2</v>
      </c>
      <c r="I467">
        <v>0</v>
      </c>
      <c r="J467">
        <v>0</v>
      </c>
      <c r="K467">
        <v>4</v>
      </c>
      <c r="L467">
        <v>3180</v>
      </c>
      <c r="M467">
        <v>0</v>
      </c>
      <c r="N467">
        <v>1978</v>
      </c>
      <c r="O467">
        <v>2000</v>
      </c>
      <c r="P467" t="s">
        <v>4129</v>
      </c>
      <c r="Q467" t="s">
        <v>51</v>
      </c>
      <c r="R467" t="s">
        <v>52</v>
      </c>
      <c r="S467" t="s">
        <v>22</v>
      </c>
      <c r="T467">
        <v>26</v>
      </c>
      <c r="U467">
        <v>283.01886792452831</v>
      </c>
    </row>
    <row r="468" spans="1:21" x14ac:dyDescent="0.3">
      <c r="A468">
        <v>4260</v>
      </c>
      <c r="B468">
        <v>900000</v>
      </c>
      <c r="C468">
        <v>4</v>
      </c>
      <c r="D468">
        <v>2.5</v>
      </c>
      <c r="E468">
        <v>2230</v>
      </c>
      <c r="F468" t="str">
        <f>IF(Table1_2[[#This Row],[sqft_living]]&lt;1000,"Small",IF(AND(Table1_2[[#This Row],[sqft_living]]&gt;=1000,Table1_2[[#This Row],[sqft_living]]&lt;2000),"Medium","Large"))</f>
        <v>Large</v>
      </c>
      <c r="G468">
        <v>4372</v>
      </c>
      <c r="H468">
        <v>2</v>
      </c>
      <c r="I468">
        <v>0</v>
      </c>
      <c r="J468">
        <v>0</v>
      </c>
      <c r="K468">
        <v>5</v>
      </c>
      <c r="L468">
        <v>1540</v>
      </c>
      <c r="M468">
        <v>690</v>
      </c>
      <c r="N468">
        <v>1935</v>
      </c>
      <c r="O468">
        <v>0</v>
      </c>
      <c r="P468" t="s">
        <v>4333</v>
      </c>
      <c r="Q468" t="s">
        <v>24</v>
      </c>
      <c r="R468" t="s">
        <v>159</v>
      </c>
      <c r="S468" t="s">
        <v>22</v>
      </c>
      <c r="T468">
        <v>91</v>
      </c>
      <c r="U468">
        <v>403.58744394618827</v>
      </c>
    </row>
    <row r="469" spans="1:21" x14ac:dyDescent="0.3">
      <c r="A469">
        <v>2590</v>
      </c>
      <c r="B469">
        <v>899950</v>
      </c>
      <c r="C469">
        <v>4</v>
      </c>
      <c r="D469">
        <v>3.5</v>
      </c>
      <c r="E469">
        <v>3290</v>
      </c>
      <c r="F469" t="str">
        <f>IF(Table1_2[[#This Row],[sqft_living]]&lt;1000,"Small",IF(AND(Table1_2[[#This Row],[sqft_living]]&gt;=1000,Table1_2[[#This Row],[sqft_living]]&lt;2000),"Medium","Large"))</f>
        <v>Large</v>
      </c>
      <c r="G469">
        <v>5414</v>
      </c>
      <c r="H469">
        <v>2</v>
      </c>
      <c r="I469">
        <v>0</v>
      </c>
      <c r="J469">
        <v>1</v>
      </c>
      <c r="K469">
        <v>3</v>
      </c>
      <c r="L469">
        <v>2360</v>
      </c>
      <c r="M469">
        <v>930</v>
      </c>
      <c r="N469">
        <v>2006</v>
      </c>
      <c r="O469">
        <v>0</v>
      </c>
      <c r="P469" t="s">
        <v>2709</v>
      </c>
      <c r="Q469" t="s">
        <v>82</v>
      </c>
      <c r="R469" t="s">
        <v>90</v>
      </c>
      <c r="S469" t="s">
        <v>22</v>
      </c>
      <c r="T469">
        <v>20</v>
      </c>
      <c r="U469">
        <v>273.54103343465039</v>
      </c>
    </row>
    <row r="470" spans="1:21" x14ac:dyDescent="0.3">
      <c r="A470">
        <v>2266</v>
      </c>
      <c r="B470">
        <v>899900</v>
      </c>
      <c r="C470">
        <v>4</v>
      </c>
      <c r="D470">
        <v>2.5</v>
      </c>
      <c r="E470">
        <v>2580</v>
      </c>
      <c r="F470" t="str">
        <f>IF(Table1_2[[#This Row],[sqft_living]]&lt;1000,"Small",IF(AND(Table1_2[[#This Row],[sqft_living]]&gt;=1000,Table1_2[[#This Row],[sqft_living]]&lt;2000),"Medium","Large"))</f>
        <v>Large</v>
      </c>
      <c r="G470">
        <v>3909</v>
      </c>
      <c r="H470">
        <v>2</v>
      </c>
      <c r="I470">
        <v>0</v>
      </c>
      <c r="J470">
        <v>0</v>
      </c>
      <c r="K470">
        <v>3</v>
      </c>
      <c r="L470">
        <v>2580</v>
      </c>
      <c r="M470">
        <v>0</v>
      </c>
      <c r="N470">
        <v>2013</v>
      </c>
      <c r="O470">
        <v>1923</v>
      </c>
      <c r="P470" t="s">
        <v>2391</v>
      </c>
      <c r="Q470" t="s">
        <v>82</v>
      </c>
      <c r="R470" t="s">
        <v>83</v>
      </c>
      <c r="S470" t="s">
        <v>22</v>
      </c>
      <c r="T470">
        <v>103</v>
      </c>
      <c r="U470">
        <v>348.79844961240309</v>
      </c>
    </row>
    <row r="471" spans="1:21" x14ac:dyDescent="0.3">
      <c r="A471">
        <v>2868</v>
      </c>
      <c r="B471">
        <v>899000</v>
      </c>
      <c r="C471">
        <v>4</v>
      </c>
      <c r="D471">
        <v>2.25</v>
      </c>
      <c r="E471">
        <v>2370</v>
      </c>
      <c r="F471" t="str">
        <f>IF(Table1_2[[#This Row],[sqft_living]]&lt;1000,"Small",IF(AND(Table1_2[[#This Row],[sqft_living]]&gt;=1000,Table1_2[[#This Row],[sqft_living]]&lt;2000),"Medium","Large"))</f>
        <v>Large</v>
      </c>
      <c r="G471">
        <v>6000</v>
      </c>
      <c r="H471">
        <v>1</v>
      </c>
      <c r="I471">
        <v>0</v>
      </c>
      <c r="J471">
        <v>2</v>
      </c>
      <c r="K471">
        <v>3</v>
      </c>
      <c r="L471">
        <v>1440</v>
      </c>
      <c r="M471">
        <v>930</v>
      </c>
      <c r="N471">
        <v>1959</v>
      </c>
      <c r="O471">
        <v>1989</v>
      </c>
      <c r="P471" t="s">
        <v>2980</v>
      </c>
      <c r="Q471" t="s">
        <v>24</v>
      </c>
      <c r="R471" t="s">
        <v>179</v>
      </c>
      <c r="S471" t="s">
        <v>22</v>
      </c>
      <c r="T471">
        <v>37</v>
      </c>
      <c r="U471">
        <v>379.32489451476789</v>
      </c>
    </row>
    <row r="472" spans="1:21" x14ac:dyDescent="0.3">
      <c r="A472">
        <v>3121</v>
      </c>
      <c r="B472">
        <v>899000</v>
      </c>
      <c r="C472">
        <v>3</v>
      </c>
      <c r="D472">
        <v>1</v>
      </c>
      <c r="E472">
        <v>1480</v>
      </c>
      <c r="F472" t="str">
        <f>IF(Table1_2[[#This Row],[sqft_living]]&lt;1000,"Small",IF(AND(Table1_2[[#This Row],[sqft_living]]&gt;=1000,Table1_2[[#This Row],[sqft_living]]&lt;2000),"Medium","Large"))</f>
        <v>Medium</v>
      </c>
      <c r="G472">
        <v>6978</v>
      </c>
      <c r="H472">
        <v>2</v>
      </c>
      <c r="I472">
        <v>0</v>
      </c>
      <c r="J472">
        <v>0</v>
      </c>
      <c r="K472">
        <v>4</v>
      </c>
      <c r="L472">
        <v>1480</v>
      </c>
      <c r="M472">
        <v>0</v>
      </c>
      <c r="N472">
        <v>1949</v>
      </c>
      <c r="O472">
        <v>1985</v>
      </c>
      <c r="P472" t="s">
        <v>3230</v>
      </c>
      <c r="Q472" t="s">
        <v>688</v>
      </c>
      <c r="R472" t="s">
        <v>191</v>
      </c>
      <c r="S472" t="s">
        <v>22</v>
      </c>
      <c r="T472">
        <v>41</v>
      </c>
      <c r="U472">
        <v>607.43243243243239</v>
      </c>
    </row>
    <row r="473" spans="1:21" x14ac:dyDescent="0.3">
      <c r="A473">
        <v>1444</v>
      </c>
      <c r="B473">
        <v>898000</v>
      </c>
      <c r="C473">
        <v>5</v>
      </c>
      <c r="D473">
        <v>1.5</v>
      </c>
      <c r="E473">
        <v>2680</v>
      </c>
      <c r="F473" t="str">
        <f>IF(Table1_2[[#This Row],[sqft_living]]&lt;1000,"Small",IF(AND(Table1_2[[#This Row],[sqft_living]]&gt;=1000,Table1_2[[#This Row],[sqft_living]]&lt;2000),"Medium","Large"))</f>
        <v>Large</v>
      </c>
      <c r="G473">
        <v>28014</v>
      </c>
      <c r="H473">
        <v>1</v>
      </c>
      <c r="I473">
        <v>0</v>
      </c>
      <c r="J473">
        <v>0</v>
      </c>
      <c r="K473">
        <v>4</v>
      </c>
      <c r="L473">
        <v>1450</v>
      </c>
      <c r="M473">
        <v>1230</v>
      </c>
      <c r="N473">
        <v>1963</v>
      </c>
      <c r="O473">
        <v>0</v>
      </c>
      <c r="P473" t="s">
        <v>1573</v>
      </c>
      <c r="Q473" t="s">
        <v>30</v>
      </c>
      <c r="R473" t="s">
        <v>191</v>
      </c>
      <c r="S473" t="s">
        <v>22</v>
      </c>
      <c r="T473">
        <v>63</v>
      </c>
      <c r="U473">
        <v>335.07462686567158</v>
      </c>
    </row>
    <row r="474" spans="1:21" x14ac:dyDescent="0.3">
      <c r="A474">
        <v>1070</v>
      </c>
      <c r="B474">
        <v>895000</v>
      </c>
      <c r="C474">
        <v>5</v>
      </c>
      <c r="D474">
        <v>3</v>
      </c>
      <c r="E474">
        <v>2876</v>
      </c>
      <c r="F474" t="str">
        <f>IF(Table1_2[[#This Row],[sqft_living]]&lt;1000,"Small",IF(AND(Table1_2[[#This Row],[sqft_living]]&gt;=1000,Table1_2[[#This Row],[sqft_living]]&lt;2000),"Medium","Large"))</f>
        <v>Large</v>
      </c>
      <c r="G474">
        <v>13927</v>
      </c>
      <c r="H474">
        <v>1</v>
      </c>
      <c r="I474">
        <v>0</v>
      </c>
      <c r="J474">
        <v>2</v>
      </c>
      <c r="K474">
        <v>4</v>
      </c>
      <c r="L474">
        <v>1970</v>
      </c>
      <c r="M474">
        <v>906</v>
      </c>
      <c r="N474">
        <v>1973</v>
      </c>
      <c r="O474">
        <v>0</v>
      </c>
      <c r="P474" t="s">
        <v>1199</v>
      </c>
      <c r="Q474" t="s">
        <v>322</v>
      </c>
      <c r="R474" t="s">
        <v>323</v>
      </c>
      <c r="S474" t="s">
        <v>22</v>
      </c>
      <c r="T474">
        <v>53</v>
      </c>
      <c r="U474">
        <v>311.19610570236438</v>
      </c>
    </row>
    <row r="475" spans="1:21" x14ac:dyDescent="0.3">
      <c r="A475">
        <v>2069</v>
      </c>
      <c r="B475">
        <v>895000</v>
      </c>
      <c r="C475">
        <v>4</v>
      </c>
      <c r="D475">
        <v>3</v>
      </c>
      <c r="E475">
        <v>3240</v>
      </c>
      <c r="F475" t="str">
        <f>IF(Table1_2[[#This Row],[sqft_living]]&lt;1000,"Small",IF(AND(Table1_2[[#This Row],[sqft_living]]&gt;=1000,Table1_2[[#This Row],[sqft_living]]&lt;2000),"Medium","Large"))</f>
        <v>Large</v>
      </c>
      <c r="G475">
        <v>5562</v>
      </c>
      <c r="H475">
        <v>2</v>
      </c>
      <c r="I475">
        <v>0</v>
      </c>
      <c r="J475">
        <v>0</v>
      </c>
      <c r="K475">
        <v>3</v>
      </c>
      <c r="L475">
        <v>3240</v>
      </c>
      <c r="M475">
        <v>0</v>
      </c>
      <c r="N475">
        <v>2013</v>
      </c>
      <c r="O475">
        <v>1923</v>
      </c>
      <c r="P475" t="s">
        <v>2197</v>
      </c>
      <c r="Q475" t="s">
        <v>51</v>
      </c>
      <c r="R475" t="s">
        <v>126</v>
      </c>
      <c r="S475" t="s">
        <v>22</v>
      </c>
      <c r="T475">
        <v>103</v>
      </c>
      <c r="U475">
        <v>276.23456790123458</v>
      </c>
    </row>
    <row r="476" spans="1:21" x14ac:dyDescent="0.3">
      <c r="A476">
        <v>2239</v>
      </c>
      <c r="B476">
        <v>895000</v>
      </c>
      <c r="C476">
        <v>5</v>
      </c>
      <c r="D476">
        <v>2.5</v>
      </c>
      <c r="E476">
        <v>2550</v>
      </c>
      <c r="F476" t="str">
        <f>IF(Table1_2[[#This Row],[sqft_living]]&lt;1000,"Small",IF(AND(Table1_2[[#This Row],[sqft_living]]&gt;=1000,Table1_2[[#This Row],[sqft_living]]&lt;2000),"Medium","Large"))</f>
        <v>Large</v>
      </c>
      <c r="G476">
        <v>20875</v>
      </c>
      <c r="H476">
        <v>1</v>
      </c>
      <c r="I476">
        <v>0</v>
      </c>
      <c r="J476">
        <v>0</v>
      </c>
      <c r="K476">
        <v>4</v>
      </c>
      <c r="L476">
        <v>1610</v>
      </c>
      <c r="M476">
        <v>940</v>
      </c>
      <c r="N476">
        <v>1953</v>
      </c>
      <c r="O476">
        <v>1983</v>
      </c>
      <c r="P476" t="s">
        <v>2364</v>
      </c>
      <c r="Q476" t="s">
        <v>30</v>
      </c>
      <c r="R476" t="s">
        <v>191</v>
      </c>
      <c r="S476" t="s">
        <v>22</v>
      </c>
      <c r="T476">
        <v>43</v>
      </c>
      <c r="U476">
        <v>350.98039215686282</v>
      </c>
    </row>
    <row r="477" spans="1:21" x14ac:dyDescent="0.3">
      <c r="A477">
        <v>3821</v>
      </c>
      <c r="B477">
        <v>895000</v>
      </c>
      <c r="C477">
        <v>4</v>
      </c>
      <c r="D477">
        <v>2.25</v>
      </c>
      <c r="E477">
        <v>1950</v>
      </c>
      <c r="F477" t="str">
        <f>IF(Table1_2[[#This Row],[sqft_living]]&lt;1000,"Small",IF(AND(Table1_2[[#This Row],[sqft_living]]&gt;=1000,Table1_2[[#This Row],[sqft_living]]&lt;2000),"Medium","Large"))</f>
        <v>Medium</v>
      </c>
      <c r="G477">
        <v>5950</v>
      </c>
      <c r="H477">
        <v>1</v>
      </c>
      <c r="I477">
        <v>0</v>
      </c>
      <c r="J477">
        <v>0</v>
      </c>
      <c r="K477">
        <v>3</v>
      </c>
      <c r="L477">
        <v>1330</v>
      </c>
      <c r="M477">
        <v>620</v>
      </c>
      <c r="N477">
        <v>1947</v>
      </c>
      <c r="O477">
        <v>2012</v>
      </c>
      <c r="P477" t="s">
        <v>3911</v>
      </c>
      <c r="Q477" t="s">
        <v>24</v>
      </c>
      <c r="R477" t="s">
        <v>364</v>
      </c>
      <c r="S477" t="s">
        <v>22</v>
      </c>
      <c r="T477">
        <v>14</v>
      </c>
      <c r="U477">
        <v>458.97435897435889</v>
      </c>
    </row>
    <row r="478" spans="1:21" x14ac:dyDescent="0.3">
      <c r="A478">
        <v>143</v>
      </c>
      <c r="B478">
        <v>890000</v>
      </c>
      <c r="C478">
        <v>4</v>
      </c>
      <c r="D478">
        <v>4.25</v>
      </c>
      <c r="E478">
        <v>4420</v>
      </c>
      <c r="F478" t="str">
        <f>IF(Table1_2[[#This Row],[sqft_living]]&lt;1000,"Small",IF(AND(Table1_2[[#This Row],[sqft_living]]&gt;=1000,Table1_2[[#This Row],[sqft_living]]&lt;2000),"Medium","Large"))</f>
        <v>Large</v>
      </c>
      <c r="G478">
        <v>5750</v>
      </c>
      <c r="H478">
        <v>2</v>
      </c>
      <c r="I478">
        <v>0</v>
      </c>
      <c r="J478">
        <v>0</v>
      </c>
      <c r="K478">
        <v>3</v>
      </c>
      <c r="L478">
        <v>3410</v>
      </c>
      <c r="M478">
        <v>1010</v>
      </c>
      <c r="N478">
        <v>2006</v>
      </c>
      <c r="O478">
        <v>0</v>
      </c>
      <c r="P478" t="s">
        <v>238</v>
      </c>
      <c r="Q478" t="s">
        <v>85</v>
      </c>
      <c r="R478" t="s">
        <v>119</v>
      </c>
      <c r="S478" t="s">
        <v>22</v>
      </c>
      <c r="T478">
        <v>20</v>
      </c>
      <c r="U478">
        <v>201.3574660633484</v>
      </c>
    </row>
    <row r="479" spans="1:21" x14ac:dyDescent="0.3">
      <c r="A479">
        <v>148</v>
      </c>
      <c r="B479">
        <v>890000</v>
      </c>
      <c r="C479">
        <v>5</v>
      </c>
      <c r="D479">
        <v>3.5</v>
      </c>
      <c r="E479">
        <v>4490</v>
      </c>
      <c r="F479" t="str">
        <f>IF(Table1_2[[#This Row],[sqft_living]]&lt;1000,"Small",IF(AND(Table1_2[[#This Row],[sqft_living]]&gt;=1000,Table1_2[[#This Row],[sqft_living]]&lt;2000),"Medium","Large"))</f>
        <v>Large</v>
      </c>
      <c r="G479">
        <v>6000</v>
      </c>
      <c r="H479">
        <v>2</v>
      </c>
      <c r="I479">
        <v>0</v>
      </c>
      <c r="J479">
        <v>0</v>
      </c>
      <c r="K479">
        <v>3</v>
      </c>
      <c r="L479">
        <v>3200</v>
      </c>
      <c r="M479">
        <v>1290</v>
      </c>
      <c r="N479">
        <v>2006</v>
      </c>
      <c r="O479">
        <v>0</v>
      </c>
      <c r="P479" t="s">
        <v>244</v>
      </c>
      <c r="Q479" t="s">
        <v>85</v>
      </c>
      <c r="R479" t="s">
        <v>119</v>
      </c>
      <c r="S479" t="s">
        <v>22</v>
      </c>
      <c r="T479">
        <v>20</v>
      </c>
      <c r="U479">
        <v>198.21826280623611</v>
      </c>
    </row>
    <row r="480" spans="1:21" x14ac:dyDescent="0.3">
      <c r="A480">
        <v>2381</v>
      </c>
      <c r="B480">
        <v>890000</v>
      </c>
      <c r="C480">
        <v>3</v>
      </c>
      <c r="D480">
        <v>2.25</v>
      </c>
      <c r="E480">
        <v>2060</v>
      </c>
      <c r="F480" t="str">
        <f>IF(Table1_2[[#This Row],[sqft_living]]&lt;1000,"Small",IF(AND(Table1_2[[#This Row],[sqft_living]]&gt;=1000,Table1_2[[#This Row],[sqft_living]]&lt;2000),"Medium","Large"))</f>
        <v>Large</v>
      </c>
      <c r="G480">
        <v>8640</v>
      </c>
      <c r="H480">
        <v>1</v>
      </c>
      <c r="I480">
        <v>0</v>
      </c>
      <c r="J480">
        <v>0</v>
      </c>
      <c r="K480">
        <v>4</v>
      </c>
      <c r="L480">
        <v>2060</v>
      </c>
      <c r="M480">
        <v>0</v>
      </c>
      <c r="N480">
        <v>1966</v>
      </c>
      <c r="O480">
        <v>0</v>
      </c>
      <c r="P480" t="s">
        <v>2503</v>
      </c>
      <c r="Q480" t="s">
        <v>82</v>
      </c>
      <c r="R480" t="s">
        <v>83</v>
      </c>
      <c r="S480" t="s">
        <v>22</v>
      </c>
      <c r="T480">
        <v>60</v>
      </c>
      <c r="U480">
        <v>432.03883495145629</v>
      </c>
    </row>
    <row r="481" spans="1:21" x14ac:dyDescent="0.3">
      <c r="A481">
        <v>2468</v>
      </c>
      <c r="B481">
        <v>890000</v>
      </c>
      <c r="C481">
        <v>4</v>
      </c>
      <c r="D481">
        <v>2.25</v>
      </c>
      <c r="E481">
        <v>2770</v>
      </c>
      <c r="F481" t="str">
        <f>IF(Table1_2[[#This Row],[sqft_living]]&lt;1000,"Small",IF(AND(Table1_2[[#This Row],[sqft_living]]&gt;=1000,Table1_2[[#This Row],[sqft_living]]&lt;2000),"Medium","Large"))</f>
        <v>Large</v>
      </c>
      <c r="G481">
        <v>13500</v>
      </c>
      <c r="H481">
        <v>2</v>
      </c>
      <c r="I481">
        <v>0</v>
      </c>
      <c r="J481">
        <v>0</v>
      </c>
      <c r="K481">
        <v>3</v>
      </c>
      <c r="L481">
        <v>2770</v>
      </c>
      <c r="M481">
        <v>0</v>
      </c>
      <c r="N481">
        <v>1974</v>
      </c>
      <c r="O481">
        <v>0</v>
      </c>
      <c r="P481" t="s">
        <v>2587</v>
      </c>
      <c r="Q481" t="s">
        <v>322</v>
      </c>
      <c r="R481" t="s">
        <v>323</v>
      </c>
      <c r="S481" t="s">
        <v>22</v>
      </c>
      <c r="T481">
        <v>52</v>
      </c>
      <c r="U481">
        <v>321.29963898916969</v>
      </c>
    </row>
    <row r="482" spans="1:21" x14ac:dyDescent="0.3">
      <c r="A482">
        <v>3275</v>
      </c>
      <c r="B482">
        <v>890000</v>
      </c>
      <c r="C482">
        <v>4</v>
      </c>
      <c r="D482">
        <v>1</v>
      </c>
      <c r="E482">
        <v>2550</v>
      </c>
      <c r="F482" t="str">
        <f>IF(Table1_2[[#This Row],[sqft_living]]&lt;1000,"Small",IF(AND(Table1_2[[#This Row],[sqft_living]]&gt;=1000,Table1_2[[#This Row],[sqft_living]]&lt;2000),"Medium","Large"))</f>
        <v>Large</v>
      </c>
      <c r="G482">
        <v>4000</v>
      </c>
      <c r="H482">
        <v>2</v>
      </c>
      <c r="I482">
        <v>0</v>
      </c>
      <c r="J482">
        <v>0</v>
      </c>
      <c r="K482">
        <v>3</v>
      </c>
      <c r="L482">
        <v>2370</v>
      </c>
      <c r="M482">
        <v>180</v>
      </c>
      <c r="N482">
        <v>1905</v>
      </c>
      <c r="O482">
        <v>2010</v>
      </c>
      <c r="P482" t="s">
        <v>3381</v>
      </c>
      <c r="Q482" t="s">
        <v>24</v>
      </c>
      <c r="R482" t="s">
        <v>364</v>
      </c>
      <c r="S482" t="s">
        <v>22</v>
      </c>
      <c r="T482">
        <v>16</v>
      </c>
      <c r="U482">
        <v>349.01960784313718</v>
      </c>
    </row>
    <row r="483" spans="1:21" x14ac:dyDescent="0.3">
      <c r="A483">
        <v>4127</v>
      </c>
      <c r="B483">
        <v>890000</v>
      </c>
      <c r="C483">
        <v>4</v>
      </c>
      <c r="D483">
        <v>2.75</v>
      </c>
      <c r="E483">
        <v>2310</v>
      </c>
      <c r="F483" t="str">
        <f>IF(Table1_2[[#This Row],[sqft_living]]&lt;1000,"Small",IF(AND(Table1_2[[#This Row],[sqft_living]]&gt;=1000,Table1_2[[#This Row],[sqft_living]]&lt;2000),"Medium","Large"))</f>
        <v>Large</v>
      </c>
      <c r="G483">
        <v>4020</v>
      </c>
      <c r="H483">
        <v>3</v>
      </c>
      <c r="I483">
        <v>0</v>
      </c>
      <c r="J483">
        <v>0</v>
      </c>
      <c r="K483">
        <v>5</v>
      </c>
      <c r="L483">
        <v>2310</v>
      </c>
      <c r="M483">
        <v>0</v>
      </c>
      <c r="N483">
        <v>1979</v>
      </c>
      <c r="O483">
        <v>0</v>
      </c>
      <c r="P483" t="s">
        <v>4204</v>
      </c>
      <c r="Q483" t="s">
        <v>24</v>
      </c>
      <c r="R483" t="s">
        <v>154</v>
      </c>
      <c r="S483" t="s">
        <v>22</v>
      </c>
      <c r="T483">
        <v>47</v>
      </c>
      <c r="U483">
        <v>385.28138528138533</v>
      </c>
    </row>
    <row r="484" spans="1:21" x14ac:dyDescent="0.3">
      <c r="A484">
        <v>4031</v>
      </c>
      <c r="B484">
        <v>888550</v>
      </c>
      <c r="C484">
        <v>3</v>
      </c>
      <c r="D484">
        <v>2.5</v>
      </c>
      <c r="E484">
        <v>3540</v>
      </c>
      <c r="F484" t="str">
        <f>IF(Table1_2[[#This Row],[sqft_living]]&lt;1000,"Small",IF(AND(Table1_2[[#This Row],[sqft_living]]&gt;=1000,Table1_2[[#This Row],[sqft_living]]&lt;2000),"Medium","Large"))</f>
        <v>Large</v>
      </c>
      <c r="G484">
        <v>38322</v>
      </c>
      <c r="H484">
        <v>2</v>
      </c>
      <c r="I484">
        <v>0</v>
      </c>
      <c r="J484">
        <v>0</v>
      </c>
      <c r="K484">
        <v>3</v>
      </c>
      <c r="L484">
        <v>3540</v>
      </c>
      <c r="M484">
        <v>0</v>
      </c>
      <c r="N484">
        <v>1989</v>
      </c>
      <c r="O484">
        <v>0</v>
      </c>
      <c r="P484" t="s">
        <v>4113</v>
      </c>
      <c r="Q484" t="s">
        <v>33</v>
      </c>
      <c r="R484" t="s">
        <v>149</v>
      </c>
      <c r="S484" t="s">
        <v>22</v>
      </c>
      <c r="T484">
        <v>37</v>
      </c>
      <c r="U484">
        <v>251.00282485875709</v>
      </c>
    </row>
    <row r="485" spans="1:21" x14ac:dyDescent="0.3">
      <c r="A485">
        <v>2002</v>
      </c>
      <c r="B485">
        <v>886000</v>
      </c>
      <c r="C485">
        <v>4</v>
      </c>
      <c r="D485">
        <v>2</v>
      </c>
      <c r="E485">
        <v>2660</v>
      </c>
      <c r="F485" t="str">
        <f>IF(Table1_2[[#This Row],[sqft_living]]&lt;1000,"Small",IF(AND(Table1_2[[#This Row],[sqft_living]]&gt;=1000,Table1_2[[#This Row],[sqft_living]]&lt;2000),"Medium","Large"))</f>
        <v>Large</v>
      </c>
      <c r="G485">
        <v>3900</v>
      </c>
      <c r="H485">
        <v>1.5</v>
      </c>
      <c r="I485">
        <v>0</v>
      </c>
      <c r="J485">
        <v>0</v>
      </c>
      <c r="K485">
        <v>4</v>
      </c>
      <c r="L485">
        <v>1480</v>
      </c>
      <c r="M485">
        <v>1180</v>
      </c>
      <c r="N485">
        <v>1923</v>
      </c>
      <c r="O485">
        <v>0</v>
      </c>
      <c r="P485" t="s">
        <v>2129</v>
      </c>
      <c r="Q485" t="s">
        <v>24</v>
      </c>
      <c r="R485" t="s">
        <v>161</v>
      </c>
      <c r="S485" t="s">
        <v>22</v>
      </c>
      <c r="T485">
        <v>103</v>
      </c>
      <c r="U485">
        <v>333.08270676691728</v>
      </c>
    </row>
    <row r="486" spans="1:21" x14ac:dyDescent="0.3">
      <c r="A486">
        <v>472</v>
      </c>
      <c r="B486">
        <v>885000</v>
      </c>
      <c r="C486">
        <v>4</v>
      </c>
      <c r="D486">
        <v>2.5</v>
      </c>
      <c r="E486">
        <v>2830</v>
      </c>
      <c r="F486" t="str">
        <f>IF(Table1_2[[#This Row],[sqft_living]]&lt;1000,"Small",IF(AND(Table1_2[[#This Row],[sqft_living]]&gt;=1000,Table1_2[[#This Row],[sqft_living]]&lt;2000),"Medium","Large"))</f>
        <v>Large</v>
      </c>
      <c r="G486">
        <v>5000</v>
      </c>
      <c r="H486">
        <v>2</v>
      </c>
      <c r="I486">
        <v>0</v>
      </c>
      <c r="J486">
        <v>0</v>
      </c>
      <c r="K486">
        <v>3</v>
      </c>
      <c r="L486">
        <v>2830</v>
      </c>
      <c r="M486">
        <v>0</v>
      </c>
      <c r="N486">
        <v>1995</v>
      </c>
      <c r="O486">
        <v>0</v>
      </c>
      <c r="P486" t="s">
        <v>595</v>
      </c>
      <c r="Q486" t="s">
        <v>24</v>
      </c>
      <c r="R486" t="s">
        <v>49</v>
      </c>
      <c r="S486" t="s">
        <v>22</v>
      </c>
      <c r="T486">
        <v>31</v>
      </c>
      <c r="U486">
        <v>312.72084805653708</v>
      </c>
    </row>
    <row r="487" spans="1:21" x14ac:dyDescent="0.3">
      <c r="A487">
        <v>890</v>
      </c>
      <c r="B487">
        <v>885000</v>
      </c>
      <c r="C487">
        <v>4</v>
      </c>
      <c r="D487">
        <v>2.75</v>
      </c>
      <c r="E487">
        <v>2730</v>
      </c>
      <c r="F487" t="str">
        <f>IF(Table1_2[[#This Row],[sqft_living]]&lt;1000,"Small",IF(AND(Table1_2[[#This Row],[sqft_living]]&gt;=1000,Table1_2[[#This Row],[sqft_living]]&lt;2000),"Medium","Large"))</f>
        <v>Large</v>
      </c>
      <c r="G487">
        <v>3560</v>
      </c>
      <c r="H487">
        <v>1.5</v>
      </c>
      <c r="I487">
        <v>0</v>
      </c>
      <c r="J487">
        <v>0</v>
      </c>
      <c r="K487">
        <v>3</v>
      </c>
      <c r="L487">
        <v>1550</v>
      </c>
      <c r="M487">
        <v>1180</v>
      </c>
      <c r="N487">
        <v>1921</v>
      </c>
      <c r="O487">
        <v>2007</v>
      </c>
      <c r="P487" t="s">
        <v>1018</v>
      </c>
      <c r="Q487" t="s">
        <v>24</v>
      </c>
      <c r="R487" t="s">
        <v>36</v>
      </c>
      <c r="S487" t="s">
        <v>22</v>
      </c>
      <c r="T487">
        <v>19</v>
      </c>
      <c r="U487">
        <v>324.17582417582418</v>
      </c>
    </row>
    <row r="488" spans="1:21" x14ac:dyDescent="0.3">
      <c r="A488">
        <v>2993</v>
      </c>
      <c r="B488">
        <v>885000</v>
      </c>
      <c r="C488">
        <v>3</v>
      </c>
      <c r="D488">
        <v>2.25</v>
      </c>
      <c r="E488">
        <v>2060</v>
      </c>
      <c r="F488" t="str">
        <f>IF(Table1_2[[#This Row],[sqft_living]]&lt;1000,"Small",IF(AND(Table1_2[[#This Row],[sqft_living]]&gt;=1000,Table1_2[[#This Row],[sqft_living]]&lt;2000),"Medium","Large"))</f>
        <v>Large</v>
      </c>
      <c r="G488">
        <v>9552</v>
      </c>
      <c r="H488">
        <v>1</v>
      </c>
      <c r="I488">
        <v>0</v>
      </c>
      <c r="J488">
        <v>0</v>
      </c>
      <c r="K488">
        <v>4</v>
      </c>
      <c r="L488">
        <v>1610</v>
      </c>
      <c r="M488">
        <v>450</v>
      </c>
      <c r="N488">
        <v>1975</v>
      </c>
      <c r="O488">
        <v>0</v>
      </c>
      <c r="P488" t="s">
        <v>3104</v>
      </c>
      <c r="Q488" t="s">
        <v>322</v>
      </c>
      <c r="R488" t="s">
        <v>323</v>
      </c>
      <c r="S488" t="s">
        <v>22</v>
      </c>
      <c r="T488">
        <v>51</v>
      </c>
      <c r="U488">
        <v>429.61165048543688</v>
      </c>
    </row>
    <row r="489" spans="1:21" x14ac:dyDescent="0.3">
      <c r="A489">
        <v>2471</v>
      </c>
      <c r="B489">
        <v>883000</v>
      </c>
      <c r="C489">
        <v>4</v>
      </c>
      <c r="D489">
        <v>2.5</v>
      </c>
      <c r="E489">
        <v>3670</v>
      </c>
      <c r="F489" t="str">
        <f>IF(Table1_2[[#This Row],[sqft_living]]&lt;1000,"Small",IF(AND(Table1_2[[#This Row],[sqft_living]]&gt;=1000,Table1_2[[#This Row],[sqft_living]]&lt;2000),"Medium","Large"))</f>
        <v>Large</v>
      </c>
      <c r="G489">
        <v>54450</v>
      </c>
      <c r="H489">
        <v>2</v>
      </c>
      <c r="I489">
        <v>0</v>
      </c>
      <c r="J489">
        <v>0</v>
      </c>
      <c r="K489">
        <v>3</v>
      </c>
      <c r="L489">
        <v>3670</v>
      </c>
      <c r="M489">
        <v>0</v>
      </c>
      <c r="N489">
        <v>1999</v>
      </c>
      <c r="O489">
        <v>0</v>
      </c>
      <c r="P489" t="s">
        <v>2590</v>
      </c>
      <c r="Q489" t="s">
        <v>51</v>
      </c>
      <c r="R489" t="s">
        <v>52</v>
      </c>
      <c r="S489" t="s">
        <v>22</v>
      </c>
      <c r="T489">
        <v>27</v>
      </c>
      <c r="U489">
        <v>240.5994550408719</v>
      </c>
    </row>
    <row r="490" spans="1:21" x14ac:dyDescent="0.3">
      <c r="A490">
        <v>2516</v>
      </c>
      <c r="B490">
        <v>883000</v>
      </c>
      <c r="C490">
        <v>4</v>
      </c>
      <c r="D490">
        <v>2.5</v>
      </c>
      <c r="E490">
        <v>2960</v>
      </c>
      <c r="F490" t="str">
        <f>IF(Table1_2[[#This Row],[sqft_living]]&lt;1000,"Small",IF(AND(Table1_2[[#This Row],[sqft_living]]&gt;=1000,Table1_2[[#This Row],[sqft_living]]&lt;2000),"Medium","Large"))</f>
        <v>Large</v>
      </c>
      <c r="G490">
        <v>41656</v>
      </c>
      <c r="H490">
        <v>2</v>
      </c>
      <c r="I490">
        <v>0</v>
      </c>
      <c r="J490">
        <v>0</v>
      </c>
      <c r="K490">
        <v>3</v>
      </c>
      <c r="L490">
        <v>2960</v>
      </c>
      <c r="M490">
        <v>0</v>
      </c>
      <c r="N490">
        <v>1985</v>
      </c>
      <c r="O490">
        <v>0</v>
      </c>
      <c r="P490" t="s">
        <v>2635</v>
      </c>
      <c r="Q490" t="s">
        <v>92</v>
      </c>
      <c r="R490" t="s">
        <v>93</v>
      </c>
      <c r="S490" t="s">
        <v>22</v>
      </c>
      <c r="T490">
        <v>41</v>
      </c>
      <c r="U490">
        <v>298.31081081081078</v>
      </c>
    </row>
    <row r="491" spans="1:21" x14ac:dyDescent="0.3">
      <c r="A491">
        <v>3696</v>
      </c>
      <c r="B491">
        <v>882566</v>
      </c>
      <c r="C491">
        <v>4</v>
      </c>
      <c r="D491">
        <v>2.5</v>
      </c>
      <c r="E491">
        <v>3560</v>
      </c>
      <c r="F491" t="str">
        <f>IF(Table1_2[[#This Row],[sqft_living]]&lt;1000,"Small",IF(AND(Table1_2[[#This Row],[sqft_living]]&gt;=1000,Table1_2[[#This Row],[sqft_living]]&lt;2000),"Medium","Large"))</f>
        <v>Large</v>
      </c>
      <c r="G491">
        <v>5265</v>
      </c>
      <c r="H491">
        <v>3</v>
      </c>
      <c r="I491">
        <v>0</v>
      </c>
      <c r="J491">
        <v>0</v>
      </c>
      <c r="K491">
        <v>3</v>
      </c>
      <c r="L491">
        <v>3560</v>
      </c>
      <c r="M491">
        <v>0</v>
      </c>
      <c r="N491">
        <v>2014</v>
      </c>
      <c r="O491">
        <v>0</v>
      </c>
      <c r="P491" t="s">
        <v>246</v>
      </c>
      <c r="Q491" t="s">
        <v>33</v>
      </c>
      <c r="R491" t="s">
        <v>34</v>
      </c>
      <c r="S491" t="s">
        <v>22</v>
      </c>
      <c r="T491">
        <v>12</v>
      </c>
      <c r="U491">
        <v>247.91179775280901</v>
      </c>
    </row>
    <row r="492" spans="1:21" x14ac:dyDescent="0.3">
      <c r="A492">
        <v>2344</v>
      </c>
      <c r="B492">
        <v>881000</v>
      </c>
      <c r="C492">
        <v>5</v>
      </c>
      <c r="D492">
        <v>3</v>
      </c>
      <c r="E492">
        <v>2510</v>
      </c>
      <c r="F492" t="str">
        <f>IF(Table1_2[[#This Row],[sqft_living]]&lt;1000,"Small",IF(AND(Table1_2[[#This Row],[sqft_living]]&gt;=1000,Table1_2[[#This Row],[sqft_living]]&lt;2000),"Medium","Large"))</f>
        <v>Large</v>
      </c>
      <c r="G492">
        <v>4125</v>
      </c>
      <c r="H492">
        <v>1.5</v>
      </c>
      <c r="I492">
        <v>0</v>
      </c>
      <c r="J492">
        <v>3</v>
      </c>
      <c r="K492">
        <v>5</v>
      </c>
      <c r="L492">
        <v>1590</v>
      </c>
      <c r="M492">
        <v>920</v>
      </c>
      <c r="N492">
        <v>1925</v>
      </c>
      <c r="O492">
        <v>0</v>
      </c>
      <c r="P492" t="s">
        <v>2469</v>
      </c>
      <c r="Q492" t="s">
        <v>24</v>
      </c>
      <c r="R492" t="s">
        <v>208</v>
      </c>
      <c r="S492" t="s">
        <v>22</v>
      </c>
      <c r="T492">
        <v>101</v>
      </c>
      <c r="U492">
        <v>350.99601593625499</v>
      </c>
    </row>
    <row r="493" spans="1:21" x14ac:dyDescent="0.3">
      <c r="A493">
        <v>1317</v>
      </c>
      <c r="B493">
        <v>880000</v>
      </c>
      <c r="C493">
        <v>3</v>
      </c>
      <c r="D493">
        <v>2</v>
      </c>
      <c r="E493">
        <v>2130</v>
      </c>
      <c r="F493" t="str">
        <f>IF(Table1_2[[#This Row],[sqft_living]]&lt;1000,"Small",IF(AND(Table1_2[[#This Row],[sqft_living]]&gt;=1000,Table1_2[[#This Row],[sqft_living]]&lt;2000),"Medium","Large"))</f>
        <v>Large</v>
      </c>
      <c r="G493">
        <v>35169</v>
      </c>
      <c r="H493">
        <v>1</v>
      </c>
      <c r="I493">
        <v>0</v>
      </c>
      <c r="J493">
        <v>0</v>
      </c>
      <c r="K493">
        <v>4</v>
      </c>
      <c r="L493">
        <v>2130</v>
      </c>
      <c r="M493">
        <v>0</v>
      </c>
      <c r="N493">
        <v>1989</v>
      </c>
      <c r="O493">
        <v>0</v>
      </c>
      <c r="P493" t="s">
        <v>1447</v>
      </c>
      <c r="Q493" t="s">
        <v>92</v>
      </c>
      <c r="R493" t="s">
        <v>93</v>
      </c>
      <c r="S493" t="s">
        <v>22</v>
      </c>
      <c r="T493">
        <v>37</v>
      </c>
      <c r="U493">
        <v>413.14553990610329</v>
      </c>
    </row>
    <row r="494" spans="1:21" x14ac:dyDescent="0.3">
      <c r="A494">
        <v>3174</v>
      </c>
      <c r="B494">
        <v>880000</v>
      </c>
      <c r="C494">
        <v>4</v>
      </c>
      <c r="D494">
        <v>2.5</v>
      </c>
      <c r="E494">
        <v>3030</v>
      </c>
      <c r="F494" t="str">
        <f>IF(Table1_2[[#This Row],[sqft_living]]&lt;1000,"Small",IF(AND(Table1_2[[#This Row],[sqft_living]]&gt;=1000,Table1_2[[#This Row],[sqft_living]]&lt;2000),"Medium","Large"))</f>
        <v>Large</v>
      </c>
      <c r="G494">
        <v>3841</v>
      </c>
      <c r="H494">
        <v>3</v>
      </c>
      <c r="I494">
        <v>0</v>
      </c>
      <c r="J494">
        <v>0</v>
      </c>
      <c r="K494">
        <v>3</v>
      </c>
      <c r="L494">
        <v>3030</v>
      </c>
      <c r="M494">
        <v>0</v>
      </c>
      <c r="N494">
        <v>2005</v>
      </c>
      <c r="O494">
        <v>0</v>
      </c>
      <c r="P494" t="s">
        <v>3280</v>
      </c>
      <c r="Q494" t="s">
        <v>24</v>
      </c>
      <c r="R494" t="s">
        <v>88</v>
      </c>
      <c r="S494" t="s">
        <v>22</v>
      </c>
      <c r="T494">
        <v>21</v>
      </c>
      <c r="U494">
        <v>290.42904290429038</v>
      </c>
    </row>
    <row r="495" spans="1:21" x14ac:dyDescent="0.3">
      <c r="A495">
        <v>3666</v>
      </c>
      <c r="B495">
        <v>880000</v>
      </c>
      <c r="C495">
        <v>4</v>
      </c>
      <c r="D495">
        <v>2.75</v>
      </c>
      <c r="E495">
        <v>3220</v>
      </c>
      <c r="F495" t="str">
        <f>IF(Table1_2[[#This Row],[sqft_living]]&lt;1000,"Small",IF(AND(Table1_2[[#This Row],[sqft_living]]&gt;=1000,Table1_2[[#This Row],[sqft_living]]&lt;2000),"Medium","Large"))</f>
        <v>Large</v>
      </c>
      <c r="G495">
        <v>4392</v>
      </c>
      <c r="H495">
        <v>1.5</v>
      </c>
      <c r="I495">
        <v>0</v>
      </c>
      <c r="J495">
        <v>0</v>
      </c>
      <c r="K495">
        <v>4</v>
      </c>
      <c r="L495">
        <v>2320</v>
      </c>
      <c r="M495">
        <v>900</v>
      </c>
      <c r="N495">
        <v>1931</v>
      </c>
      <c r="O495">
        <v>0</v>
      </c>
      <c r="P495" t="s">
        <v>3758</v>
      </c>
      <c r="Q495" t="s">
        <v>24</v>
      </c>
      <c r="R495" t="s">
        <v>49</v>
      </c>
      <c r="S495" t="s">
        <v>22</v>
      </c>
      <c r="T495">
        <v>95</v>
      </c>
      <c r="U495">
        <v>273.29192546583852</v>
      </c>
    </row>
    <row r="496" spans="1:21" x14ac:dyDescent="0.3">
      <c r="A496">
        <v>4301</v>
      </c>
      <c r="B496">
        <v>880000</v>
      </c>
      <c r="C496">
        <v>6</v>
      </c>
      <c r="D496">
        <v>2.5</v>
      </c>
      <c r="E496">
        <v>2640</v>
      </c>
      <c r="F496" t="str">
        <f>IF(Table1_2[[#This Row],[sqft_living]]&lt;1000,"Small",IF(AND(Table1_2[[#This Row],[sqft_living]]&gt;=1000,Table1_2[[#This Row],[sqft_living]]&lt;2000),"Medium","Large"))</f>
        <v>Large</v>
      </c>
      <c r="G496">
        <v>3680</v>
      </c>
      <c r="H496">
        <v>2</v>
      </c>
      <c r="I496">
        <v>0</v>
      </c>
      <c r="J496">
        <v>0</v>
      </c>
      <c r="K496">
        <v>5</v>
      </c>
      <c r="L496">
        <v>1760</v>
      </c>
      <c r="M496">
        <v>880</v>
      </c>
      <c r="N496">
        <v>1922</v>
      </c>
      <c r="O496">
        <v>1956</v>
      </c>
      <c r="P496" t="s">
        <v>4372</v>
      </c>
      <c r="Q496" t="s">
        <v>24</v>
      </c>
      <c r="R496" t="s">
        <v>404</v>
      </c>
      <c r="S496" t="s">
        <v>22</v>
      </c>
      <c r="T496">
        <v>70</v>
      </c>
      <c r="U496">
        <v>333.33333333333331</v>
      </c>
    </row>
    <row r="497" spans="1:21" x14ac:dyDescent="0.3">
      <c r="A497">
        <v>1027</v>
      </c>
      <c r="B497">
        <v>879950</v>
      </c>
      <c r="C497">
        <v>4</v>
      </c>
      <c r="D497">
        <v>2.25</v>
      </c>
      <c r="E497">
        <v>3500</v>
      </c>
      <c r="F497" t="str">
        <f>IF(Table1_2[[#This Row],[sqft_living]]&lt;1000,"Small",IF(AND(Table1_2[[#This Row],[sqft_living]]&gt;=1000,Table1_2[[#This Row],[sqft_living]]&lt;2000),"Medium","Large"))</f>
        <v>Large</v>
      </c>
      <c r="G497">
        <v>13875</v>
      </c>
      <c r="H497">
        <v>1</v>
      </c>
      <c r="I497">
        <v>0</v>
      </c>
      <c r="J497">
        <v>4</v>
      </c>
      <c r="K497">
        <v>4</v>
      </c>
      <c r="L497">
        <v>1830</v>
      </c>
      <c r="M497">
        <v>1670</v>
      </c>
      <c r="N497">
        <v>1938</v>
      </c>
      <c r="O497">
        <v>0</v>
      </c>
      <c r="P497" t="s">
        <v>1154</v>
      </c>
      <c r="Q497" t="s">
        <v>24</v>
      </c>
      <c r="R497" t="s">
        <v>260</v>
      </c>
      <c r="S497" t="s">
        <v>22</v>
      </c>
      <c r="T497">
        <v>88</v>
      </c>
      <c r="U497">
        <v>251.41428571428571</v>
      </c>
    </row>
    <row r="498" spans="1:21" x14ac:dyDescent="0.3">
      <c r="A498">
        <v>4282</v>
      </c>
      <c r="B498">
        <v>879000</v>
      </c>
      <c r="C498">
        <v>4</v>
      </c>
      <c r="D498">
        <v>2.5</v>
      </c>
      <c r="E498">
        <v>3360</v>
      </c>
      <c r="F498" t="str">
        <f>IF(Table1_2[[#This Row],[sqft_living]]&lt;1000,"Small",IF(AND(Table1_2[[#This Row],[sqft_living]]&gt;=1000,Table1_2[[#This Row],[sqft_living]]&lt;2000),"Medium","Large"))</f>
        <v>Large</v>
      </c>
      <c r="G498">
        <v>22111</v>
      </c>
      <c r="H498">
        <v>2</v>
      </c>
      <c r="I498">
        <v>0</v>
      </c>
      <c r="J498">
        <v>0</v>
      </c>
      <c r="K498">
        <v>3</v>
      </c>
      <c r="L498">
        <v>3360</v>
      </c>
      <c r="M498">
        <v>0</v>
      </c>
      <c r="N498">
        <v>1994</v>
      </c>
      <c r="O498">
        <v>0</v>
      </c>
      <c r="P498" t="s">
        <v>4353</v>
      </c>
      <c r="Q498" t="s">
        <v>51</v>
      </c>
      <c r="R498" t="s">
        <v>126</v>
      </c>
      <c r="S498" t="s">
        <v>22</v>
      </c>
      <c r="T498">
        <v>32</v>
      </c>
      <c r="U498">
        <v>261.60714285714278</v>
      </c>
    </row>
    <row r="499" spans="1:21" x14ac:dyDescent="0.3">
      <c r="A499">
        <v>483</v>
      </c>
      <c r="B499">
        <v>876650</v>
      </c>
      <c r="C499">
        <v>3</v>
      </c>
      <c r="D499">
        <v>3.25</v>
      </c>
      <c r="E499">
        <v>2170</v>
      </c>
      <c r="F499" t="str">
        <f>IF(Table1_2[[#This Row],[sqft_living]]&lt;1000,"Small",IF(AND(Table1_2[[#This Row],[sqft_living]]&gt;=1000,Table1_2[[#This Row],[sqft_living]]&lt;2000),"Medium","Large"))</f>
        <v>Large</v>
      </c>
      <c r="G499">
        <v>12508</v>
      </c>
      <c r="H499">
        <v>1.5</v>
      </c>
      <c r="I499">
        <v>0</v>
      </c>
      <c r="J499">
        <v>0</v>
      </c>
      <c r="K499">
        <v>5</v>
      </c>
      <c r="L499">
        <v>1650</v>
      </c>
      <c r="M499">
        <v>520</v>
      </c>
      <c r="N499">
        <v>1928</v>
      </c>
      <c r="O499">
        <v>1970</v>
      </c>
      <c r="P499" t="s">
        <v>606</v>
      </c>
      <c r="Q499" t="s">
        <v>322</v>
      </c>
      <c r="R499" t="s">
        <v>323</v>
      </c>
      <c r="S499" t="s">
        <v>22</v>
      </c>
      <c r="T499">
        <v>56</v>
      </c>
      <c r="U499">
        <v>403.98617511520729</v>
      </c>
    </row>
    <row r="500" spans="1:21" x14ac:dyDescent="0.3">
      <c r="A500">
        <v>466</v>
      </c>
      <c r="B500">
        <v>875000</v>
      </c>
      <c r="C500">
        <v>4</v>
      </c>
      <c r="D500">
        <v>2</v>
      </c>
      <c r="E500">
        <v>2520</v>
      </c>
      <c r="F500" t="str">
        <f>IF(Table1_2[[#This Row],[sqft_living]]&lt;1000,"Small",IF(AND(Table1_2[[#This Row],[sqft_living]]&gt;=1000,Table1_2[[#This Row],[sqft_living]]&lt;2000),"Medium","Large"))</f>
        <v>Large</v>
      </c>
      <c r="G500">
        <v>6000</v>
      </c>
      <c r="H500">
        <v>1</v>
      </c>
      <c r="I500">
        <v>0</v>
      </c>
      <c r="J500">
        <v>0</v>
      </c>
      <c r="K500">
        <v>3</v>
      </c>
      <c r="L500">
        <v>1400</v>
      </c>
      <c r="M500">
        <v>1120</v>
      </c>
      <c r="N500">
        <v>1921</v>
      </c>
      <c r="O500">
        <v>2007</v>
      </c>
      <c r="P500" t="s">
        <v>589</v>
      </c>
      <c r="Q500" t="s">
        <v>24</v>
      </c>
      <c r="R500" t="s">
        <v>159</v>
      </c>
      <c r="S500" t="s">
        <v>22</v>
      </c>
      <c r="T500">
        <v>19</v>
      </c>
      <c r="U500">
        <v>347.22222222222217</v>
      </c>
    </row>
    <row r="501" spans="1:21" x14ac:dyDescent="0.3">
      <c r="A501">
        <v>811</v>
      </c>
      <c r="B501">
        <v>875000</v>
      </c>
      <c r="C501">
        <v>3</v>
      </c>
      <c r="D501">
        <v>2</v>
      </c>
      <c r="E501">
        <v>2220</v>
      </c>
      <c r="F501" t="str">
        <f>IF(Table1_2[[#This Row],[sqft_living]]&lt;1000,"Small",IF(AND(Table1_2[[#This Row],[sqft_living]]&gt;=1000,Table1_2[[#This Row],[sqft_living]]&lt;2000),"Medium","Large"))</f>
        <v>Large</v>
      </c>
      <c r="G501">
        <v>6641</v>
      </c>
      <c r="H501">
        <v>1</v>
      </c>
      <c r="I501">
        <v>0</v>
      </c>
      <c r="J501">
        <v>2</v>
      </c>
      <c r="K501">
        <v>4</v>
      </c>
      <c r="L501">
        <v>1220</v>
      </c>
      <c r="M501">
        <v>1000</v>
      </c>
      <c r="N501">
        <v>1947</v>
      </c>
      <c r="O501">
        <v>1988</v>
      </c>
      <c r="P501" t="s">
        <v>939</v>
      </c>
      <c r="Q501" t="s">
        <v>24</v>
      </c>
      <c r="R501" t="s">
        <v>138</v>
      </c>
      <c r="S501" t="s">
        <v>22</v>
      </c>
      <c r="T501">
        <v>38</v>
      </c>
      <c r="U501">
        <v>394.14414414414409</v>
      </c>
    </row>
    <row r="502" spans="1:21" x14ac:dyDescent="0.3">
      <c r="A502">
        <v>1516</v>
      </c>
      <c r="B502">
        <v>875000</v>
      </c>
      <c r="C502">
        <v>3</v>
      </c>
      <c r="D502">
        <v>2.75</v>
      </c>
      <c r="E502">
        <v>2280</v>
      </c>
      <c r="F502" t="str">
        <f>IF(Table1_2[[#This Row],[sqft_living]]&lt;1000,"Small",IF(AND(Table1_2[[#This Row],[sqft_living]]&gt;=1000,Table1_2[[#This Row],[sqft_living]]&lt;2000),"Medium","Large"))</f>
        <v>Large</v>
      </c>
      <c r="G502">
        <v>4280</v>
      </c>
      <c r="H502">
        <v>1</v>
      </c>
      <c r="I502">
        <v>0</v>
      </c>
      <c r="J502">
        <v>0</v>
      </c>
      <c r="K502">
        <v>5</v>
      </c>
      <c r="L502">
        <v>1280</v>
      </c>
      <c r="M502">
        <v>1000</v>
      </c>
      <c r="N502">
        <v>1917</v>
      </c>
      <c r="O502">
        <v>0</v>
      </c>
      <c r="P502" t="s">
        <v>1645</v>
      </c>
      <c r="Q502" t="s">
        <v>24</v>
      </c>
      <c r="R502" t="s">
        <v>159</v>
      </c>
      <c r="S502" t="s">
        <v>22</v>
      </c>
      <c r="T502">
        <v>109</v>
      </c>
      <c r="U502">
        <v>383.77192982456143</v>
      </c>
    </row>
    <row r="503" spans="1:21" x14ac:dyDescent="0.3">
      <c r="A503">
        <v>1792</v>
      </c>
      <c r="B503">
        <v>875000</v>
      </c>
      <c r="C503">
        <v>4</v>
      </c>
      <c r="D503">
        <v>2.25</v>
      </c>
      <c r="E503">
        <v>3720</v>
      </c>
      <c r="F503" t="str">
        <f>IF(Table1_2[[#This Row],[sqft_living]]&lt;1000,"Small",IF(AND(Table1_2[[#This Row],[sqft_living]]&gt;=1000,Table1_2[[#This Row],[sqft_living]]&lt;2000),"Medium","Large"))</f>
        <v>Large</v>
      </c>
      <c r="G503">
        <v>12384</v>
      </c>
      <c r="H503">
        <v>1</v>
      </c>
      <c r="I503">
        <v>0</v>
      </c>
      <c r="J503">
        <v>2</v>
      </c>
      <c r="K503">
        <v>5</v>
      </c>
      <c r="L503">
        <v>1860</v>
      </c>
      <c r="M503">
        <v>1860</v>
      </c>
      <c r="N503">
        <v>1970</v>
      </c>
      <c r="O503">
        <v>0</v>
      </c>
      <c r="P503" t="s">
        <v>1922</v>
      </c>
      <c r="Q503" t="s">
        <v>51</v>
      </c>
      <c r="R503" t="s">
        <v>126</v>
      </c>
      <c r="S503" t="s">
        <v>22</v>
      </c>
      <c r="T503">
        <v>56</v>
      </c>
      <c r="U503">
        <v>235.21505376344089</v>
      </c>
    </row>
    <row r="504" spans="1:21" x14ac:dyDescent="0.3">
      <c r="A504">
        <v>1878</v>
      </c>
      <c r="B504">
        <v>875000</v>
      </c>
      <c r="C504">
        <v>4</v>
      </c>
      <c r="D504">
        <v>2.75</v>
      </c>
      <c r="E504">
        <v>3790</v>
      </c>
      <c r="F504" t="str">
        <f>IF(Table1_2[[#This Row],[sqft_living]]&lt;1000,"Small",IF(AND(Table1_2[[#This Row],[sqft_living]]&gt;=1000,Table1_2[[#This Row],[sqft_living]]&lt;2000),"Medium","Large"))</f>
        <v>Large</v>
      </c>
      <c r="G504">
        <v>10669</v>
      </c>
      <c r="H504">
        <v>2</v>
      </c>
      <c r="I504">
        <v>0</v>
      </c>
      <c r="J504">
        <v>0</v>
      </c>
      <c r="K504">
        <v>3</v>
      </c>
      <c r="L504">
        <v>3790</v>
      </c>
      <c r="M504">
        <v>0</v>
      </c>
      <c r="N504">
        <v>1999</v>
      </c>
      <c r="O504">
        <v>0</v>
      </c>
      <c r="P504" t="s">
        <v>2008</v>
      </c>
      <c r="Q504" t="s">
        <v>51</v>
      </c>
      <c r="R504" t="s">
        <v>126</v>
      </c>
      <c r="S504" t="s">
        <v>22</v>
      </c>
      <c r="T504">
        <v>27</v>
      </c>
      <c r="U504">
        <v>230.87071240105541</v>
      </c>
    </row>
    <row r="505" spans="1:21" x14ac:dyDescent="0.3">
      <c r="A505">
        <v>1935</v>
      </c>
      <c r="B505">
        <v>875000</v>
      </c>
      <c r="C505">
        <v>3</v>
      </c>
      <c r="D505">
        <v>3.5</v>
      </c>
      <c r="E505">
        <v>3250</v>
      </c>
      <c r="F505" t="str">
        <f>IF(Table1_2[[#This Row],[sqft_living]]&lt;1000,"Small",IF(AND(Table1_2[[#This Row],[sqft_living]]&gt;=1000,Table1_2[[#This Row],[sqft_living]]&lt;2000),"Medium","Large"))</f>
        <v>Large</v>
      </c>
      <c r="G505">
        <v>6000</v>
      </c>
      <c r="H505">
        <v>2</v>
      </c>
      <c r="I505">
        <v>0</v>
      </c>
      <c r="J505">
        <v>0</v>
      </c>
      <c r="K505">
        <v>3</v>
      </c>
      <c r="L505">
        <v>2500</v>
      </c>
      <c r="M505">
        <v>750</v>
      </c>
      <c r="N505">
        <v>2001</v>
      </c>
      <c r="O505">
        <v>0</v>
      </c>
      <c r="P505" t="s">
        <v>2063</v>
      </c>
      <c r="Q505" t="s">
        <v>24</v>
      </c>
      <c r="R505" t="s">
        <v>80</v>
      </c>
      <c r="S505" t="s">
        <v>22</v>
      </c>
      <c r="T505">
        <v>25</v>
      </c>
      <c r="U505">
        <v>269.23076923076923</v>
      </c>
    </row>
    <row r="506" spans="1:21" x14ac:dyDescent="0.3">
      <c r="A506">
        <v>1943</v>
      </c>
      <c r="B506">
        <v>875000</v>
      </c>
      <c r="C506">
        <v>5</v>
      </c>
      <c r="D506">
        <v>2.5</v>
      </c>
      <c r="E506">
        <v>2920</v>
      </c>
      <c r="F506" t="str">
        <f>IF(Table1_2[[#This Row],[sqft_living]]&lt;1000,"Small",IF(AND(Table1_2[[#This Row],[sqft_living]]&gt;=1000,Table1_2[[#This Row],[sqft_living]]&lt;2000),"Medium","Large"))</f>
        <v>Large</v>
      </c>
      <c r="G506">
        <v>5568</v>
      </c>
      <c r="H506">
        <v>2</v>
      </c>
      <c r="I506">
        <v>0</v>
      </c>
      <c r="J506">
        <v>0</v>
      </c>
      <c r="K506">
        <v>3</v>
      </c>
      <c r="L506">
        <v>2320</v>
      </c>
      <c r="M506">
        <v>600</v>
      </c>
      <c r="N506">
        <v>1906</v>
      </c>
      <c r="O506">
        <v>2014</v>
      </c>
      <c r="P506" t="s">
        <v>2071</v>
      </c>
      <c r="Q506" t="s">
        <v>24</v>
      </c>
      <c r="R506" t="s">
        <v>161</v>
      </c>
      <c r="S506" t="s">
        <v>22</v>
      </c>
      <c r="T506">
        <v>12</v>
      </c>
      <c r="U506">
        <v>299.65753424657532</v>
      </c>
    </row>
    <row r="507" spans="1:21" x14ac:dyDescent="0.3">
      <c r="A507">
        <v>2298</v>
      </c>
      <c r="B507">
        <v>875000</v>
      </c>
      <c r="C507">
        <v>4</v>
      </c>
      <c r="D507">
        <v>2.5</v>
      </c>
      <c r="E507">
        <v>3470</v>
      </c>
      <c r="F507" t="str">
        <f>IF(Table1_2[[#This Row],[sqft_living]]&lt;1000,"Small",IF(AND(Table1_2[[#This Row],[sqft_living]]&gt;=1000,Table1_2[[#This Row],[sqft_living]]&lt;2000),"Medium","Large"))</f>
        <v>Large</v>
      </c>
      <c r="G507">
        <v>32109</v>
      </c>
      <c r="H507">
        <v>2</v>
      </c>
      <c r="I507">
        <v>0</v>
      </c>
      <c r="J507">
        <v>0</v>
      </c>
      <c r="K507">
        <v>3</v>
      </c>
      <c r="L507">
        <v>3470</v>
      </c>
      <c r="M507">
        <v>0</v>
      </c>
      <c r="N507">
        <v>1995</v>
      </c>
      <c r="O507">
        <v>0</v>
      </c>
      <c r="P507" t="s">
        <v>2423</v>
      </c>
      <c r="Q507" t="s">
        <v>92</v>
      </c>
      <c r="R507" t="s">
        <v>117</v>
      </c>
      <c r="S507" t="s">
        <v>22</v>
      </c>
      <c r="T507">
        <v>31</v>
      </c>
      <c r="U507">
        <v>252.16138328530261</v>
      </c>
    </row>
    <row r="508" spans="1:21" x14ac:dyDescent="0.3">
      <c r="A508">
        <v>3221</v>
      </c>
      <c r="B508">
        <v>875000</v>
      </c>
      <c r="C508">
        <v>4</v>
      </c>
      <c r="D508">
        <v>2.5</v>
      </c>
      <c r="E508">
        <v>3220</v>
      </c>
      <c r="F508" t="str">
        <f>IF(Table1_2[[#This Row],[sqft_living]]&lt;1000,"Small",IF(AND(Table1_2[[#This Row],[sqft_living]]&gt;=1000,Table1_2[[#This Row],[sqft_living]]&lt;2000),"Medium","Large"))</f>
        <v>Large</v>
      </c>
      <c r="G508">
        <v>22588</v>
      </c>
      <c r="H508">
        <v>2</v>
      </c>
      <c r="I508">
        <v>0</v>
      </c>
      <c r="J508">
        <v>0</v>
      </c>
      <c r="K508">
        <v>3</v>
      </c>
      <c r="L508">
        <v>3220</v>
      </c>
      <c r="M508">
        <v>0</v>
      </c>
      <c r="N508">
        <v>1996</v>
      </c>
      <c r="O508">
        <v>0</v>
      </c>
      <c r="P508" t="s">
        <v>3327</v>
      </c>
      <c r="Q508" t="s">
        <v>92</v>
      </c>
      <c r="R508" t="s">
        <v>117</v>
      </c>
      <c r="S508" t="s">
        <v>22</v>
      </c>
      <c r="T508">
        <v>30</v>
      </c>
      <c r="U508">
        <v>271.73913043478262</v>
      </c>
    </row>
    <row r="509" spans="1:21" x14ac:dyDescent="0.3">
      <c r="A509">
        <v>3664</v>
      </c>
      <c r="B509">
        <v>875000</v>
      </c>
      <c r="C509">
        <v>4</v>
      </c>
      <c r="D509">
        <v>1.5</v>
      </c>
      <c r="E509">
        <v>1800</v>
      </c>
      <c r="F509" t="str">
        <f>IF(Table1_2[[#This Row],[sqft_living]]&lt;1000,"Small",IF(AND(Table1_2[[#This Row],[sqft_living]]&gt;=1000,Table1_2[[#This Row],[sqft_living]]&lt;2000),"Medium","Large"))</f>
        <v>Medium</v>
      </c>
      <c r="G509">
        <v>3245</v>
      </c>
      <c r="H509">
        <v>1.5</v>
      </c>
      <c r="I509">
        <v>0</v>
      </c>
      <c r="J509">
        <v>0</v>
      </c>
      <c r="K509">
        <v>4</v>
      </c>
      <c r="L509">
        <v>1800</v>
      </c>
      <c r="M509">
        <v>0</v>
      </c>
      <c r="N509">
        <v>1929</v>
      </c>
      <c r="O509">
        <v>0</v>
      </c>
      <c r="P509" t="s">
        <v>3757</v>
      </c>
      <c r="Q509" t="s">
        <v>24</v>
      </c>
      <c r="R509" t="s">
        <v>159</v>
      </c>
      <c r="S509" t="s">
        <v>22</v>
      </c>
      <c r="T509">
        <v>97</v>
      </c>
      <c r="U509">
        <v>486.11111111111109</v>
      </c>
    </row>
    <row r="510" spans="1:21" x14ac:dyDescent="0.3">
      <c r="A510">
        <v>3709</v>
      </c>
      <c r="B510">
        <v>875000</v>
      </c>
      <c r="C510">
        <v>5</v>
      </c>
      <c r="D510">
        <v>3.5</v>
      </c>
      <c r="E510">
        <v>3840</v>
      </c>
      <c r="F510" t="str">
        <f>IF(Table1_2[[#This Row],[sqft_living]]&lt;1000,"Small",IF(AND(Table1_2[[#This Row],[sqft_living]]&gt;=1000,Table1_2[[#This Row],[sqft_living]]&lt;2000),"Medium","Large"))</f>
        <v>Large</v>
      </c>
      <c r="G510">
        <v>8279</v>
      </c>
      <c r="H510">
        <v>2</v>
      </c>
      <c r="I510">
        <v>0</v>
      </c>
      <c r="J510">
        <v>0</v>
      </c>
      <c r="K510">
        <v>3</v>
      </c>
      <c r="L510">
        <v>3840</v>
      </c>
      <c r="M510">
        <v>0</v>
      </c>
      <c r="N510">
        <v>2001</v>
      </c>
      <c r="O510">
        <v>0</v>
      </c>
      <c r="P510" t="s">
        <v>3799</v>
      </c>
      <c r="Q510" t="s">
        <v>51</v>
      </c>
      <c r="R510" t="s">
        <v>52</v>
      </c>
      <c r="S510" t="s">
        <v>22</v>
      </c>
      <c r="T510">
        <v>25</v>
      </c>
      <c r="U510">
        <v>227.86458333333329</v>
      </c>
    </row>
    <row r="511" spans="1:21" x14ac:dyDescent="0.3">
      <c r="A511">
        <v>3988</v>
      </c>
      <c r="B511">
        <v>875000</v>
      </c>
      <c r="C511">
        <v>3</v>
      </c>
      <c r="D511">
        <v>1.5</v>
      </c>
      <c r="E511">
        <v>1820</v>
      </c>
      <c r="F511" t="str">
        <f>IF(Table1_2[[#This Row],[sqft_living]]&lt;1000,"Small",IF(AND(Table1_2[[#This Row],[sqft_living]]&gt;=1000,Table1_2[[#This Row],[sqft_living]]&lt;2000),"Medium","Large"))</f>
        <v>Medium</v>
      </c>
      <c r="G511">
        <v>12686</v>
      </c>
      <c r="H511">
        <v>1</v>
      </c>
      <c r="I511">
        <v>0</v>
      </c>
      <c r="J511">
        <v>0</v>
      </c>
      <c r="K511">
        <v>4</v>
      </c>
      <c r="L511">
        <v>1820</v>
      </c>
      <c r="M511">
        <v>0</v>
      </c>
      <c r="N511">
        <v>1952</v>
      </c>
      <c r="O511">
        <v>0</v>
      </c>
      <c r="P511" t="s">
        <v>4070</v>
      </c>
      <c r="Q511" t="s">
        <v>30</v>
      </c>
      <c r="R511" t="s">
        <v>191</v>
      </c>
      <c r="S511" t="s">
        <v>22</v>
      </c>
      <c r="T511">
        <v>74</v>
      </c>
      <c r="U511">
        <v>480.76923076923077</v>
      </c>
    </row>
    <row r="512" spans="1:21" x14ac:dyDescent="0.3">
      <c r="A512">
        <v>4060</v>
      </c>
      <c r="B512">
        <v>875000</v>
      </c>
      <c r="C512">
        <v>4</v>
      </c>
      <c r="D512">
        <v>3.5</v>
      </c>
      <c r="E512">
        <v>3110</v>
      </c>
      <c r="F512" t="str">
        <f>IF(Table1_2[[#This Row],[sqft_living]]&lt;1000,"Small",IF(AND(Table1_2[[#This Row],[sqft_living]]&gt;=1000,Table1_2[[#This Row],[sqft_living]]&lt;2000),"Medium","Large"))</f>
        <v>Large</v>
      </c>
      <c r="G512">
        <v>108464</v>
      </c>
      <c r="H512">
        <v>2</v>
      </c>
      <c r="I512">
        <v>0</v>
      </c>
      <c r="J512">
        <v>2</v>
      </c>
      <c r="K512">
        <v>4</v>
      </c>
      <c r="L512">
        <v>3110</v>
      </c>
      <c r="M512">
        <v>0</v>
      </c>
      <c r="N512">
        <v>1979</v>
      </c>
      <c r="O512">
        <v>0</v>
      </c>
      <c r="P512" t="s">
        <v>4140</v>
      </c>
      <c r="Q512" t="s">
        <v>51</v>
      </c>
      <c r="R512" t="s">
        <v>126</v>
      </c>
      <c r="S512" t="s">
        <v>22</v>
      </c>
      <c r="T512">
        <v>47</v>
      </c>
      <c r="U512">
        <v>281.35048231511252</v>
      </c>
    </row>
    <row r="513" spans="1:21" x14ac:dyDescent="0.3">
      <c r="A513">
        <v>3024</v>
      </c>
      <c r="B513">
        <v>874150</v>
      </c>
      <c r="C513">
        <v>4</v>
      </c>
      <c r="D513">
        <v>3.5</v>
      </c>
      <c r="E513">
        <v>3530</v>
      </c>
      <c r="F513" t="str">
        <f>IF(Table1_2[[#This Row],[sqft_living]]&lt;1000,"Small",IF(AND(Table1_2[[#This Row],[sqft_living]]&gt;=1000,Table1_2[[#This Row],[sqft_living]]&lt;2000),"Medium","Large"))</f>
        <v>Large</v>
      </c>
      <c r="G513">
        <v>14406</v>
      </c>
      <c r="H513">
        <v>2</v>
      </c>
      <c r="I513">
        <v>0</v>
      </c>
      <c r="J513">
        <v>1</v>
      </c>
      <c r="K513">
        <v>3</v>
      </c>
      <c r="L513">
        <v>2570</v>
      </c>
      <c r="M513">
        <v>960</v>
      </c>
      <c r="N513">
        <v>1987</v>
      </c>
      <c r="O513">
        <v>2000</v>
      </c>
      <c r="P513" t="s">
        <v>3134</v>
      </c>
      <c r="Q513" t="s">
        <v>82</v>
      </c>
      <c r="R513" t="s">
        <v>90</v>
      </c>
      <c r="S513" t="s">
        <v>22</v>
      </c>
      <c r="T513">
        <v>26</v>
      </c>
      <c r="U513">
        <v>247.63456090651559</v>
      </c>
    </row>
    <row r="514" spans="1:21" x14ac:dyDescent="0.3">
      <c r="A514">
        <v>511</v>
      </c>
      <c r="B514">
        <v>870300</v>
      </c>
      <c r="C514">
        <v>4</v>
      </c>
      <c r="D514">
        <v>2.5</v>
      </c>
      <c r="E514">
        <v>2350</v>
      </c>
      <c r="F514" t="str">
        <f>IF(Table1_2[[#This Row],[sqft_living]]&lt;1000,"Small",IF(AND(Table1_2[[#This Row],[sqft_living]]&gt;=1000,Table1_2[[#This Row],[sqft_living]]&lt;2000),"Medium","Large"))</f>
        <v>Large</v>
      </c>
      <c r="G514">
        <v>3150</v>
      </c>
      <c r="H514">
        <v>1.5</v>
      </c>
      <c r="I514">
        <v>0</v>
      </c>
      <c r="J514">
        <v>0</v>
      </c>
      <c r="K514">
        <v>4</v>
      </c>
      <c r="L514">
        <v>1690</v>
      </c>
      <c r="M514">
        <v>660</v>
      </c>
      <c r="N514">
        <v>1910</v>
      </c>
      <c r="O514">
        <v>0</v>
      </c>
      <c r="P514" t="s">
        <v>634</v>
      </c>
      <c r="Q514" t="s">
        <v>24</v>
      </c>
      <c r="R514" t="s">
        <v>159</v>
      </c>
      <c r="S514" t="s">
        <v>22</v>
      </c>
      <c r="T514">
        <v>116</v>
      </c>
      <c r="U514">
        <v>370.34042553191489</v>
      </c>
    </row>
    <row r="515" spans="1:21" x14ac:dyDescent="0.3">
      <c r="A515">
        <v>622</v>
      </c>
      <c r="B515">
        <v>870000</v>
      </c>
      <c r="C515">
        <v>4</v>
      </c>
      <c r="D515">
        <v>2.5</v>
      </c>
      <c r="E515">
        <v>3520</v>
      </c>
      <c r="F515" t="str">
        <f>IF(Table1_2[[#This Row],[sqft_living]]&lt;1000,"Small",IF(AND(Table1_2[[#This Row],[sqft_living]]&gt;=1000,Table1_2[[#This Row],[sqft_living]]&lt;2000),"Medium","Large"))</f>
        <v>Large</v>
      </c>
      <c r="G515">
        <v>6773</v>
      </c>
      <c r="H515">
        <v>2.5</v>
      </c>
      <c r="I515">
        <v>0</v>
      </c>
      <c r="J515">
        <v>0</v>
      </c>
      <c r="K515">
        <v>3</v>
      </c>
      <c r="L515">
        <v>2650</v>
      </c>
      <c r="M515">
        <v>870</v>
      </c>
      <c r="N515">
        <v>2006</v>
      </c>
      <c r="O515">
        <v>0</v>
      </c>
      <c r="P515" t="s">
        <v>748</v>
      </c>
      <c r="Q515" t="s">
        <v>24</v>
      </c>
      <c r="R515" t="s">
        <v>80</v>
      </c>
      <c r="S515" t="s">
        <v>22</v>
      </c>
      <c r="T515">
        <v>20</v>
      </c>
      <c r="U515">
        <v>247.15909090909091</v>
      </c>
    </row>
    <row r="516" spans="1:21" x14ac:dyDescent="0.3">
      <c r="A516">
        <v>1717</v>
      </c>
      <c r="B516">
        <v>870000</v>
      </c>
      <c r="C516">
        <v>4</v>
      </c>
      <c r="D516">
        <v>3</v>
      </c>
      <c r="E516">
        <v>4500</v>
      </c>
      <c r="F516" t="str">
        <f>IF(Table1_2[[#This Row],[sqft_living]]&lt;1000,"Small",IF(AND(Table1_2[[#This Row],[sqft_living]]&gt;=1000,Table1_2[[#This Row],[sqft_living]]&lt;2000),"Medium","Large"))</f>
        <v>Large</v>
      </c>
      <c r="G516">
        <v>21780</v>
      </c>
      <c r="H516">
        <v>2</v>
      </c>
      <c r="I516">
        <v>0</v>
      </c>
      <c r="J516">
        <v>2</v>
      </c>
      <c r="K516">
        <v>3</v>
      </c>
      <c r="L516">
        <v>3040</v>
      </c>
      <c r="M516">
        <v>1460</v>
      </c>
      <c r="N516">
        <v>1980</v>
      </c>
      <c r="O516">
        <v>0</v>
      </c>
      <c r="P516" t="s">
        <v>1847</v>
      </c>
      <c r="Q516" t="s">
        <v>322</v>
      </c>
      <c r="R516" t="s">
        <v>323</v>
      </c>
      <c r="S516" t="s">
        <v>22</v>
      </c>
      <c r="T516">
        <v>46</v>
      </c>
      <c r="U516">
        <v>193.33333333333329</v>
      </c>
    </row>
    <row r="517" spans="1:21" x14ac:dyDescent="0.3">
      <c r="A517">
        <v>2233</v>
      </c>
      <c r="B517">
        <v>870000</v>
      </c>
      <c r="C517">
        <v>4</v>
      </c>
      <c r="D517">
        <v>2.5</v>
      </c>
      <c r="E517">
        <v>3340</v>
      </c>
      <c r="F517" t="str">
        <f>IF(Table1_2[[#This Row],[sqft_living]]&lt;1000,"Small",IF(AND(Table1_2[[#This Row],[sqft_living]]&gt;=1000,Table1_2[[#This Row],[sqft_living]]&lt;2000),"Medium","Large"))</f>
        <v>Large</v>
      </c>
      <c r="G517">
        <v>12248</v>
      </c>
      <c r="H517">
        <v>2</v>
      </c>
      <c r="I517">
        <v>0</v>
      </c>
      <c r="J517">
        <v>1</v>
      </c>
      <c r="K517">
        <v>3</v>
      </c>
      <c r="L517">
        <v>2470</v>
      </c>
      <c r="M517">
        <v>870</v>
      </c>
      <c r="N517">
        <v>1998</v>
      </c>
      <c r="O517">
        <v>2006</v>
      </c>
      <c r="P517" t="s">
        <v>2358</v>
      </c>
      <c r="Q517" t="s">
        <v>24</v>
      </c>
      <c r="R517" t="s">
        <v>404</v>
      </c>
      <c r="S517" t="s">
        <v>22</v>
      </c>
      <c r="T517">
        <v>20</v>
      </c>
      <c r="U517">
        <v>260.47904191616772</v>
      </c>
    </row>
    <row r="518" spans="1:21" x14ac:dyDescent="0.3">
      <c r="A518">
        <v>2634</v>
      </c>
      <c r="B518">
        <v>870000</v>
      </c>
      <c r="C518">
        <v>4</v>
      </c>
      <c r="D518">
        <v>4.25</v>
      </c>
      <c r="E518">
        <v>3010</v>
      </c>
      <c r="F518" t="str">
        <f>IF(Table1_2[[#This Row],[sqft_living]]&lt;1000,"Small",IF(AND(Table1_2[[#This Row],[sqft_living]]&gt;=1000,Table1_2[[#This Row],[sqft_living]]&lt;2000),"Medium","Large"))</f>
        <v>Large</v>
      </c>
      <c r="G518">
        <v>4887</v>
      </c>
      <c r="H518">
        <v>2</v>
      </c>
      <c r="I518">
        <v>0</v>
      </c>
      <c r="J518">
        <v>3</v>
      </c>
      <c r="K518">
        <v>4</v>
      </c>
      <c r="L518">
        <v>1940</v>
      </c>
      <c r="M518">
        <v>1070</v>
      </c>
      <c r="N518">
        <v>1951</v>
      </c>
      <c r="O518">
        <v>1996</v>
      </c>
      <c r="P518" t="s">
        <v>2751</v>
      </c>
      <c r="Q518" t="s">
        <v>24</v>
      </c>
      <c r="R518" t="s">
        <v>36</v>
      </c>
      <c r="S518" t="s">
        <v>22</v>
      </c>
      <c r="T518">
        <v>30</v>
      </c>
      <c r="U518">
        <v>289.03654485049827</v>
      </c>
    </row>
    <row r="519" spans="1:21" x14ac:dyDescent="0.3">
      <c r="A519">
        <v>3320</v>
      </c>
      <c r="B519">
        <v>870000</v>
      </c>
      <c r="C519">
        <v>4</v>
      </c>
      <c r="D519">
        <v>2.75</v>
      </c>
      <c r="E519">
        <v>2840</v>
      </c>
      <c r="F519" t="str">
        <f>IF(Table1_2[[#This Row],[sqft_living]]&lt;1000,"Small",IF(AND(Table1_2[[#This Row],[sqft_living]]&gt;=1000,Table1_2[[#This Row],[sqft_living]]&lt;2000),"Medium","Large"))</f>
        <v>Large</v>
      </c>
      <c r="G519">
        <v>4000</v>
      </c>
      <c r="H519">
        <v>1.5</v>
      </c>
      <c r="I519">
        <v>0</v>
      </c>
      <c r="J519">
        <v>0</v>
      </c>
      <c r="K519">
        <v>5</v>
      </c>
      <c r="L519">
        <v>1960</v>
      </c>
      <c r="M519">
        <v>880</v>
      </c>
      <c r="N519">
        <v>1912</v>
      </c>
      <c r="O519">
        <v>0</v>
      </c>
      <c r="P519" t="s">
        <v>3422</v>
      </c>
      <c r="Q519" t="s">
        <v>24</v>
      </c>
      <c r="R519" t="s">
        <v>208</v>
      </c>
      <c r="S519" t="s">
        <v>22</v>
      </c>
      <c r="T519">
        <v>114</v>
      </c>
      <c r="U519">
        <v>306.33802816901408</v>
      </c>
    </row>
    <row r="520" spans="1:21" x14ac:dyDescent="0.3">
      <c r="A520">
        <v>3978</v>
      </c>
      <c r="B520">
        <v>870000</v>
      </c>
      <c r="C520">
        <v>4</v>
      </c>
      <c r="D520">
        <v>3</v>
      </c>
      <c r="E520">
        <v>3040</v>
      </c>
      <c r="F520" t="str">
        <f>IF(Table1_2[[#This Row],[sqft_living]]&lt;1000,"Small",IF(AND(Table1_2[[#This Row],[sqft_living]]&gt;=1000,Table1_2[[#This Row],[sqft_living]]&lt;2000),"Medium","Large"))</f>
        <v>Large</v>
      </c>
      <c r="G520">
        <v>36246</v>
      </c>
      <c r="H520">
        <v>1.5</v>
      </c>
      <c r="I520">
        <v>0</v>
      </c>
      <c r="J520">
        <v>0</v>
      </c>
      <c r="K520">
        <v>3</v>
      </c>
      <c r="L520">
        <v>2680</v>
      </c>
      <c r="M520">
        <v>360</v>
      </c>
      <c r="N520">
        <v>1923</v>
      </c>
      <c r="O520">
        <v>2014</v>
      </c>
      <c r="P520" t="s">
        <v>4060</v>
      </c>
      <c r="Q520" t="s">
        <v>51</v>
      </c>
      <c r="R520" t="s">
        <v>52</v>
      </c>
      <c r="S520" t="s">
        <v>22</v>
      </c>
      <c r="T520">
        <v>12</v>
      </c>
      <c r="U520">
        <v>286.18421052631578</v>
      </c>
    </row>
    <row r="521" spans="1:21" x14ac:dyDescent="0.3">
      <c r="A521">
        <v>902</v>
      </c>
      <c r="B521">
        <v>869000</v>
      </c>
      <c r="C521">
        <v>5</v>
      </c>
      <c r="D521">
        <v>3.25</v>
      </c>
      <c r="E521">
        <v>4180</v>
      </c>
      <c r="F521" t="str">
        <f>IF(Table1_2[[#This Row],[sqft_living]]&lt;1000,"Small",IF(AND(Table1_2[[#This Row],[sqft_living]]&gt;=1000,Table1_2[[#This Row],[sqft_living]]&lt;2000),"Medium","Large"))</f>
        <v>Large</v>
      </c>
      <c r="G521">
        <v>49222</v>
      </c>
      <c r="H521">
        <v>2</v>
      </c>
      <c r="I521">
        <v>0</v>
      </c>
      <c r="J521">
        <v>0</v>
      </c>
      <c r="K521">
        <v>4</v>
      </c>
      <c r="L521">
        <v>2880</v>
      </c>
      <c r="M521">
        <v>1300</v>
      </c>
      <c r="N521">
        <v>1979</v>
      </c>
      <c r="O521">
        <v>0</v>
      </c>
      <c r="P521" t="s">
        <v>1030</v>
      </c>
      <c r="Q521" t="s">
        <v>85</v>
      </c>
      <c r="R521" t="s">
        <v>119</v>
      </c>
      <c r="S521" t="s">
        <v>22</v>
      </c>
      <c r="T521">
        <v>47</v>
      </c>
      <c r="U521">
        <v>207.89473684210529</v>
      </c>
    </row>
    <row r="522" spans="1:21" x14ac:dyDescent="0.3">
      <c r="A522">
        <v>2976</v>
      </c>
      <c r="B522">
        <v>869000</v>
      </c>
      <c r="C522">
        <v>4</v>
      </c>
      <c r="D522">
        <v>3</v>
      </c>
      <c r="E522">
        <v>3740</v>
      </c>
      <c r="F522" t="str">
        <f>IF(Table1_2[[#This Row],[sqft_living]]&lt;1000,"Small",IF(AND(Table1_2[[#This Row],[sqft_living]]&gt;=1000,Table1_2[[#This Row],[sqft_living]]&lt;2000),"Medium","Large"))</f>
        <v>Large</v>
      </c>
      <c r="G522">
        <v>30884</v>
      </c>
      <c r="H522">
        <v>2</v>
      </c>
      <c r="I522">
        <v>0</v>
      </c>
      <c r="J522">
        <v>0</v>
      </c>
      <c r="K522">
        <v>3</v>
      </c>
      <c r="L522">
        <v>3060</v>
      </c>
      <c r="M522">
        <v>680</v>
      </c>
      <c r="N522">
        <v>1988</v>
      </c>
      <c r="O522">
        <v>2000</v>
      </c>
      <c r="P522" t="s">
        <v>3087</v>
      </c>
      <c r="Q522" t="s">
        <v>92</v>
      </c>
      <c r="R522" t="s">
        <v>93</v>
      </c>
      <c r="S522" t="s">
        <v>22</v>
      </c>
      <c r="T522">
        <v>26</v>
      </c>
      <c r="U522">
        <v>232.35294117647061</v>
      </c>
    </row>
    <row r="523" spans="1:21" x14ac:dyDescent="0.3">
      <c r="A523">
        <v>360</v>
      </c>
      <c r="B523">
        <v>868500</v>
      </c>
      <c r="C523">
        <v>3</v>
      </c>
      <c r="D523">
        <v>2.5</v>
      </c>
      <c r="E523">
        <v>2920</v>
      </c>
      <c r="F523" t="str">
        <f>IF(Table1_2[[#This Row],[sqft_living]]&lt;1000,"Small",IF(AND(Table1_2[[#This Row],[sqft_living]]&gt;=1000,Table1_2[[#This Row],[sqft_living]]&lt;2000),"Medium","Large"))</f>
        <v>Large</v>
      </c>
      <c r="G523">
        <v>3942</v>
      </c>
      <c r="H523">
        <v>3</v>
      </c>
      <c r="I523">
        <v>0</v>
      </c>
      <c r="J523">
        <v>0</v>
      </c>
      <c r="K523">
        <v>3</v>
      </c>
      <c r="L523">
        <v>2920</v>
      </c>
      <c r="M523">
        <v>0</v>
      </c>
      <c r="N523">
        <v>2008</v>
      </c>
      <c r="O523">
        <v>0</v>
      </c>
      <c r="P523" t="s">
        <v>480</v>
      </c>
      <c r="Q523" t="s">
        <v>111</v>
      </c>
      <c r="R523" t="s">
        <v>243</v>
      </c>
      <c r="S523" t="s">
        <v>22</v>
      </c>
      <c r="T523">
        <v>18</v>
      </c>
      <c r="U523">
        <v>297.43150684931499</v>
      </c>
    </row>
    <row r="524" spans="1:21" x14ac:dyDescent="0.3">
      <c r="A524">
        <v>2631</v>
      </c>
      <c r="B524">
        <v>866059</v>
      </c>
      <c r="C524">
        <v>5</v>
      </c>
      <c r="D524">
        <v>3.5</v>
      </c>
      <c r="E524">
        <v>3130</v>
      </c>
      <c r="F524" t="str">
        <f>IF(Table1_2[[#This Row],[sqft_living]]&lt;1000,"Small",IF(AND(Table1_2[[#This Row],[sqft_living]]&gt;=1000,Table1_2[[#This Row],[sqft_living]]&lt;2000),"Medium","Large"))</f>
        <v>Large</v>
      </c>
      <c r="G524">
        <v>4797</v>
      </c>
      <c r="H524">
        <v>2</v>
      </c>
      <c r="I524">
        <v>0</v>
      </c>
      <c r="J524">
        <v>0</v>
      </c>
      <c r="K524">
        <v>3</v>
      </c>
      <c r="L524">
        <v>2570</v>
      </c>
      <c r="M524">
        <v>560</v>
      </c>
      <c r="N524">
        <v>2014</v>
      </c>
      <c r="O524">
        <v>0</v>
      </c>
      <c r="P524" t="s">
        <v>2748</v>
      </c>
      <c r="Q524" t="s">
        <v>30</v>
      </c>
      <c r="R524" t="s">
        <v>68</v>
      </c>
      <c r="S524" t="s">
        <v>22</v>
      </c>
      <c r="T524">
        <v>12</v>
      </c>
      <c r="U524">
        <v>276.69616613418532</v>
      </c>
    </row>
    <row r="525" spans="1:21" x14ac:dyDescent="0.3">
      <c r="A525">
        <v>3990</v>
      </c>
      <c r="B525">
        <v>866000</v>
      </c>
      <c r="C525">
        <v>4</v>
      </c>
      <c r="D525">
        <v>3.25</v>
      </c>
      <c r="E525">
        <v>3990</v>
      </c>
      <c r="F525" t="str">
        <f>IF(Table1_2[[#This Row],[sqft_living]]&lt;1000,"Small",IF(AND(Table1_2[[#This Row],[sqft_living]]&gt;=1000,Table1_2[[#This Row],[sqft_living]]&lt;2000),"Medium","Large"))</f>
        <v>Large</v>
      </c>
      <c r="G525">
        <v>9786</v>
      </c>
      <c r="H525">
        <v>2</v>
      </c>
      <c r="I525">
        <v>0</v>
      </c>
      <c r="J525">
        <v>0</v>
      </c>
      <c r="K525">
        <v>3</v>
      </c>
      <c r="L525">
        <v>3990</v>
      </c>
      <c r="M525">
        <v>0</v>
      </c>
      <c r="N525">
        <v>2004</v>
      </c>
      <c r="O525">
        <v>2003</v>
      </c>
      <c r="P525" t="s">
        <v>4072</v>
      </c>
      <c r="Q525" t="s">
        <v>33</v>
      </c>
      <c r="R525" t="s">
        <v>149</v>
      </c>
      <c r="S525" t="s">
        <v>22</v>
      </c>
      <c r="T525">
        <v>23</v>
      </c>
      <c r="U525">
        <v>217.0426065162907</v>
      </c>
    </row>
    <row r="526" spans="1:21" x14ac:dyDescent="0.3">
      <c r="A526">
        <v>81</v>
      </c>
      <c r="B526">
        <v>865000</v>
      </c>
      <c r="C526">
        <v>4</v>
      </c>
      <c r="D526">
        <v>3</v>
      </c>
      <c r="E526">
        <v>3690</v>
      </c>
      <c r="F526" t="str">
        <f>IF(Table1_2[[#This Row],[sqft_living]]&lt;1000,"Small",IF(AND(Table1_2[[#This Row],[sqft_living]]&gt;=1000,Table1_2[[#This Row],[sqft_living]]&lt;2000),"Medium","Large"))</f>
        <v>Large</v>
      </c>
      <c r="G526">
        <v>9892</v>
      </c>
      <c r="H526">
        <v>2</v>
      </c>
      <c r="I526">
        <v>0</v>
      </c>
      <c r="J526">
        <v>0</v>
      </c>
      <c r="K526">
        <v>3</v>
      </c>
      <c r="L526">
        <v>3690</v>
      </c>
      <c r="M526">
        <v>0</v>
      </c>
      <c r="N526">
        <v>1998</v>
      </c>
      <c r="O526">
        <v>2006</v>
      </c>
      <c r="P526" t="s">
        <v>167</v>
      </c>
      <c r="Q526" t="s">
        <v>51</v>
      </c>
      <c r="R526" t="s">
        <v>126</v>
      </c>
      <c r="S526" t="s">
        <v>22</v>
      </c>
      <c r="T526">
        <v>20</v>
      </c>
      <c r="U526">
        <v>234.41734417344171</v>
      </c>
    </row>
    <row r="527" spans="1:21" x14ac:dyDescent="0.3">
      <c r="A527">
        <v>1849</v>
      </c>
      <c r="B527">
        <v>865000</v>
      </c>
      <c r="C527">
        <v>3</v>
      </c>
      <c r="D527">
        <v>1.75</v>
      </c>
      <c r="E527">
        <v>2090</v>
      </c>
      <c r="F527" t="str">
        <f>IF(Table1_2[[#This Row],[sqft_living]]&lt;1000,"Small",IF(AND(Table1_2[[#This Row],[sqft_living]]&gt;=1000,Table1_2[[#This Row],[sqft_living]]&lt;2000),"Medium","Large"))</f>
        <v>Large</v>
      </c>
      <c r="G527">
        <v>4725</v>
      </c>
      <c r="H527">
        <v>2</v>
      </c>
      <c r="I527">
        <v>0</v>
      </c>
      <c r="J527">
        <v>0</v>
      </c>
      <c r="K527">
        <v>3</v>
      </c>
      <c r="L527">
        <v>1610</v>
      </c>
      <c r="M527">
        <v>480</v>
      </c>
      <c r="N527">
        <v>1947</v>
      </c>
      <c r="O527">
        <v>2013</v>
      </c>
      <c r="P527" t="s">
        <v>1979</v>
      </c>
      <c r="Q527" t="s">
        <v>24</v>
      </c>
      <c r="R527" t="s">
        <v>138</v>
      </c>
      <c r="S527" t="s">
        <v>22</v>
      </c>
      <c r="T527">
        <v>13</v>
      </c>
      <c r="U527">
        <v>413.8755980861244</v>
      </c>
    </row>
    <row r="528" spans="1:21" x14ac:dyDescent="0.3">
      <c r="A528">
        <v>2440</v>
      </c>
      <c r="B528">
        <v>863000</v>
      </c>
      <c r="C528">
        <v>4</v>
      </c>
      <c r="D528">
        <v>2.5</v>
      </c>
      <c r="E528">
        <v>4120</v>
      </c>
      <c r="F528" t="str">
        <f>IF(Table1_2[[#This Row],[sqft_living]]&lt;1000,"Small",IF(AND(Table1_2[[#This Row],[sqft_living]]&gt;=1000,Table1_2[[#This Row],[sqft_living]]&lt;2000),"Medium","Large"))</f>
        <v>Large</v>
      </c>
      <c r="G528">
        <v>22370</v>
      </c>
      <c r="H528">
        <v>2</v>
      </c>
      <c r="I528">
        <v>0</v>
      </c>
      <c r="J528">
        <v>0</v>
      </c>
      <c r="K528">
        <v>3</v>
      </c>
      <c r="L528">
        <v>4120</v>
      </c>
      <c r="M528">
        <v>0</v>
      </c>
      <c r="N528">
        <v>1997</v>
      </c>
      <c r="O528">
        <v>0</v>
      </c>
      <c r="P528" t="s">
        <v>2560</v>
      </c>
      <c r="Q528" t="s">
        <v>51</v>
      </c>
      <c r="R528" t="s">
        <v>52</v>
      </c>
      <c r="S528" t="s">
        <v>22</v>
      </c>
      <c r="T528">
        <v>29</v>
      </c>
      <c r="U528">
        <v>209.46601941747571</v>
      </c>
    </row>
    <row r="529" spans="1:21" x14ac:dyDescent="0.3">
      <c r="A529">
        <v>812</v>
      </c>
      <c r="B529">
        <v>862500</v>
      </c>
      <c r="C529">
        <v>4</v>
      </c>
      <c r="D529">
        <v>2.75</v>
      </c>
      <c r="E529">
        <v>3280</v>
      </c>
      <c r="F529" t="str">
        <f>IF(Table1_2[[#This Row],[sqft_living]]&lt;1000,"Small",IF(AND(Table1_2[[#This Row],[sqft_living]]&gt;=1000,Table1_2[[#This Row],[sqft_living]]&lt;2000),"Medium","Large"))</f>
        <v>Large</v>
      </c>
      <c r="G529">
        <v>24440</v>
      </c>
      <c r="H529">
        <v>2</v>
      </c>
      <c r="I529">
        <v>0</v>
      </c>
      <c r="J529">
        <v>0</v>
      </c>
      <c r="K529">
        <v>3</v>
      </c>
      <c r="L529">
        <v>3280</v>
      </c>
      <c r="M529">
        <v>0</v>
      </c>
      <c r="N529">
        <v>1996</v>
      </c>
      <c r="O529">
        <v>0</v>
      </c>
      <c r="P529" t="s">
        <v>940</v>
      </c>
      <c r="Q529" t="s">
        <v>92</v>
      </c>
      <c r="R529" t="s">
        <v>117</v>
      </c>
      <c r="S529" t="s">
        <v>22</v>
      </c>
      <c r="T529">
        <v>30</v>
      </c>
      <c r="U529">
        <v>262.95731707317071</v>
      </c>
    </row>
    <row r="530" spans="1:21" x14ac:dyDescent="0.3">
      <c r="A530">
        <v>2577</v>
      </c>
      <c r="B530">
        <v>862000</v>
      </c>
      <c r="C530">
        <v>4</v>
      </c>
      <c r="D530">
        <v>2.5</v>
      </c>
      <c r="E530">
        <v>3190</v>
      </c>
      <c r="F530" t="str">
        <f>IF(Table1_2[[#This Row],[sqft_living]]&lt;1000,"Small",IF(AND(Table1_2[[#This Row],[sqft_living]]&gt;=1000,Table1_2[[#This Row],[sqft_living]]&lt;2000),"Medium","Large"))</f>
        <v>Large</v>
      </c>
      <c r="G530">
        <v>14565</v>
      </c>
      <c r="H530">
        <v>2</v>
      </c>
      <c r="I530">
        <v>0</v>
      </c>
      <c r="J530">
        <v>0</v>
      </c>
      <c r="K530">
        <v>3</v>
      </c>
      <c r="L530">
        <v>3190</v>
      </c>
      <c r="M530">
        <v>0</v>
      </c>
      <c r="N530">
        <v>1990</v>
      </c>
      <c r="O530">
        <v>2009</v>
      </c>
      <c r="P530" t="s">
        <v>2696</v>
      </c>
      <c r="Q530" t="s">
        <v>92</v>
      </c>
      <c r="R530" t="s">
        <v>117</v>
      </c>
      <c r="S530" t="s">
        <v>22</v>
      </c>
      <c r="T530">
        <v>17</v>
      </c>
      <c r="U530">
        <v>270.2194357366771</v>
      </c>
    </row>
    <row r="531" spans="1:21" x14ac:dyDescent="0.3">
      <c r="A531">
        <v>3970</v>
      </c>
      <c r="B531">
        <v>861990</v>
      </c>
      <c r="C531">
        <v>5</v>
      </c>
      <c r="D531">
        <v>2.75</v>
      </c>
      <c r="E531">
        <v>3595</v>
      </c>
      <c r="F531" t="str">
        <f>IF(Table1_2[[#This Row],[sqft_living]]&lt;1000,"Small",IF(AND(Table1_2[[#This Row],[sqft_living]]&gt;=1000,Table1_2[[#This Row],[sqft_living]]&lt;2000),"Medium","Large"))</f>
        <v>Large</v>
      </c>
      <c r="G531">
        <v>5639</v>
      </c>
      <c r="H531">
        <v>2</v>
      </c>
      <c r="I531">
        <v>0</v>
      </c>
      <c r="J531">
        <v>0</v>
      </c>
      <c r="K531">
        <v>3</v>
      </c>
      <c r="L531">
        <v>3595</v>
      </c>
      <c r="M531">
        <v>0</v>
      </c>
      <c r="N531">
        <v>2014</v>
      </c>
      <c r="O531">
        <v>0</v>
      </c>
      <c r="P531" t="s">
        <v>4052</v>
      </c>
      <c r="Q531" t="s">
        <v>33</v>
      </c>
      <c r="R531" t="s">
        <v>149</v>
      </c>
      <c r="S531" t="s">
        <v>22</v>
      </c>
      <c r="T531">
        <v>12</v>
      </c>
      <c r="U531">
        <v>239.7746870653686</v>
      </c>
    </row>
    <row r="532" spans="1:21" x14ac:dyDescent="0.3">
      <c r="A532">
        <v>189</v>
      </c>
      <c r="B532">
        <v>860000</v>
      </c>
      <c r="C532">
        <v>4</v>
      </c>
      <c r="D532">
        <v>2</v>
      </c>
      <c r="E532">
        <v>3740</v>
      </c>
      <c r="F532" t="str">
        <f>IF(Table1_2[[#This Row],[sqft_living]]&lt;1000,"Small",IF(AND(Table1_2[[#This Row],[sqft_living]]&gt;=1000,Table1_2[[#This Row],[sqft_living]]&lt;2000),"Medium","Large"))</f>
        <v>Large</v>
      </c>
      <c r="G532">
        <v>32417</v>
      </c>
      <c r="H532">
        <v>2</v>
      </c>
      <c r="I532">
        <v>0</v>
      </c>
      <c r="J532">
        <v>0</v>
      </c>
      <c r="K532">
        <v>3</v>
      </c>
      <c r="L532">
        <v>3740</v>
      </c>
      <c r="M532">
        <v>0</v>
      </c>
      <c r="N532">
        <v>2000</v>
      </c>
      <c r="O532">
        <v>0</v>
      </c>
      <c r="P532" t="s">
        <v>292</v>
      </c>
      <c r="Q532" t="s">
        <v>33</v>
      </c>
      <c r="R532" t="s">
        <v>149</v>
      </c>
      <c r="S532" t="s">
        <v>22</v>
      </c>
      <c r="T532">
        <v>26</v>
      </c>
      <c r="U532">
        <v>229.94652406417109</v>
      </c>
    </row>
    <row r="533" spans="1:21" x14ac:dyDescent="0.3">
      <c r="A533">
        <v>589</v>
      </c>
      <c r="B533">
        <v>860000</v>
      </c>
      <c r="C533">
        <v>4</v>
      </c>
      <c r="D533">
        <v>2.5</v>
      </c>
      <c r="E533">
        <v>3560</v>
      </c>
      <c r="F533" t="str">
        <f>IF(Table1_2[[#This Row],[sqft_living]]&lt;1000,"Small",IF(AND(Table1_2[[#This Row],[sqft_living]]&gt;=1000,Table1_2[[#This Row],[sqft_living]]&lt;2000),"Medium","Large"))</f>
        <v>Large</v>
      </c>
      <c r="G533">
        <v>11119</v>
      </c>
      <c r="H533">
        <v>1</v>
      </c>
      <c r="I533">
        <v>0</v>
      </c>
      <c r="J533">
        <v>2</v>
      </c>
      <c r="K533">
        <v>3</v>
      </c>
      <c r="L533">
        <v>2290</v>
      </c>
      <c r="M533">
        <v>1270</v>
      </c>
      <c r="N533">
        <v>1986</v>
      </c>
      <c r="O533">
        <v>0</v>
      </c>
      <c r="P533" t="s">
        <v>715</v>
      </c>
      <c r="Q533" t="s">
        <v>30</v>
      </c>
      <c r="R533" t="s">
        <v>191</v>
      </c>
      <c r="S533" t="s">
        <v>22</v>
      </c>
      <c r="T533">
        <v>40</v>
      </c>
      <c r="U533">
        <v>241.57303370786519</v>
      </c>
    </row>
    <row r="534" spans="1:21" x14ac:dyDescent="0.3">
      <c r="A534">
        <v>1035</v>
      </c>
      <c r="B534">
        <v>860000</v>
      </c>
      <c r="C534">
        <v>4</v>
      </c>
      <c r="D534">
        <v>2.75</v>
      </c>
      <c r="E534">
        <v>3160</v>
      </c>
      <c r="F534" t="str">
        <f>IF(Table1_2[[#This Row],[sqft_living]]&lt;1000,"Small",IF(AND(Table1_2[[#This Row],[sqft_living]]&gt;=1000,Table1_2[[#This Row],[sqft_living]]&lt;2000),"Medium","Large"))</f>
        <v>Large</v>
      </c>
      <c r="G534">
        <v>8097</v>
      </c>
      <c r="H534">
        <v>2</v>
      </c>
      <c r="I534">
        <v>0</v>
      </c>
      <c r="J534">
        <v>0</v>
      </c>
      <c r="K534">
        <v>3</v>
      </c>
      <c r="L534">
        <v>3160</v>
      </c>
      <c r="M534">
        <v>0</v>
      </c>
      <c r="N534">
        <v>2014</v>
      </c>
      <c r="O534">
        <v>0</v>
      </c>
      <c r="P534" t="s">
        <v>1162</v>
      </c>
      <c r="Q534" t="s">
        <v>82</v>
      </c>
      <c r="R534" t="s">
        <v>83</v>
      </c>
      <c r="S534" t="s">
        <v>22</v>
      </c>
      <c r="T534">
        <v>12</v>
      </c>
      <c r="U534">
        <v>272.15189873417722</v>
      </c>
    </row>
    <row r="535" spans="1:21" x14ac:dyDescent="0.3">
      <c r="A535">
        <v>1581</v>
      </c>
      <c r="B535">
        <v>860000</v>
      </c>
      <c r="C535">
        <v>3</v>
      </c>
      <c r="D535">
        <v>2.5</v>
      </c>
      <c r="E535">
        <v>2770</v>
      </c>
      <c r="F535" t="str">
        <f>IF(Table1_2[[#This Row],[sqft_living]]&lt;1000,"Small",IF(AND(Table1_2[[#This Row],[sqft_living]]&gt;=1000,Table1_2[[#This Row],[sqft_living]]&lt;2000),"Medium","Large"))</f>
        <v>Large</v>
      </c>
      <c r="G535">
        <v>9136</v>
      </c>
      <c r="H535">
        <v>2</v>
      </c>
      <c r="I535">
        <v>0</v>
      </c>
      <c r="J535">
        <v>0</v>
      </c>
      <c r="K535">
        <v>3</v>
      </c>
      <c r="L535">
        <v>2770</v>
      </c>
      <c r="M535">
        <v>0</v>
      </c>
      <c r="N535">
        <v>1991</v>
      </c>
      <c r="O535">
        <v>0</v>
      </c>
      <c r="P535" t="s">
        <v>1710</v>
      </c>
      <c r="Q535" t="s">
        <v>30</v>
      </c>
      <c r="R535" t="s">
        <v>68</v>
      </c>
      <c r="S535" t="s">
        <v>22</v>
      </c>
      <c r="T535">
        <v>35</v>
      </c>
      <c r="U535">
        <v>310.46931407942242</v>
      </c>
    </row>
    <row r="536" spans="1:21" x14ac:dyDescent="0.3">
      <c r="A536">
        <v>1595</v>
      </c>
      <c r="B536">
        <v>860000</v>
      </c>
      <c r="C536">
        <v>3</v>
      </c>
      <c r="D536">
        <v>2.25</v>
      </c>
      <c r="E536">
        <v>3060</v>
      </c>
      <c r="F536" t="str">
        <f>IF(Table1_2[[#This Row],[sqft_living]]&lt;1000,"Small",IF(AND(Table1_2[[#This Row],[sqft_living]]&gt;=1000,Table1_2[[#This Row],[sqft_living]]&lt;2000),"Medium","Large"))</f>
        <v>Large</v>
      </c>
      <c r="G536">
        <v>12095</v>
      </c>
      <c r="H536">
        <v>2</v>
      </c>
      <c r="I536">
        <v>0</v>
      </c>
      <c r="J536">
        <v>0</v>
      </c>
      <c r="K536">
        <v>3</v>
      </c>
      <c r="L536">
        <v>3060</v>
      </c>
      <c r="M536">
        <v>0</v>
      </c>
      <c r="N536">
        <v>1983</v>
      </c>
      <c r="O536">
        <v>2009</v>
      </c>
      <c r="P536" t="s">
        <v>1724</v>
      </c>
      <c r="Q536" t="s">
        <v>30</v>
      </c>
      <c r="R536" t="s">
        <v>68</v>
      </c>
      <c r="S536" t="s">
        <v>22</v>
      </c>
      <c r="T536">
        <v>17</v>
      </c>
      <c r="U536">
        <v>281.04575163398692</v>
      </c>
    </row>
    <row r="537" spans="1:21" x14ac:dyDescent="0.3">
      <c r="A537">
        <v>1901</v>
      </c>
      <c r="B537">
        <v>860000</v>
      </c>
      <c r="C537">
        <v>3</v>
      </c>
      <c r="D537">
        <v>3.25</v>
      </c>
      <c r="E537">
        <v>4720</v>
      </c>
      <c r="F537" t="str">
        <f>IF(Table1_2[[#This Row],[sqft_living]]&lt;1000,"Small",IF(AND(Table1_2[[#This Row],[sqft_living]]&gt;=1000,Table1_2[[#This Row],[sqft_living]]&lt;2000),"Medium","Large"))</f>
        <v>Large</v>
      </c>
      <c r="G537">
        <v>32467</v>
      </c>
      <c r="H537">
        <v>2</v>
      </c>
      <c r="I537">
        <v>0</v>
      </c>
      <c r="J537">
        <v>2</v>
      </c>
      <c r="K537">
        <v>3</v>
      </c>
      <c r="L537">
        <v>3190</v>
      </c>
      <c r="M537">
        <v>1530</v>
      </c>
      <c r="N537">
        <v>1998</v>
      </c>
      <c r="O537">
        <v>2006</v>
      </c>
      <c r="P537" t="s">
        <v>2030</v>
      </c>
      <c r="Q537" t="s">
        <v>111</v>
      </c>
      <c r="R537" t="s">
        <v>121</v>
      </c>
      <c r="S537" t="s">
        <v>22</v>
      </c>
      <c r="T537">
        <v>20</v>
      </c>
      <c r="U537">
        <v>182.20338983050851</v>
      </c>
    </row>
    <row r="538" spans="1:21" x14ac:dyDescent="0.3">
      <c r="A538">
        <v>2371</v>
      </c>
      <c r="B538">
        <v>860000</v>
      </c>
      <c r="C538">
        <v>4</v>
      </c>
      <c r="D538">
        <v>3.25</v>
      </c>
      <c r="E538">
        <v>3960</v>
      </c>
      <c r="F538" t="str">
        <f>IF(Table1_2[[#This Row],[sqft_living]]&lt;1000,"Small",IF(AND(Table1_2[[#This Row],[sqft_living]]&gt;=1000,Table1_2[[#This Row],[sqft_living]]&lt;2000),"Medium","Large"))</f>
        <v>Large</v>
      </c>
      <c r="G538">
        <v>7012</v>
      </c>
      <c r="H538">
        <v>2</v>
      </c>
      <c r="I538">
        <v>0</v>
      </c>
      <c r="J538">
        <v>0</v>
      </c>
      <c r="K538">
        <v>3</v>
      </c>
      <c r="L538">
        <v>3960</v>
      </c>
      <c r="M538">
        <v>0</v>
      </c>
      <c r="N538">
        <v>2005</v>
      </c>
      <c r="O538">
        <v>0</v>
      </c>
      <c r="P538" t="s">
        <v>1439</v>
      </c>
      <c r="Q538" t="s">
        <v>51</v>
      </c>
      <c r="R538" t="s">
        <v>126</v>
      </c>
      <c r="S538" t="s">
        <v>22</v>
      </c>
      <c r="T538">
        <v>21</v>
      </c>
      <c r="U538">
        <v>217.17171717171721</v>
      </c>
    </row>
    <row r="539" spans="1:21" x14ac:dyDescent="0.3">
      <c r="A539">
        <v>3332</v>
      </c>
      <c r="B539">
        <v>860000</v>
      </c>
      <c r="C539">
        <v>5</v>
      </c>
      <c r="D539">
        <v>3.25</v>
      </c>
      <c r="E539">
        <v>4500</v>
      </c>
      <c r="F539" t="str">
        <f>IF(Table1_2[[#This Row],[sqft_living]]&lt;1000,"Small",IF(AND(Table1_2[[#This Row],[sqft_living]]&gt;=1000,Table1_2[[#This Row],[sqft_living]]&lt;2000),"Medium","Large"))</f>
        <v>Large</v>
      </c>
      <c r="G539">
        <v>9648</v>
      </c>
      <c r="H539">
        <v>2</v>
      </c>
      <c r="I539">
        <v>0</v>
      </c>
      <c r="J539">
        <v>4</v>
      </c>
      <c r="K539">
        <v>4</v>
      </c>
      <c r="L539">
        <v>3000</v>
      </c>
      <c r="M539">
        <v>1500</v>
      </c>
      <c r="N539">
        <v>1968</v>
      </c>
      <c r="O539">
        <v>0</v>
      </c>
      <c r="P539" t="s">
        <v>3434</v>
      </c>
      <c r="Q539" t="s">
        <v>24</v>
      </c>
      <c r="R539" t="s">
        <v>75</v>
      </c>
      <c r="S539" t="s">
        <v>22</v>
      </c>
      <c r="T539">
        <v>58</v>
      </c>
      <c r="U539">
        <v>191.11111111111109</v>
      </c>
    </row>
    <row r="540" spans="1:21" x14ac:dyDescent="0.3">
      <c r="A540">
        <v>3849</v>
      </c>
      <c r="B540">
        <v>860000</v>
      </c>
      <c r="C540">
        <v>4</v>
      </c>
      <c r="D540">
        <v>1.75</v>
      </c>
      <c r="E540">
        <v>1880</v>
      </c>
      <c r="F540" t="str">
        <f>IF(Table1_2[[#This Row],[sqft_living]]&lt;1000,"Small",IF(AND(Table1_2[[#This Row],[sqft_living]]&gt;=1000,Table1_2[[#This Row],[sqft_living]]&lt;2000),"Medium","Large"))</f>
        <v>Medium</v>
      </c>
      <c r="G540">
        <v>3720</v>
      </c>
      <c r="H540">
        <v>1.5</v>
      </c>
      <c r="I540">
        <v>0</v>
      </c>
      <c r="J540">
        <v>0</v>
      </c>
      <c r="K540">
        <v>4</v>
      </c>
      <c r="L540">
        <v>1880</v>
      </c>
      <c r="M540">
        <v>0</v>
      </c>
      <c r="N540">
        <v>1924</v>
      </c>
      <c r="O540">
        <v>0</v>
      </c>
      <c r="P540" t="s">
        <v>3939</v>
      </c>
      <c r="Q540" t="s">
        <v>24</v>
      </c>
      <c r="R540" t="s">
        <v>364</v>
      </c>
      <c r="S540" t="s">
        <v>22</v>
      </c>
      <c r="T540">
        <v>102</v>
      </c>
      <c r="U540">
        <v>457.44680851063828</v>
      </c>
    </row>
    <row r="541" spans="1:21" x14ac:dyDescent="0.3">
      <c r="A541">
        <v>3269</v>
      </c>
      <c r="B541">
        <v>859000</v>
      </c>
      <c r="C541">
        <v>4</v>
      </c>
      <c r="D541">
        <v>2.25</v>
      </c>
      <c r="E541">
        <v>3550</v>
      </c>
      <c r="F541" t="str">
        <f>IF(Table1_2[[#This Row],[sqft_living]]&lt;1000,"Small",IF(AND(Table1_2[[#This Row],[sqft_living]]&gt;=1000,Table1_2[[#This Row],[sqft_living]]&lt;2000),"Medium","Large"))</f>
        <v>Large</v>
      </c>
      <c r="G541">
        <v>13900</v>
      </c>
      <c r="H541">
        <v>1</v>
      </c>
      <c r="I541">
        <v>0</v>
      </c>
      <c r="J541">
        <v>0</v>
      </c>
      <c r="K541">
        <v>3</v>
      </c>
      <c r="L541">
        <v>1830</v>
      </c>
      <c r="M541">
        <v>1720</v>
      </c>
      <c r="N541">
        <v>2010</v>
      </c>
      <c r="O541">
        <v>0</v>
      </c>
      <c r="P541" t="s">
        <v>3375</v>
      </c>
      <c r="Q541" t="s">
        <v>30</v>
      </c>
      <c r="R541" t="s">
        <v>68</v>
      </c>
      <c r="S541" t="s">
        <v>22</v>
      </c>
      <c r="T541">
        <v>16</v>
      </c>
      <c r="U541">
        <v>241.97183098591549</v>
      </c>
    </row>
    <row r="542" spans="1:21" x14ac:dyDescent="0.3">
      <c r="A542">
        <v>1370</v>
      </c>
      <c r="B542">
        <v>857000</v>
      </c>
      <c r="C542">
        <v>4</v>
      </c>
      <c r="D542">
        <v>3</v>
      </c>
      <c r="E542">
        <v>3720</v>
      </c>
      <c r="F542" t="str">
        <f>IF(Table1_2[[#This Row],[sqft_living]]&lt;1000,"Small",IF(AND(Table1_2[[#This Row],[sqft_living]]&gt;=1000,Table1_2[[#This Row],[sqft_living]]&lt;2000),"Medium","Large"))</f>
        <v>Large</v>
      </c>
      <c r="G542">
        <v>29043</v>
      </c>
      <c r="H542">
        <v>2</v>
      </c>
      <c r="I542">
        <v>0</v>
      </c>
      <c r="J542">
        <v>0</v>
      </c>
      <c r="K542">
        <v>3</v>
      </c>
      <c r="L542">
        <v>3720</v>
      </c>
      <c r="M542">
        <v>0</v>
      </c>
      <c r="N542">
        <v>1991</v>
      </c>
      <c r="O542">
        <v>0</v>
      </c>
      <c r="P542" t="s">
        <v>1500</v>
      </c>
      <c r="Q542" t="s">
        <v>82</v>
      </c>
      <c r="R542" t="s">
        <v>83</v>
      </c>
      <c r="S542" t="s">
        <v>22</v>
      </c>
      <c r="T542">
        <v>35</v>
      </c>
      <c r="U542">
        <v>230.3763440860215</v>
      </c>
    </row>
    <row r="543" spans="1:21" x14ac:dyDescent="0.3">
      <c r="A543">
        <v>2801</v>
      </c>
      <c r="B543">
        <v>855000</v>
      </c>
      <c r="C543">
        <v>4</v>
      </c>
      <c r="D543">
        <v>2.25</v>
      </c>
      <c r="E543">
        <v>2190</v>
      </c>
      <c r="F543" t="str">
        <f>IF(Table1_2[[#This Row],[sqft_living]]&lt;1000,"Small",IF(AND(Table1_2[[#This Row],[sqft_living]]&gt;=1000,Table1_2[[#This Row],[sqft_living]]&lt;2000),"Medium","Large"))</f>
        <v>Large</v>
      </c>
      <c r="G543">
        <v>4080</v>
      </c>
      <c r="H543">
        <v>2</v>
      </c>
      <c r="I543">
        <v>0</v>
      </c>
      <c r="J543">
        <v>0</v>
      </c>
      <c r="K543">
        <v>3</v>
      </c>
      <c r="L543">
        <v>1800</v>
      </c>
      <c r="M543">
        <v>390</v>
      </c>
      <c r="N543">
        <v>1918</v>
      </c>
      <c r="O543">
        <v>0</v>
      </c>
      <c r="P543" t="s">
        <v>2914</v>
      </c>
      <c r="Q543" t="s">
        <v>24</v>
      </c>
      <c r="R543" t="s">
        <v>25</v>
      </c>
      <c r="S543" t="s">
        <v>22</v>
      </c>
      <c r="T543">
        <v>108</v>
      </c>
      <c r="U543">
        <v>390.41095890410958</v>
      </c>
    </row>
    <row r="544" spans="1:21" x14ac:dyDescent="0.3">
      <c r="A544">
        <v>2665</v>
      </c>
      <c r="B544">
        <v>854000</v>
      </c>
      <c r="C544">
        <v>4</v>
      </c>
      <c r="D544">
        <v>2.75</v>
      </c>
      <c r="E544">
        <v>3150</v>
      </c>
      <c r="F544" t="str">
        <f>IF(Table1_2[[#This Row],[sqft_living]]&lt;1000,"Small",IF(AND(Table1_2[[#This Row],[sqft_living]]&gt;=1000,Table1_2[[#This Row],[sqft_living]]&lt;2000),"Medium","Large"))</f>
        <v>Large</v>
      </c>
      <c r="G544">
        <v>38865</v>
      </c>
      <c r="H544">
        <v>1</v>
      </c>
      <c r="I544">
        <v>0</v>
      </c>
      <c r="J544">
        <v>0</v>
      </c>
      <c r="K544">
        <v>3</v>
      </c>
      <c r="L544">
        <v>2480</v>
      </c>
      <c r="M544">
        <v>670</v>
      </c>
      <c r="N544">
        <v>1986</v>
      </c>
      <c r="O544">
        <v>0</v>
      </c>
      <c r="P544" t="s">
        <v>2781</v>
      </c>
      <c r="Q544" t="s">
        <v>33</v>
      </c>
      <c r="R544" t="s">
        <v>34</v>
      </c>
      <c r="S544" t="s">
        <v>22</v>
      </c>
      <c r="T544">
        <v>40</v>
      </c>
      <c r="U544">
        <v>271.11111111111109</v>
      </c>
    </row>
    <row r="545" spans="1:21" x14ac:dyDescent="0.3">
      <c r="A545">
        <v>2614</v>
      </c>
      <c r="B545">
        <v>852880</v>
      </c>
      <c r="C545">
        <v>4</v>
      </c>
      <c r="D545">
        <v>3.25</v>
      </c>
      <c r="E545">
        <v>3450</v>
      </c>
      <c r="F545" t="str">
        <f>IF(Table1_2[[#This Row],[sqft_living]]&lt;1000,"Small",IF(AND(Table1_2[[#This Row],[sqft_living]]&gt;=1000,Table1_2[[#This Row],[sqft_living]]&lt;2000),"Medium","Large"))</f>
        <v>Large</v>
      </c>
      <c r="G545">
        <v>6184</v>
      </c>
      <c r="H545">
        <v>2</v>
      </c>
      <c r="I545">
        <v>0</v>
      </c>
      <c r="J545">
        <v>0</v>
      </c>
      <c r="K545">
        <v>3</v>
      </c>
      <c r="L545">
        <v>3450</v>
      </c>
      <c r="M545">
        <v>0</v>
      </c>
      <c r="N545">
        <v>2014</v>
      </c>
      <c r="O545">
        <v>0</v>
      </c>
      <c r="P545" t="s">
        <v>2732</v>
      </c>
      <c r="Q545" t="s">
        <v>51</v>
      </c>
      <c r="R545" t="s">
        <v>52</v>
      </c>
      <c r="S545" t="s">
        <v>22</v>
      </c>
      <c r="T545">
        <v>12</v>
      </c>
      <c r="U545">
        <v>247.21159420289851</v>
      </c>
    </row>
    <row r="546" spans="1:21" x14ac:dyDescent="0.3">
      <c r="A546">
        <v>2306</v>
      </c>
      <c r="B546">
        <v>852600</v>
      </c>
      <c r="C546">
        <v>4</v>
      </c>
      <c r="D546">
        <v>2.5</v>
      </c>
      <c r="E546">
        <v>3320</v>
      </c>
      <c r="F546" t="str">
        <f>IF(Table1_2[[#This Row],[sqft_living]]&lt;1000,"Small",IF(AND(Table1_2[[#This Row],[sqft_living]]&gt;=1000,Table1_2[[#This Row],[sqft_living]]&lt;2000),"Medium","Large"))</f>
        <v>Large</v>
      </c>
      <c r="G546">
        <v>11901</v>
      </c>
      <c r="H546">
        <v>2</v>
      </c>
      <c r="I546">
        <v>0</v>
      </c>
      <c r="J546">
        <v>0</v>
      </c>
      <c r="K546">
        <v>5</v>
      </c>
      <c r="L546">
        <v>2650</v>
      </c>
      <c r="M546">
        <v>670</v>
      </c>
      <c r="N546">
        <v>1977</v>
      </c>
      <c r="O546">
        <v>0</v>
      </c>
      <c r="P546" t="s">
        <v>2431</v>
      </c>
      <c r="Q546" t="s">
        <v>30</v>
      </c>
      <c r="R546" t="s">
        <v>68</v>
      </c>
      <c r="S546" t="s">
        <v>22</v>
      </c>
      <c r="T546">
        <v>49</v>
      </c>
      <c r="U546">
        <v>256.80722891566268</v>
      </c>
    </row>
    <row r="547" spans="1:21" x14ac:dyDescent="0.3">
      <c r="A547">
        <v>2165</v>
      </c>
      <c r="B547">
        <v>852500</v>
      </c>
      <c r="C547">
        <v>3</v>
      </c>
      <c r="D547">
        <v>2.5</v>
      </c>
      <c r="E547">
        <v>2630</v>
      </c>
      <c r="F547" t="str">
        <f>IF(Table1_2[[#This Row],[sqft_living]]&lt;1000,"Small",IF(AND(Table1_2[[#This Row],[sqft_living]]&gt;=1000,Table1_2[[#This Row],[sqft_living]]&lt;2000),"Medium","Large"))</f>
        <v>Large</v>
      </c>
      <c r="G547">
        <v>10100</v>
      </c>
      <c r="H547">
        <v>1</v>
      </c>
      <c r="I547">
        <v>0</v>
      </c>
      <c r="J547">
        <v>0</v>
      </c>
      <c r="K547">
        <v>4</v>
      </c>
      <c r="L547">
        <v>1580</v>
      </c>
      <c r="M547">
        <v>1050</v>
      </c>
      <c r="N547">
        <v>1967</v>
      </c>
      <c r="O547">
        <v>0</v>
      </c>
      <c r="P547" t="s">
        <v>2292</v>
      </c>
      <c r="Q547" t="s">
        <v>30</v>
      </c>
      <c r="R547" t="s">
        <v>68</v>
      </c>
      <c r="S547" t="s">
        <v>22</v>
      </c>
      <c r="T547">
        <v>59</v>
      </c>
      <c r="U547">
        <v>324.14448669201522</v>
      </c>
    </row>
    <row r="548" spans="1:21" x14ac:dyDescent="0.3">
      <c r="A548">
        <v>444</v>
      </c>
      <c r="B548">
        <v>851000</v>
      </c>
      <c r="C548">
        <v>3</v>
      </c>
      <c r="D548">
        <v>2.5</v>
      </c>
      <c r="E548">
        <v>3560</v>
      </c>
      <c r="F548" t="str">
        <f>IF(Table1_2[[#This Row],[sqft_living]]&lt;1000,"Small",IF(AND(Table1_2[[#This Row],[sqft_living]]&gt;=1000,Table1_2[[#This Row],[sqft_living]]&lt;2000),"Medium","Large"))</f>
        <v>Large</v>
      </c>
      <c r="G548">
        <v>107290</v>
      </c>
      <c r="H548">
        <v>2</v>
      </c>
      <c r="I548">
        <v>0</v>
      </c>
      <c r="J548">
        <v>0</v>
      </c>
      <c r="K548">
        <v>3</v>
      </c>
      <c r="L548">
        <v>3560</v>
      </c>
      <c r="M548">
        <v>0</v>
      </c>
      <c r="N548">
        <v>1987</v>
      </c>
      <c r="O548">
        <v>2000</v>
      </c>
      <c r="P548" t="s">
        <v>567</v>
      </c>
      <c r="Q548" t="s">
        <v>33</v>
      </c>
      <c r="R548" t="s">
        <v>149</v>
      </c>
      <c r="S548" t="s">
        <v>22</v>
      </c>
      <c r="T548">
        <v>26</v>
      </c>
      <c r="U548">
        <v>239.04494382022469</v>
      </c>
    </row>
    <row r="549" spans="1:21" x14ac:dyDescent="0.3">
      <c r="A549">
        <v>3819</v>
      </c>
      <c r="B549">
        <v>851000</v>
      </c>
      <c r="C549">
        <v>5</v>
      </c>
      <c r="D549">
        <v>3.25</v>
      </c>
      <c r="E549">
        <v>3760</v>
      </c>
      <c r="F549" t="str">
        <f>IF(Table1_2[[#This Row],[sqft_living]]&lt;1000,"Small",IF(AND(Table1_2[[#This Row],[sqft_living]]&gt;=1000,Table1_2[[#This Row],[sqft_living]]&lt;2000),"Medium","Large"))</f>
        <v>Large</v>
      </c>
      <c r="G549">
        <v>9792</v>
      </c>
      <c r="H549">
        <v>2</v>
      </c>
      <c r="I549">
        <v>0</v>
      </c>
      <c r="J549">
        <v>0</v>
      </c>
      <c r="K549">
        <v>3</v>
      </c>
      <c r="L549">
        <v>2550</v>
      </c>
      <c r="M549">
        <v>1210</v>
      </c>
      <c r="N549">
        <v>1984</v>
      </c>
      <c r="O549">
        <v>0</v>
      </c>
      <c r="P549" t="s">
        <v>3909</v>
      </c>
      <c r="Q549" t="s">
        <v>30</v>
      </c>
      <c r="R549" t="s">
        <v>68</v>
      </c>
      <c r="S549" t="s">
        <v>22</v>
      </c>
      <c r="T549">
        <v>42</v>
      </c>
      <c r="U549">
        <v>226.32978723404261</v>
      </c>
    </row>
    <row r="550" spans="1:21" x14ac:dyDescent="0.3">
      <c r="A550">
        <v>2272</v>
      </c>
      <c r="B550">
        <v>850830</v>
      </c>
      <c r="C550">
        <v>3</v>
      </c>
      <c r="D550">
        <v>2.5</v>
      </c>
      <c r="E550">
        <v>2070</v>
      </c>
      <c r="F550" t="str">
        <f>IF(Table1_2[[#This Row],[sqft_living]]&lt;1000,"Small",IF(AND(Table1_2[[#This Row],[sqft_living]]&gt;=1000,Table1_2[[#This Row],[sqft_living]]&lt;2000),"Medium","Large"))</f>
        <v>Large</v>
      </c>
      <c r="G550">
        <v>13241</v>
      </c>
      <c r="H550">
        <v>1.5</v>
      </c>
      <c r="I550">
        <v>0</v>
      </c>
      <c r="J550">
        <v>0</v>
      </c>
      <c r="K550">
        <v>5</v>
      </c>
      <c r="L550">
        <v>1270</v>
      </c>
      <c r="M550">
        <v>800</v>
      </c>
      <c r="N550">
        <v>1910</v>
      </c>
      <c r="O550">
        <v>0</v>
      </c>
      <c r="P550" t="s">
        <v>2397</v>
      </c>
      <c r="Q550" t="s">
        <v>24</v>
      </c>
      <c r="R550" t="s">
        <v>70</v>
      </c>
      <c r="S550" t="s">
        <v>22</v>
      </c>
      <c r="T550">
        <v>116</v>
      </c>
      <c r="U550">
        <v>411.02898550724638</v>
      </c>
    </row>
    <row r="551" spans="1:21" x14ac:dyDescent="0.3">
      <c r="A551">
        <v>505</v>
      </c>
      <c r="B551">
        <v>850000</v>
      </c>
      <c r="C551">
        <v>4</v>
      </c>
      <c r="D551">
        <v>1.75</v>
      </c>
      <c r="E551">
        <v>2350</v>
      </c>
      <c r="F551" t="str">
        <f>IF(Table1_2[[#This Row],[sqft_living]]&lt;1000,"Small",IF(AND(Table1_2[[#This Row],[sqft_living]]&gt;=1000,Table1_2[[#This Row],[sqft_living]]&lt;2000),"Medium","Large"))</f>
        <v>Large</v>
      </c>
      <c r="G551">
        <v>11914</v>
      </c>
      <c r="H551">
        <v>1</v>
      </c>
      <c r="I551">
        <v>0</v>
      </c>
      <c r="J551">
        <v>0</v>
      </c>
      <c r="K551">
        <v>4</v>
      </c>
      <c r="L551">
        <v>2350</v>
      </c>
      <c r="M551">
        <v>0</v>
      </c>
      <c r="N551">
        <v>1961</v>
      </c>
      <c r="O551">
        <v>2001</v>
      </c>
      <c r="P551" t="s">
        <v>628</v>
      </c>
      <c r="Q551" t="s">
        <v>322</v>
      </c>
      <c r="R551" t="s">
        <v>323</v>
      </c>
      <c r="S551" t="s">
        <v>22</v>
      </c>
      <c r="T551">
        <v>25</v>
      </c>
      <c r="U551">
        <v>361.70212765957439</v>
      </c>
    </row>
    <row r="552" spans="1:21" x14ac:dyDescent="0.3">
      <c r="A552">
        <v>909</v>
      </c>
      <c r="B552">
        <v>850000</v>
      </c>
      <c r="C552">
        <v>4</v>
      </c>
      <c r="D552">
        <v>3.5</v>
      </c>
      <c r="E552">
        <v>2640</v>
      </c>
      <c r="F552" t="str">
        <f>IF(Table1_2[[#This Row],[sqft_living]]&lt;1000,"Small",IF(AND(Table1_2[[#This Row],[sqft_living]]&gt;=1000,Table1_2[[#This Row],[sqft_living]]&lt;2000),"Medium","Large"))</f>
        <v>Large</v>
      </c>
      <c r="G552">
        <v>5900</v>
      </c>
      <c r="H552">
        <v>2</v>
      </c>
      <c r="I552">
        <v>0</v>
      </c>
      <c r="J552">
        <v>2</v>
      </c>
      <c r="K552">
        <v>3</v>
      </c>
      <c r="L552">
        <v>2640</v>
      </c>
      <c r="M552">
        <v>0</v>
      </c>
      <c r="N552">
        <v>1937</v>
      </c>
      <c r="O552">
        <v>1998</v>
      </c>
      <c r="P552" t="s">
        <v>1037</v>
      </c>
      <c r="Q552" t="s">
        <v>24</v>
      </c>
      <c r="R552" t="s">
        <v>80</v>
      </c>
      <c r="S552" t="s">
        <v>22</v>
      </c>
      <c r="T552">
        <v>28</v>
      </c>
      <c r="U552">
        <v>321.969696969697</v>
      </c>
    </row>
    <row r="553" spans="1:21" x14ac:dyDescent="0.3">
      <c r="A553">
        <v>1741</v>
      </c>
      <c r="B553">
        <v>850000</v>
      </c>
      <c r="C553">
        <v>3</v>
      </c>
      <c r="D553">
        <v>1.75</v>
      </c>
      <c r="E553">
        <v>1370</v>
      </c>
      <c r="F553" t="str">
        <f>IF(Table1_2[[#This Row],[sqft_living]]&lt;1000,"Small",IF(AND(Table1_2[[#This Row],[sqft_living]]&gt;=1000,Table1_2[[#This Row],[sqft_living]]&lt;2000),"Medium","Large"))</f>
        <v>Medium</v>
      </c>
      <c r="G553">
        <v>3850</v>
      </c>
      <c r="H553">
        <v>1</v>
      </c>
      <c r="I553">
        <v>0</v>
      </c>
      <c r="J553">
        <v>0</v>
      </c>
      <c r="K553">
        <v>5</v>
      </c>
      <c r="L553">
        <v>770</v>
      </c>
      <c r="M553">
        <v>600</v>
      </c>
      <c r="N553">
        <v>1911</v>
      </c>
      <c r="O553">
        <v>1988</v>
      </c>
      <c r="P553" t="s">
        <v>1871</v>
      </c>
      <c r="Q553" t="s">
        <v>24</v>
      </c>
      <c r="R553" t="s">
        <v>161</v>
      </c>
      <c r="S553" t="s">
        <v>22</v>
      </c>
      <c r="T553">
        <v>38</v>
      </c>
      <c r="U553">
        <v>620.43795620437959</v>
      </c>
    </row>
    <row r="554" spans="1:21" x14ac:dyDescent="0.3">
      <c r="A554">
        <v>2399</v>
      </c>
      <c r="B554">
        <v>850000</v>
      </c>
      <c r="C554">
        <v>4</v>
      </c>
      <c r="D554">
        <v>2.25</v>
      </c>
      <c r="E554">
        <v>2130</v>
      </c>
      <c r="F554" t="str">
        <f>IF(Table1_2[[#This Row],[sqft_living]]&lt;1000,"Small",IF(AND(Table1_2[[#This Row],[sqft_living]]&gt;=1000,Table1_2[[#This Row],[sqft_living]]&lt;2000),"Medium","Large"))</f>
        <v>Large</v>
      </c>
      <c r="G554">
        <v>11843</v>
      </c>
      <c r="H554">
        <v>2</v>
      </c>
      <c r="I554">
        <v>0</v>
      </c>
      <c r="J554">
        <v>0</v>
      </c>
      <c r="K554">
        <v>4</v>
      </c>
      <c r="L554">
        <v>2130</v>
      </c>
      <c r="M554">
        <v>0</v>
      </c>
      <c r="N554">
        <v>1972</v>
      </c>
      <c r="O554">
        <v>0</v>
      </c>
      <c r="P554" t="s">
        <v>2520</v>
      </c>
      <c r="Q554" t="s">
        <v>322</v>
      </c>
      <c r="R554" t="s">
        <v>323</v>
      </c>
      <c r="S554" t="s">
        <v>22</v>
      </c>
      <c r="T554">
        <v>54</v>
      </c>
      <c r="U554">
        <v>399.06103286384979</v>
      </c>
    </row>
    <row r="555" spans="1:21" x14ac:dyDescent="0.3">
      <c r="A555">
        <v>2517</v>
      </c>
      <c r="B555">
        <v>850000</v>
      </c>
      <c r="C555">
        <v>5</v>
      </c>
      <c r="D555">
        <v>2.75</v>
      </c>
      <c r="E555">
        <v>2920</v>
      </c>
      <c r="F555" t="str">
        <f>IF(Table1_2[[#This Row],[sqft_living]]&lt;1000,"Small",IF(AND(Table1_2[[#This Row],[sqft_living]]&gt;=1000,Table1_2[[#This Row],[sqft_living]]&lt;2000),"Medium","Large"))</f>
        <v>Large</v>
      </c>
      <c r="G555">
        <v>11880</v>
      </c>
      <c r="H555">
        <v>1</v>
      </c>
      <c r="I555">
        <v>0</v>
      </c>
      <c r="J555">
        <v>0</v>
      </c>
      <c r="K555">
        <v>5</v>
      </c>
      <c r="L555">
        <v>1660</v>
      </c>
      <c r="M555">
        <v>1260</v>
      </c>
      <c r="N555">
        <v>1968</v>
      </c>
      <c r="O555">
        <v>0</v>
      </c>
      <c r="P555" t="s">
        <v>2636</v>
      </c>
      <c r="Q555" t="s">
        <v>85</v>
      </c>
      <c r="R555" t="s">
        <v>119</v>
      </c>
      <c r="S555" t="s">
        <v>22</v>
      </c>
      <c r="T555">
        <v>58</v>
      </c>
      <c r="U555">
        <v>291.09589041095887</v>
      </c>
    </row>
    <row r="556" spans="1:21" x14ac:dyDescent="0.3">
      <c r="A556">
        <v>2609</v>
      </c>
      <c r="B556">
        <v>850000</v>
      </c>
      <c r="C556">
        <v>4</v>
      </c>
      <c r="D556">
        <v>3.5</v>
      </c>
      <c r="E556">
        <v>4140</v>
      </c>
      <c r="F556" t="str">
        <f>IF(Table1_2[[#This Row],[sqft_living]]&lt;1000,"Small",IF(AND(Table1_2[[#This Row],[sqft_living]]&gt;=1000,Table1_2[[#This Row],[sqft_living]]&lt;2000),"Medium","Large"))</f>
        <v>Large</v>
      </c>
      <c r="G556">
        <v>7089</v>
      </c>
      <c r="H556">
        <v>2</v>
      </c>
      <c r="I556">
        <v>0</v>
      </c>
      <c r="J556">
        <v>0</v>
      </c>
      <c r="K556">
        <v>3</v>
      </c>
      <c r="L556">
        <v>3160</v>
      </c>
      <c r="M556">
        <v>980</v>
      </c>
      <c r="N556">
        <v>2003</v>
      </c>
      <c r="O556">
        <v>0</v>
      </c>
      <c r="P556" t="s">
        <v>2727</v>
      </c>
      <c r="Q556" t="s">
        <v>82</v>
      </c>
      <c r="R556" t="s">
        <v>90</v>
      </c>
      <c r="S556" t="s">
        <v>22</v>
      </c>
      <c r="T556">
        <v>23</v>
      </c>
      <c r="U556">
        <v>205.31400966183571</v>
      </c>
    </row>
    <row r="557" spans="1:21" x14ac:dyDescent="0.3">
      <c r="A557">
        <v>2776</v>
      </c>
      <c r="B557">
        <v>850000</v>
      </c>
      <c r="C557">
        <v>5</v>
      </c>
      <c r="D557">
        <v>3.5</v>
      </c>
      <c r="E557">
        <v>3450</v>
      </c>
      <c r="F557" t="str">
        <f>IF(Table1_2[[#This Row],[sqft_living]]&lt;1000,"Small",IF(AND(Table1_2[[#This Row],[sqft_living]]&gt;=1000,Table1_2[[#This Row],[sqft_living]]&lt;2000),"Medium","Large"))</f>
        <v>Large</v>
      </c>
      <c r="G557">
        <v>28324</v>
      </c>
      <c r="H557">
        <v>1</v>
      </c>
      <c r="I557">
        <v>0</v>
      </c>
      <c r="J557">
        <v>0</v>
      </c>
      <c r="K557">
        <v>5</v>
      </c>
      <c r="L557">
        <v>2350</v>
      </c>
      <c r="M557">
        <v>1100</v>
      </c>
      <c r="N557">
        <v>1972</v>
      </c>
      <c r="O557">
        <v>0</v>
      </c>
      <c r="P557" t="s">
        <v>2889</v>
      </c>
      <c r="Q557" t="s">
        <v>82</v>
      </c>
      <c r="R557" t="s">
        <v>83</v>
      </c>
      <c r="S557" t="s">
        <v>22</v>
      </c>
      <c r="T557">
        <v>54</v>
      </c>
      <c r="U557">
        <v>246.37681159420291</v>
      </c>
    </row>
    <row r="558" spans="1:21" x14ac:dyDescent="0.3">
      <c r="A558">
        <v>2886</v>
      </c>
      <c r="B558">
        <v>850000</v>
      </c>
      <c r="C558">
        <v>2</v>
      </c>
      <c r="D558">
        <v>1.75</v>
      </c>
      <c r="E558">
        <v>1590</v>
      </c>
      <c r="F558" t="str">
        <f>IF(Table1_2[[#This Row],[sqft_living]]&lt;1000,"Small",IF(AND(Table1_2[[#This Row],[sqft_living]]&gt;=1000,Table1_2[[#This Row],[sqft_living]]&lt;2000),"Medium","Large"))</f>
        <v>Medium</v>
      </c>
      <c r="G558">
        <v>5136</v>
      </c>
      <c r="H558">
        <v>1.5</v>
      </c>
      <c r="I558">
        <v>0</v>
      </c>
      <c r="J558">
        <v>3</v>
      </c>
      <c r="K558">
        <v>3</v>
      </c>
      <c r="L558">
        <v>1320</v>
      </c>
      <c r="M558">
        <v>270</v>
      </c>
      <c r="N558">
        <v>1927</v>
      </c>
      <c r="O558">
        <v>2011</v>
      </c>
      <c r="P558" t="s">
        <v>2997</v>
      </c>
      <c r="Q558" t="s">
        <v>24</v>
      </c>
      <c r="R558" t="s">
        <v>138</v>
      </c>
      <c r="S558" t="s">
        <v>22</v>
      </c>
      <c r="T558">
        <v>15</v>
      </c>
      <c r="U558">
        <v>534.59119496855351</v>
      </c>
    </row>
    <row r="559" spans="1:21" x14ac:dyDescent="0.3">
      <c r="A559">
        <v>2932</v>
      </c>
      <c r="B559">
        <v>850000</v>
      </c>
      <c r="C559">
        <v>3</v>
      </c>
      <c r="D559">
        <v>2.25</v>
      </c>
      <c r="E559">
        <v>2870</v>
      </c>
      <c r="F559" t="str">
        <f>IF(Table1_2[[#This Row],[sqft_living]]&lt;1000,"Small",IF(AND(Table1_2[[#This Row],[sqft_living]]&gt;=1000,Table1_2[[#This Row],[sqft_living]]&lt;2000),"Medium","Large"))</f>
        <v>Large</v>
      </c>
      <c r="G559">
        <v>8170</v>
      </c>
      <c r="H559">
        <v>2</v>
      </c>
      <c r="I559">
        <v>0</v>
      </c>
      <c r="J559">
        <v>0</v>
      </c>
      <c r="K559">
        <v>3</v>
      </c>
      <c r="L559">
        <v>2250</v>
      </c>
      <c r="M559">
        <v>620</v>
      </c>
      <c r="N559">
        <v>1995</v>
      </c>
      <c r="O559">
        <v>0</v>
      </c>
      <c r="P559" t="s">
        <v>3043</v>
      </c>
      <c r="Q559" t="s">
        <v>24</v>
      </c>
      <c r="R559" t="s">
        <v>80</v>
      </c>
      <c r="S559" t="s">
        <v>22</v>
      </c>
      <c r="T559">
        <v>31</v>
      </c>
      <c r="U559">
        <v>296.16724738675958</v>
      </c>
    </row>
    <row r="560" spans="1:21" x14ac:dyDescent="0.3">
      <c r="A560">
        <v>3239</v>
      </c>
      <c r="B560">
        <v>850000</v>
      </c>
      <c r="C560">
        <v>4</v>
      </c>
      <c r="D560">
        <v>3.5</v>
      </c>
      <c r="E560">
        <v>3920</v>
      </c>
      <c r="F560" t="str">
        <f>IF(Table1_2[[#This Row],[sqft_living]]&lt;1000,"Small",IF(AND(Table1_2[[#This Row],[sqft_living]]&gt;=1000,Table1_2[[#This Row],[sqft_living]]&lt;2000),"Medium","Large"))</f>
        <v>Large</v>
      </c>
      <c r="G560">
        <v>37122</v>
      </c>
      <c r="H560">
        <v>2</v>
      </c>
      <c r="I560">
        <v>0</v>
      </c>
      <c r="J560">
        <v>0</v>
      </c>
      <c r="K560">
        <v>3</v>
      </c>
      <c r="L560">
        <v>3920</v>
      </c>
      <c r="M560">
        <v>0</v>
      </c>
      <c r="N560">
        <v>1996</v>
      </c>
      <c r="O560">
        <v>0</v>
      </c>
      <c r="P560" t="s">
        <v>3345</v>
      </c>
      <c r="Q560" t="s">
        <v>33</v>
      </c>
      <c r="R560" t="s">
        <v>149</v>
      </c>
      <c r="S560" t="s">
        <v>22</v>
      </c>
      <c r="T560">
        <v>30</v>
      </c>
      <c r="U560">
        <v>216.83673469387759</v>
      </c>
    </row>
    <row r="561" spans="1:21" x14ac:dyDescent="0.3">
      <c r="A561">
        <v>3261</v>
      </c>
      <c r="B561">
        <v>850000</v>
      </c>
      <c r="C561">
        <v>4</v>
      </c>
      <c r="D561">
        <v>3</v>
      </c>
      <c r="E561">
        <v>3330</v>
      </c>
      <c r="F561" t="str">
        <f>IF(Table1_2[[#This Row],[sqft_living]]&lt;1000,"Small",IF(AND(Table1_2[[#This Row],[sqft_living]]&gt;=1000,Table1_2[[#This Row],[sqft_living]]&lt;2000),"Medium","Large"))</f>
        <v>Large</v>
      </c>
      <c r="G561">
        <v>4000</v>
      </c>
      <c r="H561">
        <v>1</v>
      </c>
      <c r="I561">
        <v>0</v>
      </c>
      <c r="J561">
        <v>0</v>
      </c>
      <c r="K561">
        <v>3</v>
      </c>
      <c r="L561">
        <v>1790</v>
      </c>
      <c r="M561">
        <v>1540</v>
      </c>
      <c r="N561">
        <v>1958</v>
      </c>
      <c r="O561">
        <v>2004</v>
      </c>
      <c r="P561" t="s">
        <v>3367</v>
      </c>
      <c r="Q561" t="s">
        <v>24</v>
      </c>
      <c r="R561" t="s">
        <v>159</v>
      </c>
      <c r="S561" t="s">
        <v>22</v>
      </c>
      <c r="T561">
        <v>22</v>
      </c>
      <c r="U561">
        <v>255.25525525525529</v>
      </c>
    </row>
    <row r="562" spans="1:21" x14ac:dyDescent="0.3">
      <c r="A562">
        <v>3674</v>
      </c>
      <c r="B562">
        <v>850000</v>
      </c>
      <c r="C562">
        <v>3</v>
      </c>
      <c r="D562">
        <v>2.5</v>
      </c>
      <c r="E562">
        <v>2650</v>
      </c>
      <c r="F562" t="str">
        <f>IF(Table1_2[[#This Row],[sqft_living]]&lt;1000,"Small",IF(AND(Table1_2[[#This Row],[sqft_living]]&gt;=1000,Table1_2[[#This Row],[sqft_living]]&lt;2000),"Medium","Large"))</f>
        <v>Large</v>
      </c>
      <c r="G562">
        <v>2387</v>
      </c>
      <c r="H562">
        <v>2</v>
      </c>
      <c r="I562">
        <v>0</v>
      </c>
      <c r="J562">
        <v>0</v>
      </c>
      <c r="K562">
        <v>3</v>
      </c>
      <c r="L562">
        <v>1830</v>
      </c>
      <c r="M562">
        <v>820</v>
      </c>
      <c r="N562">
        <v>1920</v>
      </c>
      <c r="O562">
        <v>1979</v>
      </c>
      <c r="P562" t="s">
        <v>3766</v>
      </c>
      <c r="Q562" t="s">
        <v>24</v>
      </c>
      <c r="R562" t="s">
        <v>25</v>
      </c>
      <c r="S562" t="s">
        <v>22</v>
      </c>
      <c r="T562">
        <v>47</v>
      </c>
      <c r="U562">
        <v>320.75471698113199</v>
      </c>
    </row>
    <row r="563" spans="1:21" x14ac:dyDescent="0.3">
      <c r="A563">
        <v>3724</v>
      </c>
      <c r="B563">
        <v>850000</v>
      </c>
      <c r="C563">
        <v>4</v>
      </c>
      <c r="D563">
        <v>3.25</v>
      </c>
      <c r="E563">
        <v>4350</v>
      </c>
      <c r="F563" t="str">
        <f>IF(Table1_2[[#This Row],[sqft_living]]&lt;1000,"Small",IF(AND(Table1_2[[#This Row],[sqft_living]]&gt;=1000,Table1_2[[#This Row],[sqft_living]]&lt;2000),"Medium","Large"))</f>
        <v>Large</v>
      </c>
      <c r="G563">
        <v>112750</v>
      </c>
      <c r="H563">
        <v>1</v>
      </c>
      <c r="I563">
        <v>0</v>
      </c>
      <c r="J563">
        <v>0</v>
      </c>
      <c r="K563">
        <v>3</v>
      </c>
      <c r="L563">
        <v>2200</v>
      </c>
      <c r="M563">
        <v>2150</v>
      </c>
      <c r="N563">
        <v>2006</v>
      </c>
      <c r="O563">
        <v>0</v>
      </c>
      <c r="P563" t="s">
        <v>3814</v>
      </c>
      <c r="Q563" t="s">
        <v>85</v>
      </c>
      <c r="R563" t="s">
        <v>119</v>
      </c>
      <c r="S563" t="s">
        <v>22</v>
      </c>
      <c r="T563">
        <v>20</v>
      </c>
      <c r="U563">
        <v>195.40229885057471</v>
      </c>
    </row>
    <row r="564" spans="1:21" x14ac:dyDescent="0.3">
      <c r="A564">
        <v>3904</v>
      </c>
      <c r="B564">
        <v>850000</v>
      </c>
      <c r="C564">
        <v>3</v>
      </c>
      <c r="D564">
        <v>2.5</v>
      </c>
      <c r="E564">
        <v>3230</v>
      </c>
      <c r="F564" t="str">
        <f>IF(Table1_2[[#This Row],[sqft_living]]&lt;1000,"Small",IF(AND(Table1_2[[#This Row],[sqft_living]]&gt;=1000,Table1_2[[#This Row],[sqft_living]]&lt;2000),"Medium","Large"))</f>
        <v>Large</v>
      </c>
      <c r="G564">
        <v>5000</v>
      </c>
      <c r="H564">
        <v>2</v>
      </c>
      <c r="I564">
        <v>0</v>
      </c>
      <c r="J564">
        <v>2</v>
      </c>
      <c r="K564">
        <v>5</v>
      </c>
      <c r="L564">
        <v>2430</v>
      </c>
      <c r="M564">
        <v>800</v>
      </c>
      <c r="N564">
        <v>1945</v>
      </c>
      <c r="O564">
        <v>0</v>
      </c>
      <c r="P564" t="s">
        <v>3990</v>
      </c>
      <c r="Q564" t="s">
        <v>24</v>
      </c>
      <c r="R564" t="s">
        <v>88</v>
      </c>
      <c r="S564" t="s">
        <v>22</v>
      </c>
      <c r="T564">
        <v>81</v>
      </c>
      <c r="U564">
        <v>263.15789473684208</v>
      </c>
    </row>
    <row r="565" spans="1:21" x14ac:dyDescent="0.3">
      <c r="A565">
        <v>3951</v>
      </c>
      <c r="B565">
        <v>850000</v>
      </c>
      <c r="C565">
        <v>3</v>
      </c>
      <c r="D565">
        <v>2</v>
      </c>
      <c r="E565">
        <v>2470</v>
      </c>
      <c r="F565" t="str">
        <f>IF(Table1_2[[#This Row],[sqft_living]]&lt;1000,"Small",IF(AND(Table1_2[[#This Row],[sqft_living]]&gt;=1000,Table1_2[[#This Row],[sqft_living]]&lt;2000),"Medium","Large"))</f>
        <v>Large</v>
      </c>
      <c r="G565">
        <v>8800</v>
      </c>
      <c r="H565">
        <v>2</v>
      </c>
      <c r="I565">
        <v>0</v>
      </c>
      <c r="J565">
        <v>0</v>
      </c>
      <c r="K565">
        <v>3</v>
      </c>
      <c r="L565">
        <v>2470</v>
      </c>
      <c r="M565">
        <v>0</v>
      </c>
      <c r="N565">
        <v>1961</v>
      </c>
      <c r="O565">
        <v>2004</v>
      </c>
      <c r="P565" t="s">
        <v>4034</v>
      </c>
      <c r="Q565" t="s">
        <v>322</v>
      </c>
      <c r="R565" t="s">
        <v>323</v>
      </c>
      <c r="S565" t="s">
        <v>22</v>
      </c>
      <c r="T565">
        <v>22</v>
      </c>
      <c r="U565">
        <v>344.12955465587038</v>
      </c>
    </row>
    <row r="566" spans="1:21" x14ac:dyDescent="0.3">
      <c r="A566">
        <v>4308</v>
      </c>
      <c r="B566">
        <v>850000</v>
      </c>
      <c r="C566">
        <v>5</v>
      </c>
      <c r="D566">
        <v>2</v>
      </c>
      <c r="E566">
        <v>2310</v>
      </c>
      <c r="F566" t="str">
        <f>IF(Table1_2[[#This Row],[sqft_living]]&lt;1000,"Small",IF(AND(Table1_2[[#This Row],[sqft_living]]&gt;=1000,Table1_2[[#This Row],[sqft_living]]&lt;2000),"Medium","Large"))</f>
        <v>Large</v>
      </c>
      <c r="G566">
        <v>13430</v>
      </c>
      <c r="H566">
        <v>1.5</v>
      </c>
      <c r="I566">
        <v>0</v>
      </c>
      <c r="J566">
        <v>0</v>
      </c>
      <c r="K566">
        <v>4</v>
      </c>
      <c r="L566">
        <v>2310</v>
      </c>
      <c r="M566">
        <v>0</v>
      </c>
      <c r="N566">
        <v>1966</v>
      </c>
      <c r="O566">
        <v>0</v>
      </c>
      <c r="P566" t="s">
        <v>4379</v>
      </c>
      <c r="Q566" t="s">
        <v>30</v>
      </c>
      <c r="R566" t="s">
        <v>191</v>
      </c>
      <c r="S566" t="s">
        <v>22</v>
      </c>
      <c r="T566">
        <v>60</v>
      </c>
      <c r="U566">
        <v>367.96536796536799</v>
      </c>
    </row>
    <row r="567" spans="1:21" x14ac:dyDescent="0.3">
      <c r="A567">
        <v>4344</v>
      </c>
      <c r="B567">
        <v>850000</v>
      </c>
      <c r="C567">
        <v>4</v>
      </c>
      <c r="D567">
        <v>3.25</v>
      </c>
      <c r="E567">
        <v>3090</v>
      </c>
      <c r="F567" t="str">
        <f>IF(Table1_2[[#This Row],[sqft_living]]&lt;1000,"Small",IF(AND(Table1_2[[#This Row],[sqft_living]]&gt;=1000,Table1_2[[#This Row],[sqft_living]]&lt;2000),"Medium","Large"))</f>
        <v>Large</v>
      </c>
      <c r="G567">
        <v>6744</v>
      </c>
      <c r="H567">
        <v>2</v>
      </c>
      <c r="I567">
        <v>0</v>
      </c>
      <c r="J567">
        <v>4</v>
      </c>
      <c r="K567">
        <v>3</v>
      </c>
      <c r="L567">
        <v>3090</v>
      </c>
      <c r="M567">
        <v>0</v>
      </c>
      <c r="N567">
        <v>2013</v>
      </c>
      <c r="O567">
        <v>1923</v>
      </c>
      <c r="P567" t="s">
        <v>4415</v>
      </c>
      <c r="Q567" t="s">
        <v>20</v>
      </c>
      <c r="R567" t="s">
        <v>179</v>
      </c>
      <c r="S567" t="s">
        <v>22</v>
      </c>
      <c r="T567">
        <v>103</v>
      </c>
      <c r="U567">
        <v>275.08090614886731</v>
      </c>
    </row>
    <row r="568" spans="1:21" x14ac:dyDescent="0.3">
      <c r="A568">
        <v>2480</v>
      </c>
      <c r="B568">
        <v>849900</v>
      </c>
      <c r="C568">
        <v>2</v>
      </c>
      <c r="D568">
        <v>2</v>
      </c>
      <c r="E568">
        <v>2280</v>
      </c>
      <c r="F568" t="str">
        <f>IF(Table1_2[[#This Row],[sqft_living]]&lt;1000,"Small",IF(AND(Table1_2[[#This Row],[sqft_living]]&gt;=1000,Table1_2[[#This Row],[sqft_living]]&lt;2000),"Medium","Large"))</f>
        <v>Large</v>
      </c>
      <c r="G568">
        <v>641203</v>
      </c>
      <c r="H568">
        <v>2</v>
      </c>
      <c r="I568">
        <v>0</v>
      </c>
      <c r="J568">
        <v>0</v>
      </c>
      <c r="K568">
        <v>3</v>
      </c>
      <c r="L568">
        <v>2280</v>
      </c>
      <c r="M568">
        <v>0</v>
      </c>
      <c r="N568">
        <v>1990</v>
      </c>
      <c r="O568">
        <v>2009</v>
      </c>
      <c r="P568" t="s">
        <v>2599</v>
      </c>
      <c r="Q568" t="s">
        <v>518</v>
      </c>
      <c r="R568" t="s">
        <v>519</v>
      </c>
      <c r="S568" t="s">
        <v>22</v>
      </c>
      <c r="T568">
        <v>17</v>
      </c>
      <c r="U568">
        <v>372.76315789473682</v>
      </c>
    </row>
    <row r="569" spans="1:21" x14ac:dyDescent="0.3">
      <c r="A569">
        <v>3018</v>
      </c>
      <c r="B569">
        <v>849000</v>
      </c>
      <c r="C569">
        <v>4</v>
      </c>
      <c r="D569">
        <v>2</v>
      </c>
      <c r="E569">
        <v>2160</v>
      </c>
      <c r="F569" t="str">
        <f>IF(Table1_2[[#This Row],[sqft_living]]&lt;1000,"Small",IF(AND(Table1_2[[#This Row],[sqft_living]]&gt;=1000,Table1_2[[#This Row],[sqft_living]]&lt;2000),"Medium","Large"))</f>
        <v>Large</v>
      </c>
      <c r="G569">
        <v>6300</v>
      </c>
      <c r="H569">
        <v>1.5</v>
      </c>
      <c r="I569">
        <v>0</v>
      </c>
      <c r="J569">
        <v>1</v>
      </c>
      <c r="K569">
        <v>4</v>
      </c>
      <c r="L569">
        <v>2160</v>
      </c>
      <c r="M569">
        <v>0</v>
      </c>
      <c r="N569">
        <v>1928</v>
      </c>
      <c r="O569">
        <v>0</v>
      </c>
      <c r="P569" t="s">
        <v>3128</v>
      </c>
      <c r="Q569" t="s">
        <v>24</v>
      </c>
      <c r="R569" t="s">
        <v>106</v>
      </c>
      <c r="S569" t="s">
        <v>22</v>
      </c>
      <c r="T569">
        <v>98</v>
      </c>
      <c r="U569">
        <v>393.05555555555549</v>
      </c>
    </row>
    <row r="570" spans="1:21" x14ac:dyDescent="0.3">
      <c r="A570">
        <v>1805</v>
      </c>
      <c r="B570">
        <v>847000</v>
      </c>
      <c r="C570">
        <v>5</v>
      </c>
      <c r="D570">
        <v>1</v>
      </c>
      <c r="E570">
        <v>2550</v>
      </c>
      <c r="F570" t="str">
        <f>IF(Table1_2[[#This Row],[sqft_living]]&lt;1000,"Small",IF(AND(Table1_2[[#This Row],[sqft_living]]&gt;=1000,Table1_2[[#This Row],[sqft_living]]&lt;2000),"Medium","Large"))</f>
        <v>Large</v>
      </c>
      <c r="G570">
        <v>4623</v>
      </c>
      <c r="H570">
        <v>2.5</v>
      </c>
      <c r="I570">
        <v>0</v>
      </c>
      <c r="J570">
        <v>0</v>
      </c>
      <c r="K570">
        <v>4</v>
      </c>
      <c r="L570">
        <v>2550</v>
      </c>
      <c r="M570">
        <v>0</v>
      </c>
      <c r="N570">
        <v>1905</v>
      </c>
      <c r="O570">
        <v>0</v>
      </c>
      <c r="P570" t="s">
        <v>1935</v>
      </c>
      <c r="Q570" t="s">
        <v>24</v>
      </c>
      <c r="R570" t="s">
        <v>154</v>
      </c>
      <c r="S570" t="s">
        <v>22</v>
      </c>
      <c r="T570">
        <v>121</v>
      </c>
      <c r="U570">
        <v>332.15686274509812</v>
      </c>
    </row>
    <row r="571" spans="1:21" x14ac:dyDescent="0.3">
      <c r="A571">
        <v>2446</v>
      </c>
      <c r="B571">
        <v>845000</v>
      </c>
      <c r="C571">
        <v>4</v>
      </c>
      <c r="D571">
        <v>2.75</v>
      </c>
      <c r="E571">
        <v>4070</v>
      </c>
      <c r="F571" t="str">
        <f>IF(Table1_2[[#This Row],[sqft_living]]&lt;1000,"Small",IF(AND(Table1_2[[#This Row],[sqft_living]]&gt;=1000,Table1_2[[#This Row],[sqft_living]]&lt;2000),"Medium","Large"))</f>
        <v>Large</v>
      </c>
      <c r="G571">
        <v>115434</v>
      </c>
      <c r="H571">
        <v>2</v>
      </c>
      <c r="I571">
        <v>0</v>
      </c>
      <c r="J571">
        <v>0</v>
      </c>
      <c r="K571">
        <v>3</v>
      </c>
      <c r="L571">
        <v>4070</v>
      </c>
      <c r="M571">
        <v>0</v>
      </c>
      <c r="N571">
        <v>2002</v>
      </c>
      <c r="O571">
        <v>0</v>
      </c>
      <c r="P571" t="s">
        <v>2566</v>
      </c>
      <c r="Q571" t="s">
        <v>42</v>
      </c>
      <c r="R571" t="s">
        <v>43</v>
      </c>
      <c r="S571" t="s">
        <v>22</v>
      </c>
      <c r="T571">
        <v>24</v>
      </c>
      <c r="U571">
        <v>207.6167076167076</v>
      </c>
    </row>
    <row r="572" spans="1:21" x14ac:dyDescent="0.3">
      <c r="A572">
        <v>3259</v>
      </c>
      <c r="B572">
        <v>845000</v>
      </c>
      <c r="C572">
        <v>3</v>
      </c>
      <c r="D572">
        <v>2</v>
      </c>
      <c r="E572">
        <v>2540</v>
      </c>
      <c r="F572" t="str">
        <f>IF(Table1_2[[#This Row],[sqft_living]]&lt;1000,"Small",IF(AND(Table1_2[[#This Row],[sqft_living]]&gt;=1000,Table1_2[[#This Row],[sqft_living]]&lt;2000),"Medium","Large"))</f>
        <v>Large</v>
      </c>
      <c r="G572">
        <v>4750</v>
      </c>
      <c r="H572">
        <v>1.5</v>
      </c>
      <c r="I572">
        <v>0</v>
      </c>
      <c r="J572">
        <v>0</v>
      </c>
      <c r="K572">
        <v>5</v>
      </c>
      <c r="L572">
        <v>1840</v>
      </c>
      <c r="M572">
        <v>700</v>
      </c>
      <c r="N572">
        <v>1930</v>
      </c>
      <c r="O572">
        <v>0</v>
      </c>
      <c r="P572" t="s">
        <v>3365</v>
      </c>
      <c r="Q572" t="s">
        <v>24</v>
      </c>
      <c r="R572" t="s">
        <v>88</v>
      </c>
      <c r="S572" t="s">
        <v>22</v>
      </c>
      <c r="T572">
        <v>96</v>
      </c>
      <c r="U572">
        <v>332.67716535433073</v>
      </c>
    </row>
    <row r="573" spans="1:21" x14ac:dyDescent="0.3">
      <c r="A573">
        <v>469</v>
      </c>
      <c r="B573">
        <v>842500</v>
      </c>
      <c r="C573">
        <v>4</v>
      </c>
      <c r="D573">
        <v>2.5</v>
      </c>
      <c r="E573">
        <v>2160</v>
      </c>
      <c r="F573" t="str">
        <f>IF(Table1_2[[#This Row],[sqft_living]]&lt;1000,"Small",IF(AND(Table1_2[[#This Row],[sqft_living]]&gt;=1000,Table1_2[[#This Row],[sqft_living]]&lt;2000),"Medium","Large"))</f>
        <v>Large</v>
      </c>
      <c r="G573">
        <v>5298</v>
      </c>
      <c r="H573">
        <v>2.5</v>
      </c>
      <c r="I573">
        <v>0</v>
      </c>
      <c r="J573">
        <v>0</v>
      </c>
      <c r="K573">
        <v>4</v>
      </c>
      <c r="L573">
        <v>2160</v>
      </c>
      <c r="M573">
        <v>0</v>
      </c>
      <c r="N573">
        <v>1902</v>
      </c>
      <c r="O573">
        <v>0</v>
      </c>
      <c r="P573" t="s">
        <v>592</v>
      </c>
      <c r="Q573" t="s">
        <v>24</v>
      </c>
      <c r="R573" t="s">
        <v>154</v>
      </c>
      <c r="S573" t="s">
        <v>22</v>
      </c>
      <c r="T573">
        <v>124</v>
      </c>
      <c r="U573">
        <v>390.0462962962963</v>
      </c>
    </row>
    <row r="574" spans="1:21" x14ac:dyDescent="0.3">
      <c r="A574">
        <v>1477</v>
      </c>
      <c r="B574">
        <v>840500</v>
      </c>
      <c r="C574">
        <v>3</v>
      </c>
      <c r="D574">
        <v>2</v>
      </c>
      <c r="E574">
        <v>2520</v>
      </c>
      <c r="F574" t="str">
        <f>IF(Table1_2[[#This Row],[sqft_living]]&lt;1000,"Small",IF(AND(Table1_2[[#This Row],[sqft_living]]&gt;=1000,Table1_2[[#This Row],[sqft_living]]&lt;2000),"Medium","Large"))</f>
        <v>Large</v>
      </c>
      <c r="G574">
        <v>5400</v>
      </c>
      <c r="H574">
        <v>1.5</v>
      </c>
      <c r="I574">
        <v>0</v>
      </c>
      <c r="J574">
        <v>0</v>
      </c>
      <c r="K574">
        <v>4</v>
      </c>
      <c r="L574">
        <v>1410</v>
      </c>
      <c r="M574">
        <v>1110</v>
      </c>
      <c r="N574">
        <v>1906</v>
      </c>
      <c r="O574">
        <v>1990</v>
      </c>
      <c r="P574" t="s">
        <v>1606</v>
      </c>
      <c r="Q574" t="s">
        <v>24</v>
      </c>
      <c r="R574" t="s">
        <v>25</v>
      </c>
      <c r="S574" t="s">
        <v>22</v>
      </c>
      <c r="T574">
        <v>36</v>
      </c>
      <c r="U574">
        <v>333.53174603174602</v>
      </c>
    </row>
    <row r="575" spans="1:21" x14ac:dyDescent="0.3">
      <c r="A575">
        <v>526</v>
      </c>
      <c r="B575">
        <v>840000</v>
      </c>
      <c r="C575">
        <v>4</v>
      </c>
      <c r="D575">
        <v>2.75</v>
      </c>
      <c r="E575">
        <v>2600</v>
      </c>
      <c r="F575" t="str">
        <f>IF(Table1_2[[#This Row],[sqft_living]]&lt;1000,"Small",IF(AND(Table1_2[[#This Row],[sqft_living]]&gt;=1000,Table1_2[[#This Row],[sqft_living]]&lt;2000),"Medium","Large"))</f>
        <v>Large</v>
      </c>
      <c r="G575">
        <v>2750</v>
      </c>
      <c r="H575">
        <v>1.5</v>
      </c>
      <c r="I575">
        <v>0</v>
      </c>
      <c r="J575">
        <v>0</v>
      </c>
      <c r="K575">
        <v>3</v>
      </c>
      <c r="L575">
        <v>1620</v>
      </c>
      <c r="M575">
        <v>980</v>
      </c>
      <c r="N575">
        <v>1936</v>
      </c>
      <c r="O575">
        <v>0</v>
      </c>
      <c r="P575" t="s">
        <v>649</v>
      </c>
      <c r="Q575" t="s">
        <v>24</v>
      </c>
      <c r="R575" t="s">
        <v>364</v>
      </c>
      <c r="S575" t="s">
        <v>22</v>
      </c>
      <c r="T575">
        <v>90</v>
      </c>
      <c r="U575">
        <v>323.07692307692309</v>
      </c>
    </row>
    <row r="576" spans="1:21" x14ac:dyDescent="0.3">
      <c r="A576">
        <v>717</v>
      </c>
      <c r="B576">
        <v>840000</v>
      </c>
      <c r="C576">
        <v>4</v>
      </c>
      <c r="D576">
        <v>1.75</v>
      </c>
      <c r="E576">
        <v>2930</v>
      </c>
      <c r="F576" t="str">
        <f>IF(Table1_2[[#This Row],[sqft_living]]&lt;1000,"Small",IF(AND(Table1_2[[#This Row],[sqft_living]]&gt;=1000,Table1_2[[#This Row],[sqft_living]]&lt;2000),"Medium","Large"))</f>
        <v>Large</v>
      </c>
      <c r="G576">
        <v>11562</v>
      </c>
      <c r="H576">
        <v>1</v>
      </c>
      <c r="I576">
        <v>0</v>
      </c>
      <c r="J576">
        <v>3</v>
      </c>
      <c r="K576">
        <v>3</v>
      </c>
      <c r="L576">
        <v>1670</v>
      </c>
      <c r="M576">
        <v>1260</v>
      </c>
      <c r="N576">
        <v>1947</v>
      </c>
      <c r="O576">
        <v>2012</v>
      </c>
      <c r="P576" t="s">
        <v>843</v>
      </c>
      <c r="Q576" t="s">
        <v>24</v>
      </c>
      <c r="R576" t="s">
        <v>88</v>
      </c>
      <c r="S576" t="s">
        <v>22</v>
      </c>
      <c r="T576">
        <v>14</v>
      </c>
      <c r="U576">
        <v>286.68941979522191</v>
      </c>
    </row>
    <row r="577" spans="1:21" x14ac:dyDescent="0.3">
      <c r="A577">
        <v>1439</v>
      </c>
      <c r="B577">
        <v>840000</v>
      </c>
      <c r="C577">
        <v>4</v>
      </c>
      <c r="D577">
        <v>2.75</v>
      </c>
      <c r="E577">
        <v>3040</v>
      </c>
      <c r="F577" t="str">
        <f>IF(Table1_2[[#This Row],[sqft_living]]&lt;1000,"Small",IF(AND(Table1_2[[#This Row],[sqft_living]]&gt;=1000,Table1_2[[#This Row],[sqft_living]]&lt;2000),"Medium","Large"))</f>
        <v>Large</v>
      </c>
      <c r="G577">
        <v>2800</v>
      </c>
      <c r="H577">
        <v>2</v>
      </c>
      <c r="I577">
        <v>0</v>
      </c>
      <c r="J577">
        <v>0</v>
      </c>
      <c r="K577">
        <v>3</v>
      </c>
      <c r="L577">
        <v>2100</v>
      </c>
      <c r="M577">
        <v>940</v>
      </c>
      <c r="N577">
        <v>1906</v>
      </c>
      <c r="O577">
        <v>2014</v>
      </c>
      <c r="P577" t="s">
        <v>1568</v>
      </c>
      <c r="Q577" t="s">
        <v>24</v>
      </c>
      <c r="R577" t="s">
        <v>70</v>
      </c>
      <c r="S577" t="s">
        <v>22</v>
      </c>
      <c r="T577">
        <v>12</v>
      </c>
      <c r="U577">
        <v>276.31578947368422</v>
      </c>
    </row>
    <row r="578" spans="1:21" x14ac:dyDescent="0.3">
      <c r="A578">
        <v>1480</v>
      </c>
      <c r="B578">
        <v>840000</v>
      </c>
      <c r="C578">
        <v>4</v>
      </c>
      <c r="D578">
        <v>2.5</v>
      </c>
      <c r="E578">
        <v>3420</v>
      </c>
      <c r="F578" t="str">
        <f>IF(Table1_2[[#This Row],[sqft_living]]&lt;1000,"Small",IF(AND(Table1_2[[#This Row],[sqft_living]]&gt;=1000,Table1_2[[#This Row],[sqft_living]]&lt;2000),"Medium","Large"))</f>
        <v>Large</v>
      </c>
      <c r="G578">
        <v>8405</v>
      </c>
      <c r="H578">
        <v>2</v>
      </c>
      <c r="I578">
        <v>0</v>
      </c>
      <c r="J578">
        <v>0</v>
      </c>
      <c r="K578">
        <v>3</v>
      </c>
      <c r="L578">
        <v>3420</v>
      </c>
      <c r="M578">
        <v>0</v>
      </c>
      <c r="N578">
        <v>2000</v>
      </c>
      <c r="O578">
        <v>0</v>
      </c>
      <c r="P578" t="s">
        <v>1609</v>
      </c>
      <c r="Q578" t="s">
        <v>51</v>
      </c>
      <c r="R578" t="s">
        <v>52</v>
      </c>
      <c r="S578" t="s">
        <v>22</v>
      </c>
      <c r="T578">
        <v>26</v>
      </c>
      <c r="U578">
        <v>245.61403508771929</v>
      </c>
    </row>
    <row r="579" spans="1:21" x14ac:dyDescent="0.3">
      <c r="A579">
        <v>1503</v>
      </c>
      <c r="B579">
        <v>840000</v>
      </c>
      <c r="C579">
        <v>4</v>
      </c>
      <c r="D579">
        <v>1.75</v>
      </c>
      <c r="E579">
        <v>2330</v>
      </c>
      <c r="F579" t="str">
        <f>IF(Table1_2[[#This Row],[sqft_living]]&lt;1000,"Small",IF(AND(Table1_2[[#This Row],[sqft_living]]&gt;=1000,Table1_2[[#This Row],[sqft_living]]&lt;2000),"Medium","Large"))</f>
        <v>Large</v>
      </c>
      <c r="G579">
        <v>4000</v>
      </c>
      <c r="H579">
        <v>2</v>
      </c>
      <c r="I579">
        <v>0</v>
      </c>
      <c r="J579">
        <v>0</v>
      </c>
      <c r="K579">
        <v>5</v>
      </c>
      <c r="L579">
        <v>1300</v>
      </c>
      <c r="M579">
        <v>1030</v>
      </c>
      <c r="N579">
        <v>1924</v>
      </c>
      <c r="O579">
        <v>1956</v>
      </c>
      <c r="P579" t="s">
        <v>1632</v>
      </c>
      <c r="Q579" t="s">
        <v>24</v>
      </c>
      <c r="R579" t="s">
        <v>49</v>
      </c>
      <c r="S579" t="s">
        <v>22</v>
      </c>
      <c r="T579">
        <v>70</v>
      </c>
      <c r="U579">
        <v>360.51502145922751</v>
      </c>
    </row>
    <row r="580" spans="1:21" x14ac:dyDescent="0.3">
      <c r="A580">
        <v>1644</v>
      </c>
      <c r="B580">
        <v>840000</v>
      </c>
      <c r="C580">
        <v>7</v>
      </c>
      <c r="D580">
        <v>4.5</v>
      </c>
      <c r="E580">
        <v>4290</v>
      </c>
      <c r="F580" t="str">
        <f>IF(Table1_2[[#This Row],[sqft_living]]&lt;1000,"Small",IF(AND(Table1_2[[#This Row],[sqft_living]]&gt;=1000,Table1_2[[#This Row],[sqft_living]]&lt;2000),"Medium","Large"))</f>
        <v>Large</v>
      </c>
      <c r="G580">
        <v>37607</v>
      </c>
      <c r="H580">
        <v>1.5</v>
      </c>
      <c r="I580">
        <v>0</v>
      </c>
      <c r="J580">
        <v>0</v>
      </c>
      <c r="K580">
        <v>5</v>
      </c>
      <c r="L580">
        <v>4290</v>
      </c>
      <c r="M580">
        <v>0</v>
      </c>
      <c r="N580">
        <v>1982</v>
      </c>
      <c r="O580">
        <v>0</v>
      </c>
      <c r="P580" t="s">
        <v>1773</v>
      </c>
      <c r="Q580" t="s">
        <v>85</v>
      </c>
      <c r="R580" t="s">
        <v>119</v>
      </c>
      <c r="S580" t="s">
        <v>22</v>
      </c>
      <c r="T580">
        <v>44</v>
      </c>
      <c r="U580">
        <v>195.80419580419581</v>
      </c>
    </row>
    <row r="581" spans="1:21" x14ac:dyDescent="0.3">
      <c r="A581">
        <v>2680</v>
      </c>
      <c r="B581">
        <v>840000</v>
      </c>
      <c r="C581">
        <v>4</v>
      </c>
      <c r="D581">
        <v>3.5</v>
      </c>
      <c r="E581">
        <v>3860</v>
      </c>
      <c r="F581" t="str">
        <f>IF(Table1_2[[#This Row],[sqft_living]]&lt;1000,"Small",IF(AND(Table1_2[[#This Row],[sqft_living]]&gt;=1000,Table1_2[[#This Row],[sqft_living]]&lt;2000),"Medium","Large"))</f>
        <v>Large</v>
      </c>
      <c r="G581">
        <v>18334</v>
      </c>
      <c r="H581">
        <v>2</v>
      </c>
      <c r="I581">
        <v>0</v>
      </c>
      <c r="J581">
        <v>0</v>
      </c>
      <c r="K581">
        <v>3</v>
      </c>
      <c r="L581">
        <v>3120</v>
      </c>
      <c r="M581">
        <v>740</v>
      </c>
      <c r="N581">
        <v>1996</v>
      </c>
      <c r="O581">
        <v>0</v>
      </c>
      <c r="P581" t="s">
        <v>2794</v>
      </c>
      <c r="Q581" t="s">
        <v>92</v>
      </c>
      <c r="R581" t="s">
        <v>117</v>
      </c>
      <c r="S581" t="s">
        <v>22</v>
      </c>
      <c r="T581">
        <v>30</v>
      </c>
      <c r="U581">
        <v>217.61658031088081</v>
      </c>
    </row>
    <row r="582" spans="1:21" x14ac:dyDescent="0.3">
      <c r="A582">
        <v>4217</v>
      </c>
      <c r="B582">
        <v>840000</v>
      </c>
      <c r="C582">
        <v>3</v>
      </c>
      <c r="D582">
        <v>2</v>
      </c>
      <c r="E582">
        <v>2783</v>
      </c>
      <c r="F582" t="str">
        <f>IF(Table1_2[[#This Row],[sqft_living]]&lt;1000,"Small",IF(AND(Table1_2[[#This Row],[sqft_living]]&gt;=1000,Table1_2[[#This Row],[sqft_living]]&lt;2000),"Medium","Large"))</f>
        <v>Large</v>
      </c>
      <c r="G582">
        <v>11177</v>
      </c>
      <c r="H582">
        <v>2</v>
      </c>
      <c r="I582">
        <v>0</v>
      </c>
      <c r="J582">
        <v>0</v>
      </c>
      <c r="K582">
        <v>3</v>
      </c>
      <c r="L582">
        <v>2783</v>
      </c>
      <c r="M582">
        <v>0</v>
      </c>
      <c r="N582">
        <v>1910</v>
      </c>
      <c r="O582">
        <v>1999</v>
      </c>
      <c r="P582" t="s">
        <v>4292</v>
      </c>
      <c r="Q582" t="s">
        <v>24</v>
      </c>
      <c r="R582" t="s">
        <v>404</v>
      </c>
      <c r="S582" t="s">
        <v>22</v>
      </c>
      <c r="T582">
        <v>27</v>
      </c>
      <c r="U582">
        <v>301.8325547969817</v>
      </c>
    </row>
    <row r="583" spans="1:21" x14ac:dyDescent="0.3">
      <c r="A583">
        <v>4306</v>
      </c>
      <c r="B583">
        <v>840000</v>
      </c>
      <c r="C583">
        <v>4</v>
      </c>
      <c r="D583">
        <v>3.5</v>
      </c>
      <c r="E583">
        <v>3840</v>
      </c>
      <c r="F583" t="str">
        <f>IF(Table1_2[[#This Row],[sqft_living]]&lt;1000,"Small",IF(AND(Table1_2[[#This Row],[sqft_living]]&gt;=1000,Table1_2[[#This Row],[sqft_living]]&lt;2000),"Medium","Large"))</f>
        <v>Large</v>
      </c>
      <c r="G583">
        <v>85728</v>
      </c>
      <c r="H583">
        <v>2</v>
      </c>
      <c r="I583">
        <v>0</v>
      </c>
      <c r="J583">
        <v>0</v>
      </c>
      <c r="K583">
        <v>3</v>
      </c>
      <c r="L583">
        <v>3840</v>
      </c>
      <c r="M583">
        <v>0</v>
      </c>
      <c r="N583">
        <v>1998</v>
      </c>
      <c r="O583">
        <v>2006</v>
      </c>
      <c r="P583" t="s">
        <v>4377</v>
      </c>
      <c r="Q583" t="s">
        <v>129</v>
      </c>
      <c r="R583" t="s">
        <v>130</v>
      </c>
      <c r="S583" t="s">
        <v>22</v>
      </c>
      <c r="T583">
        <v>20</v>
      </c>
      <c r="U583">
        <v>218.75</v>
      </c>
    </row>
    <row r="584" spans="1:21" x14ac:dyDescent="0.3">
      <c r="A584">
        <v>390</v>
      </c>
      <c r="B584">
        <v>839900</v>
      </c>
      <c r="C584">
        <v>4</v>
      </c>
      <c r="D584">
        <v>3.5</v>
      </c>
      <c r="E584">
        <v>3810</v>
      </c>
      <c r="F584" t="str">
        <f>IF(Table1_2[[#This Row],[sqft_living]]&lt;1000,"Small",IF(AND(Table1_2[[#This Row],[sqft_living]]&gt;=1000,Table1_2[[#This Row],[sqft_living]]&lt;2000),"Medium","Large"))</f>
        <v>Large</v>
      </c>
      <c r="G584">
        <v>13592</v>
      </c>
      <c r="H584">
        <v>1</v>
      </c>
      <c r="I584">
        <v>0</v>
      </c>
      <c r="J584">
        <v>1</v>
      </c>
      <c r="K584">
        <v>3</v>
      </c>
      <c r="L584">
        <v>2560</v>
      </c>
      <c r="M584">
        <v>1250</v>
      </c>
      <c r="N584">
        <v>2013</v>
      </c>
      <c r="O584">
        <v>1923</v>
      </c>
      <c r="P584" t="s">
        <v>512</v>
      </c>
      <c r="Q584" t="s">
        <v>111</v>
      </c>
      <c r="R584" t="s">
        <v>243</v>
      </c>
      <c r="S584" t="s">
        <v>22</v>
      </c>
      <c r="T584">
        <v>103</v>
      </c>
      <c r="U584">
        <v>220.4461942257218</v>
      </c>
    </row>
    <row r="585" spans="1:21" x14ac:dyDescent="0.3">
      <c r="A585">
        <v>764</v>
      </c>
      <c r="B585">
        <v>839000</v>
      </c>
      <c r="C585">
        <v>3</v>
      </c>
      <c r="D585">
        <v>1</v>
      </c>
      <c r="E585">
        <v>1230</v>
      </c>
      <c r="F585" t="str">
        <f>IF(Table1_2[[#This Row],[sqft_living]]&lt;1000,"Small",IF(AND(Table1_2[[#This Row],[sqft_living]]&gt;=1000,Table1_2[[#This Row],[sqft_living]]&lt;2000),"Medium","Large"))</f>
        <v>Medium</v>
      </c>
      <c r="G585">
        <v>12305</v>
      </c>
      <c r="H585">
        <v>1</v>
      </c>
      <c r="I585">
        <v>0</v>
      </c>
      <c r="J585">
        <v>0</v>
      </c>
      <c r="K585">
        <v>3</v>
      </c>
      <c r="L585">
        <v>1230</v>
      </c>
      <c r="M585">
        <v>0</v>
      </c>
      <c r="N585">
        <v>1955</v>
      </c>
      <c r="O585">
        <v>1990</v>
      </c>
      <c r="P585" t="s">
        <v>892</v>
      </c>
      <c r="Q585" t="s">
        <v>30</v>
      </c>
      <c r="R585" t="s">
        <v>191</v>
      </c>
      <c r="S585" t="s">
        <v>22</v>
      </c>
      <c r="T585">
        <v>36</v>
      </c>
      <c r="U585">
        <v>682.11382113821139</v>
      </c>
    </row>
    <row r="586" spans="1:21" x14ac:dyDescent="0.3">
      <c r="A586">
        <v>3260</v>
      </c>
      <c r="B586">
        <v>839000</v>
      </c>
      <c r="C586">
        <v>3</v>
      </c>
      <c r="D586">
        <v>2.5</v>
      </c>
      <c r="E586">
        <v>3200</v>
      </c>
      <c r="F586" t="str">
        <f>IF(Table1_2[[#This Row],[sqft_living]]&lt;1000,"Small",IF(AND(Table1_2[[#This Row],[sqft_living]]&gt;=1000,Table1_2[[#This Row],[sqft_living]]&lt;2000),"Medium","Large"))</f>
        <v>Large</v>
      </c>
      <c r="G586">
        <v>203425</v>
      </c>
      <c r="H586">
        <v>1</v>
      </c>
      <c r="I586">
        <v>0</v>
      </c>
      <c r="J586">
        <v>0</v>
      </c>
      <c r="K586">
        <v>3</v>
      </c>
      <c r="L586">
        <v>3200</v>
      </c>
      <c r="M586">
        <v>0</v>
      </c>
      <c r="N586">
        <v>2000</v>
      </c>
      <c r="O586">
        <v>0</v>
      </c>
      <c r="P586" t="s">
        <v>3366</v>
      </c>
      <c r="Q586" t="s">
        <v>92</v>
      </c>
      <c r="R586" t="s">
        <v>117</v>
      </c>
      <c r="S586" t="s">
        <v>22</v>
      </c>
      <c r="T586">
        <v>26</v>
      </c>
      <c r="U586">
        <v>262.1875</v>
      </c>
    </row>
    <row r="587" spans="1:21" x14ac:dyDescent="0.3">
      <c r="A587">
        <v>49</v>
      </c>
      <c r="B587">
        <v>838000</v>
      </c>
      <c r="C587">
        <v>4</v>
      </c>
      <c r="D587">
        <v>2.5</v>
      </c>
      <c r="E587">
        <v>3310</v>
      </c>
      <c r="F587" t="str">
        <f>IF(Table1_2[[#This Row],[sqft_living]]&lt;1000,"Small",IF(AND(Table1_2[[#This Row],[sqft_living]]&gt;=1000,Table1_2[[#This Row],[sqft_living]]&lt;2000),"Medium","Large"))</f>
        <v>Large</v>
      </c>
      <c r="G587">
        <v>42998</v>
      </c>
      <c r="H587">
        <v>2</v>
      </c>
      <c r="I587">
        <v>0</v>
      </c>
      <c r="J587">
        <v>0</v>
      </c>
      <c r="K587">
        <v>3</v>
      </c>
      <c r="L587">
        <v>3310</v>
      </c>
      <c r="M587">
        <v>0</v>
      </c>
      <c r="N587">
        <v>2001</v>
      </c>
      <c r="O587">
        <v>0</v>
      </c>
      <c r="P587" t="s">
        <v>123</v>
      </c>
      <c r="Q587" t="s">
        <v>33</v>
      </c>
      <c r="R587" t="s">
        <v>34</v>
      </c>
      <c r="S587" t="s">
        <v>22</v>
      </c>
      <c r="T587">
        <v>25</v>
      </c>
      <c r="U587">
        <v>253.1722054380665</v>
      </c>
    </row>
    <row r="588" spans="1:21" x14ac:dyDescent="0.3">
      <c r="A588">
        <v>2624</v>
      </c>
      <c r="B588">
        <v>837700</v>
      </c>
      <c r="C588">
        <v>5</v>
      </c>
      <c r="D588">
        <v>2.75</v>
      </c>
      <c r="E588">
        <v>3010</v>
      </c>
      <c r="F588" t="str">
        <f>IF(Table1_2[[#This Row],[sqft_living]]&lt;1000,"Small",IF(AND(Table1_2[[#This Row],[sqft_living]]&gt;=1000,Table1_2[[#This Row],[sqft_living]]&lt;2000),"Medium","Large"))</f>
        <v>Large</v>
      </c>
      <c r="G588">
        <v>12611</v>
      </c>
      <c r="H588">
        <v>2</v>
      </c>
      <c r="I588">
        <v>0</v>
      </c>
      <c r="J588">
        <v>0</v>
      </c>
      <c r="K588">
        <v>3</v>
      </c>
      <c r="L588">
        <v>3010</v>
      </c>
      <c r="M588">
        <v>0</v>
      </c>
      <c r="N588">
        <v>1994</v>
      </c>
      <c r="O588">
        <v>0</v>
      </c>
      <c r="P588" t="s">
        <v>2741</v>
      </c>
      <c r="Q588" t="s">
        <v>33</v>
      </c>
      <c r="R588" t="s">
        <v>34</v>
      </c>
      <c r="S588" t="s">
        <v>22</v>
      </c>
      <c r="T588">
        <v>32</v>
      </c>
      <c r="U588">
        <v>278.30564784053149</v>
      </c>
    </row>
    <row r="589" spans="1:21" x14ac:dyDescent="0.3">
      <c r="A589">
        <v>1859</v>
      </c>
      <c r="B589">
        <v>837500</v>
      </c>
      <c r="C589">
        <v>4</v>
      </c>
      <c r="D589">
        <v>2.5</v>
      </c>
      <c r="E589">
        <v>2700</v>
      </c>
      <c r="F589" t="str">
        <f>IF(Table1_2[[#This Row],[sqft_living]]&lt;1000,"Small",IF(AND(Table1_2[[#This Row],[sqft_living]]&gt;=1000,Table1_2[[#This Row],[sqft_living]]&lt;2000),"Medium","Large"))</f>
        <v>Large</v>
      </c>
      <c r="G589">
        <v>9320</v>
      </c>
      <c r="H589">
        <v>2</v>
      </c>
      <c r="I589">
        <v>0</v>
      </c>
      <c r="J589">
        <v>0</v>
      </c>
      <c r="K589">
        <v>4</v>
      </c>
      <c r="L589">
        <v>2700</v>
      </c>
      <c r="M589">
        <v>0</v>
      </c>
      <c r="N589">
        <v>1994</v>
      </c>
      <c r="O589">
        <v>0</v>
      </c>
      <c r="P589" t="s">
        <v>1989</v>
      </c>
      <c r="Q589" t="s">
        <v>82</v>
      </c>
      <c r="R589" t="s">
        <v>83</v>
      </c>
      <c r="S589" t="s">
        <v>22</v>
      </c>
      <c r="T589">
        <v>32</v>
      </c>
      <c r="U589">
        <v>310.18518518518522</v>
      </c>
    </row>
    <row r="590" spans="1:21" x14ac:dyDescent="0.3">
      <c r="A590">
        <v>2072</v>
      </c>
      <c r="B590">
        <v>837219</v>
      </c>
      <c r="C590">
        <v>5</v>
      </c>
      <c r="D590">
        <v>2.75</v>
      </c>
      <c r="E590">
        <v>3030</v>
      </c>
      <c r="F590" t="str">
        <f>IF(Table1_2[[#This Row],[sqft_living]]&lt;1000,"Small",IF(AND(Table1_2[[#This Row],[sqft_living]]&gt;=1000,Table1_2[[#This Row],[sqft_living]]&lt;2000),"Medium","Large"))</f>
        <v>Large</v>
      </c>
      <c r="G590">
        <v>7679</v>
      </c>
      <c r="H590">
        <v>2</v>
      </c>
      <c r="I590">
        <v>0</v>
      </c>
      <c r="J590">
        <v>0</v>
      </c>
      <c r="K590">
        <v>3</v>
      </c>
      <c r="L590">
        <v>3030</v>
      </c>
      <c r="M590">
        <v>0</v>
      </c>
      <c r="N590">
        <v>2014</v>
      </c>
      <c r="O590">
        <v>0</v>
      </c>
      <c r="P590" t="s">
        <v>2200</v>
      </c>
      <c r="Q590" t="s">
        <v>51</v>
      </c>
      <c r="R590" t="s">
        <v>126</v>
      </c>
      <c r="S590" t="s">
        <v>22</v>
      </c>
      <c r="T590">
        <v>12</v>
      </c>
      <c r="U590">
        <v>276.30990099009898</v>
      </c>
    </row>
    <row r="591" spans="1:21" x14ac:dyDescent="0.3">
      <c r="A591">
        <v>380</v>
      </c>
      <c r="B591">
        <v>835000</v>
      </c>
      <c r="C591">
        <v>4</v>
      </c>
      <c r="D591">
        <v>2</v>
      </c>
      <c r="E591">
        <v>1910</v>
      </c>
      <c r="F591" t="str">
        <f>IF(Table1_2[[#This Row],[sqft_living]]&lt;1000,"Small",IF(AND(Table1_2[[#This Row],[sqft_living]]&gt;=1000,Table1_2[[#This Row],[sqft_living]]&lt;2000),"Medium","Large"))</f>
        <v>Medium</v>
      </c>
      <c r="G591">
        <v>6960</v>
      </c>
      <c r="H591">
        <v>1.5</v>
      </c>
      <c r="I591">
        <v>0</v>
      </c>
      <c r="J591">
        <v>0</v>
      </c>
      <c r="K591">
        <v>5</v>
      </c>
      <c r="L591">
        <v>1910</v>
      </c>
      <c r="M591">
        <v>0</v>
      </c>
      <c r="N591">
        <v>1941</v>
      </c>
      <c r="O591">
        <v>0</v>
      </c>
      <c r="P591" t="s">
        <v>502</v>
      </c>
      <c r="Q591" t="s">
        <v>24</v>
      </c>
      <c r="R591" t="s">
        <v>159</v>
      </c>
      <c r="S591" t="s">
        <v>22</v>
      </c>
      <c r="T591">
        <v>85</v>
      </c>
      <c r="U591">
        <v>437.17277486911001</v>
      </c>
    </row>
    <row r="592" spans="1:21" x14ac:dyDescent="0.3">
      <c r="A592">
        <v>1765</v>
      </c>
      <c r="B592">
        <v>835000</v>
      </c>
      <c r="C592">
        <v>4</v>
      </c>
      <c r="D592">
        <v>2.75</v>
      </c>
      <c r="E592">
        <v>1550</v>
      </c>
      <c r="F592" t="str">
        <f>IF(Table1_2[[#This Row],[sqft_living]]&lt;1000,"Small",IF(AND(Table1_2[[#This Row],[sqft_living]]&gt;=1000,Table1_2[[#This Row],[sqft_living]]&lt;2000),"Medium","Large"))</f>
        <v>Medium</v>
      </c>
      <c r="G592">
        <v>4000</v>
      </c>
      <c r="H592">
        <v>1.5</v>
      </c>
      <c r="I592">
        <v>0</v>
      </c>
      <c r="J592">
        <v>0</v>
      </c>
      <c r="K592">
        <v>3</v>
      </c>
      <c r="L592">
        <v>1550</v>
      </c>
      <c r="M592">
        <v>0</v>
      </c>
      <c r="N592">
        <v>1930</v>
      </c>
      <c r="O592">
        <v>1997</v>
      </c>
      <c r="P592" t="s">
        <v>1895</v>
      </c>
      <c r="Q592" t="s">
        <v>24</v>
      </c>
      <c r="R592" t="s">
        <v>49</v>
      </c>
      <c r="S592" t="s">
        <v>22</v>
      </c>
      <c r="T592">
        <v>29</v>
      </c>
      <c r="U592">
        <v>538.70967741935488</v>
      </c>
    </row>
    <row r="593" spans="1:21" x14ac:dyDescent="0.3">
      <c r="A593">
        <v>2046</v>
      </c>
      <c r="B593">
        <v>835000</v>
      </c>
      <c r="C593">
        <v>2</v>
      </c>
      <c r="D593">
        <v>2</v>
      </c>
      <c r="E593">
        <v>2280</v>
      </c>
      <c r="F593" t="str">
        <f>IF(Table1_2[[#This Row],[sqft_living]]&lt;1000,"Small",IF(AND(Table1_2[[#This Row],[sqft_living]]&gt;=1000,Table1_2[[#This Row],[sqft_living]]&lt;2000),"Medium","Large"))</f>
        <v>Large</v>
      </c>
      <c r="G593">
        <v>6815</v>
      </c>
      <c r="H593">
        <v>1</v>
      </c>
      <c r="I593">
        <v>0</v>
      </c>
      <c r="J593">
        <v>0</v>
      </c>
      <c r="K593">
        <v>3</v>
      </c>
      <c r="L593">
        <v>2280</v>
      </c>
      <c r="M593">
        <v>0</v>
      </c>
      <c r="N593">
        <v>2002</v>
      </c>
      <c r="O593">
        <v>0</v>
      </c>
      <c r="P593" t="s">
        <v>2172</v>
      </c>
      <c r="Q593" t="s">
        <v>33</v>
      </c>
      <c r="R593" t="s">
        <v>149</v>
      </c>
      <c r="S593" t="s">
        <v>22</v>
      </c>
      <c r="T593">
        <v>24</v>
      </c>
      <c r="U593">
        <v>366.22807017543857</v>
      </c>
    </row>
    <row r="594" spans="1:21" x14ac:dyDescent="0.3">
      <c r="A594">
        <v>2411</v>
      </c>
      <c r="B594">
        <v>835000</v>
      </c>
      <c r="C594">
        <v>3</v>
      </c>
      <c r="D594">
        <v>3</v>
      </c>
      <c r="E594">
        <v>2790</v>
      </c>
      <c r="F594" t="str">
        <f>IF(Table1_2[[#This Row],[sqft_living]]&lt;1000,"Small",IF(AND(Table1_2[[#This Row],[sqft_living]]&gt;=1000,Table1_2[[#This Row],[sqft_living]]&lt;2000),"Medium","Large"))</f>
        <v>Large</v>
      </c>
      <c r="G594">
        <v>12523</v>
      </c>
      <c r="H594">
        <v>2</v>
      </c>
      <c r="I594">
        <v>1</v>
      </c>
      <c r="J594">
        <v>4</v>
      </c>
      <c r="K594">
        <v>4</v>
      </c>
      <c r="L594">
        <v>1600</v>
      </c>
      <c r="M594">
        <v>1190</v>
      </c>
      <c r="N594">
        <v>1977</v>
      </c>
      <c r="O594">
        <v>0</v>
      </c>
      <c r="P594" t="s">
        <v>2532</v>
      </c>
      <c r="Q594" t="s">
        <v>63</v>
      </c>
      <c r="R594" t="s">
        <v>64</v>
      </c>
      <c r="S594" t="s">
        <v>22</v>
      </c>
      <c r="T594">
        <v>49</v>
      </c>
      <c r="U594">
        <v>299.28315412186379</v>
      </c>
    </row>
    <row r="595" spans="1:21" x14ac:dyDescent="0.3">
      <c r="A595">
        <v>3076</v>
      </c>
      <c r="B595">
        <v>835000</v>
      </c>
      <c r="C595">
        <v>4</v>
      </c>
      <c r="D595">
        <v>2.5</v>
      </c>
      <c r="E595">
        <v>3030</v>
      </c>
      <c r="F595" t="str">
        <f>IF(Table1_2[[#This Row],[sqft_living]]&lt;1000,"Small",IF(AND(Table1_2[[#This Row],[sqft_living]]&gt;=1000,Table1_2[[#This Row],[sqft_living]]&lt;2000),"Medium","Large"))</f>
        <v>Large</v>
      </c>
      <c r="G595">
        <v>29163</v>
      </c>
      <c r="H595">
        <v>2</v>
      </c>
      <c r="I595">
        <v>0</v>
      </c>
      <c r="J595">
        <v>0</v>
      </c>
      <c r="K595">
        <v>3</v>
      </c>
      <c r="L595">
        <v>3030</v>
      </c>
      <c r="M595">
        <v>0</v>
      </c>
      <c r="N595">
        <v>1998</v>
      </c>
      <c r="O595">
        <v>2006</v>
      </c>
      <c r="P595" t="s">
        <v>3186</v>
      </c>
      <c r="Q595" t="s">
        <v>33</v>
      </c>
      <c r="R595" t="s">
        <v>149</v>
      </c>
      <c r="S595" t="s">
        <v>22</v>
      </c>
      <c r="T595">
        <v>20</v>
      </c>
      <c r="U595">
        <v>275.57755775577562</v>
      </c>
    </row>
    <row r="596" spans="1:21" x14ac:dyDescent="0.3">
      <c r="A596">
        <v>3626</v>
      </c>
      <c r="B596">
        <v>835000</v>
      </c>
      <c r="C596">
        <v>3</v>
      </c>
      <c r="D596">
        <v>2.25</v>
      </c>
      <c r="E596">
        <v>2120</v>
      </c>
      <c r="F596" t="str">
        <f>IF(Table1_2[[#This Row],[sqft_living]]&lt;1000,"Small",IF(AND(Table1_2[[#This Row],[sqft_living]]&gt;=1000,Table1_2[[#This Row],[sqft_living]]&lt;2000),"Medium","Large"))</f>
        <v>Large</v>
      </c>
      <c r="G596">
        <v>54014</v>
      </c>
      <c r="H596">
        <v>2</v>
      </c>
      <c r="I596">
        <v>0</v>
      </c>
      <c r="J596">
        <v>0</v>
      </c>
      <c r="K596">
        <v>4</v>
      </c>
      <c r="L596">
        <v>2120</v>
      </c>
      <c r="M596">
        <v>0</v>
      </c>
      <c r="N596">
        <v>1964</v>
      </c>
      <c r="O596">
        <v>0</v>
      </c>
      <c r="P596" t="s">
        <v>3721</v>
      </c>
      <c r="Q596" t="s">
        <v>30</v>
      </c>
      <c r="R596" t="s">
        <v>164</v>
      </c>
      <c r="S596" t="s">
        <v>22</v>
      </c>
      <c r="T596">
        <v>62</v>
      </c>
      <c r="U596">
        <v>393.8679245283019</v>
      </c>
    </row>
    <row r="597" spans="1:21" x14ac:dyDescent="0.3">
      <c r="A597">
        <v>3894</v>
      </c>
      <c r="B597">
        <v>835000</v>
      </c>
      <c r="C597">
        <v>4</v>
      </c>
      <c r="D597">
        <v>4.25</v>
      </c>
      <c r="E597">
        <v>4930</v>
      </c>
      <c r="F597" t="str">
        <f>IF(Table1_2[[#This Row],[sqft_living]]&lt;1000,"Small",IF(AND(Table1_2[[#This Row],[sqft_living]]&gt;=1000,Table1_2[[#This Row],[sqft_living]]&lt;2000),"Medium","Large"))</f>
        <v>Large</v>
      </c>
      <c r="G597">
        <v>25714</v>
      </c>
      <c r="H597">
        <v>2</v>
      </c>
      <c r="I597">
        <v>0</v>
      </c>
      <c r="J597">
        <v>0</v>
      </c>
      <c r="K597">
        <v>3</v>
      </c>
      <c r="L597">
        <v>4930</v>
      </c>
      <c r="M597">
        <v>0</v>
      </c>
      <c r="N597">
        <v>2005</v>
      </c>
      <c r="O597">
        <v>0</v>
      </c>
      <c r="P597" t="s">
        <v>3980</v>
      </c>
      <c r="Q597" t="s">
        <v>60</v>
      </c>
      <c r="R597" t="s">
        <v>61</v>
      </c>
      <c r="S597" t="s">
        <v>22</v>
      </c>
      <c r="T597">
        <v>21</v>
      </c>
      <c r="U597">
        <v>169.3711967545639</v>
      </c>
    </row>
    <row r="598" spans="1:21" x14ac:dyDescent="0.3">
      <c r="A598">
        <v>442</v>
      </c>
      <c r="B598">
        <v>833000</v>
      </c>
      <c r="C598">
        <v>4</v>
      </c>
      <c r="D598">
        <v>2.75</v>
      </c>
      <c r="E598">
        <v>3780</v>
      </c>
      <c r="F598" t="str">
        <f>IF(Table1_2[[#This Row],[sqft_living]]&lt;1000,"Small",IF(AND(Table1_2[[#This Row],[sqft_living]]&gt;=1000,Table1_2[[#This Row],[sqft_living]]&lt;2000),"Medium","Large"))</f>
        <v>Large</v>
      </c>
      <c r="G598">
        <v>10308</v>
      </c>
      <c r="H598">
        <v>2</v>
      </c>
      <c r="I598">
        <v>0</v>
      </c>
      <c r="J598">
        <v>0</v>
      </c>
      <c r="K598">
        <v>3</v>
      </c>
      <c r="L598">
        <v>3780</v>
      </c>
      <c r="M598">
        <v>0</v>
      </c>
      <c r="N598">
        <v>1999</v>
      </c>
      <c r="O598">
        <v>0</v>
      </c>
      <c r="P598" t="s">
        <v>565</v>
      </c>
      <c r="Q598" t="s">
        <v>51</v>
      </c>
      <c r="R598" t="s">
        <v>126</v>
      </c>
      <c r="S598" t="s">
        <v>22</v>
      </c>
      <c r="T598">
        <v>27</v>
      </c>
      <c r="U598">
        <v>220.37037037037041</v>
      </c>
    </row>
    <row r="599" spans="1:21" x14ac:dyDescent="0.3">
      <c r="A599">
        <v>3125</v>
      </c>
      <c r="B599">
        <v>831500</v>
      </c>
      <c r="C599">
        <v>5</v>
      </c>
      <c r="D599">
        <v>2.5</v>
      </c>
      <c r="E599">
        <v>4470</v>
      </c>
      <c r="F599" t="str">
        <f>IF(Table1_2[[#This Row],[sqft_living]]&lt;1000,"Small",IF(AND(Table1_2[[#This Row],[sqft_living]]&gt;=1000,Table1_2[[#This Row],[sqft_living]]&lt;2000),"Medium","Large"))</f>
        <v>Large</v>
      </c>
      <c r="G599">
        <v>35124</v>
      </c>
      <c r="H599">
        <v>2.5</v>
      </c>
      <c r="I599">
        <v>0</v>
      </c>
      <c r="J599">
        <v>0</v>
      </c>
      <c r="K599">
        <v>3</v>
      </c>
      <c r="L599">
        <v>4470</v>
      </c>
      <c r="M599">
        <v>0</v>
      </c>
      <c r="N599">
        <v>1984</v>
      </c>
      <c r="O599">
        <v>0</v>
      </c>
      <c r="P599" t="s">
        <v>3234</v>
      </c>
      <c r="Q599" t="s">
        <v>92</v>
      </c>
      <c r="R599" t="s">
        <v>93</v>
      </c>
      <c r="S599" t="s">
        <v>22</v>
      </c>
      <c r="T599">
        <v>42</v>
      </c>
      <c r="U599">
        <v>186.0178970917226</v>
      </c>
    </row>
    <row r="600" spans="1:21" x14ac:dyDescent="0.3">
      <c r="A600">
        <v>76</v>
      </c>
      <c r="B600">
        <v>831000</v>
      </c>
      <c r="C600">
        <v>4</v>
      </c>
      <c r="D600">
        <v>3</v>
      </c>
      <c r="E600">
        <v>2170</v>
      </c>
      <c r="F600" t="str">
        <f>IF(Table1_2[[#This Row],[sqft_living]]&lt;1000,"Small",IF(AND(Table1_2[[#This Row],[sqft_living]]&gt;=1000,Table1_2[[#This Row],[sqft_living]]&lt;2000),"Medium","Large"))</f>
        <v>Large</v>
      </c>
      <c r="G600">
        <v>4000</v>
      </c>
      <c r="H600">
        <v>2</v>
      </c>
      <c r="I600">
        <v>0</v>
      </c>
      <c r="J600">
        <v>0</v>
      </c>
      <c r="K600">
        <v>4</v>
      </c>
      <c r="L600">
        <v>1610</v>
      </c>
      <c r="M600">
        <v>560</v>
      </c>
      <c r="N600">
        <v>1982</v>
      </c>
      <c r="O600">
        <v>2011</v>
      </c>
      <c r="P600" t="s">
        <v>160</v>
      </c>
      <c r="Q600" t="s">
        <v>24</v>
      </c>
      <c r="R600" t="s">
        <v>161</v>
      </c>
      <c r="S600" t="s">
        <v>22</v>
      </c>
      <c r="T600">
        <v>15</v>
      </c>
      <c r="U600">
        <v>382.94930875576028</v>
      </c>
    </row>
    <row r="601" spans="1:21" x14ac:dyDescent="0.3">
      <c r="A601">
        <v>2134</v>
      </c>
      <c r="B601">
        <v>831000</v>
      </c>
      <c r="C601">
        <v>4</v>
      </c>
      <c r="D601">
        <v>2.5</v>
      </c>
      <c r="E601">
        <v>2030</v>
      </c>
      <c r="F601" t="str">
        <f>IF(Table1_2[[#This Row],[sqft_living]]&lt;1000,"Small",IF(AND(Table1_2[[#This Row],[sqft_living]]&gt;=1000,Table1_2[[#This Row],[sqft_living]]&lt;2000),"Medium","Large"))</f>
        <v>Large</v>
      </c>
      <c r="G601">
        <v>3905</v>
      </c>
      <c r="H601">
        <v>1.5</v>
      </c>
      <c r="I601">
        <v>0</v>
      </c>
      <c r="J601">
        <v>0</v>
      </c>
      <c r="K601">
        <v>4</v>
      </c>
      <c r="L601">
        <v>1630</v>
      </c>
      <c r="M601">
        <v>400</v>
      </c>
      <c r="N601">
        <v>1926</v>
      </c>
      <c r="O601">
        <v>1993</v>
      </c>
      <c r="P601" t="s">
        <v>2262</v>
      </c>
      <c r="Q601" t="s">
        <v>24</v>
      </c>
      <c r="R601" t="s">
        <v>159</v>
      </c>
      <c r="S601" t="s">
        <v>22</v>
      </c>
      <c r="T601">
        <v>33</v>
      </c>
      <c r="U601">
        <v>409.35960591132999</v>
      </c>
    </row>
    <row r="602" spans="1:21" x14ac:dyDescent="0.3">
      <c r="A602">
        <v>142</v>
      </c>
      <c r="B602">
        <v>830000</v>
      </c>
      <c r="C602">
        <v>4</v>
      </c>
      <c r="D602">
        <v>2.5</v>
      </c>
      <c r="E602">
        <v>3400</v>
      </c>
      <c r="F602" t="str">
        <f>IF(Table1_2[[#This Row],[sqft_living]]&lt;1000,"Small",IF(AND(Table1_2[[#This Row],[sqft_living]]&gt;=1000,Table1_2[[#This Row],[sqft_living]]&lt;2000),"Medium","Large"))</f>
        <v>Large</v>
      </c>
      <c r="G602">
        <v>9692</v>
      </c>
      <c r="H602">
        <v>2</v>
      </c>
      <c r="I602">
        <v>0</v>
      </c>
      <c r="J602">
        <v>0</v>
      </c>
      <c r="K602">
        <v>3</v>
      </c>
      <c r="L602">
        <v>3400</v>
      </c>
      <c r="M602">
        <v>0</v>
      </c>
      <c r="N602">
        <v>2007</v>
      </c>
      <c r="O602">
        <v>0</v>
      </c>
      <c r="P602" t="s">
        <v>237</v>
      </c>
      <c r="Q602" t="s">
        <v>33</v>
      </c>
      <c r="R602" t="s">
        <v>34</v>
      </c>
      <c r="S602" t="s">
        <v>22</v>
      </c>
      <c r="T602">
        <v>19</v>
      </c>
      <c r="U602">
        <v>244.11764705882351</v>
      </c>
    </row>
    <row r="603" spans="1:21" x14ac:dyDescent="0.3">
      <c r="A603">
        <v>322</v>
      </c>
      <c r="B603">
        <v>830000</v>
      </c>
      <c r="C603">
        <v>5</v>
      </c>
      <c r="D603">
        <v>3</v>
      </c>
      <c r="E603">
        <v>3040</v>
      </c>
      <c r="F603" t="str">
        <f>IF(Table1_2[[#This Row],[sqft_living]]&lt;1000,"Small",IF(AND(Table1_2[[#This Row],[sqft_living]]&gt;=1000,Table1_2[[#This Row],[sqft_living]]&lt;2000),"Medium","Large"))</f>
        <v>Large</v>
      </c>
      <c r="G603">
        <v>9601</v>
      </c>
      <c r="H603">
        <v>1</v>
      </c>
      <c r="I603">
        <v>0</v>
      </c>
      <c r="J603">
        <v>0</v>
      </c>
      <c r="K603">
        <v>5</v>
      </c>
      <c r="L603">
        <v>1970</v>
      </c>
      <c r="M603">
        <v>1070</v>
      </c>
      <c r="N603">
        <v>1968</v>
      </c>
      <c r="O603">
        <v>0</v>
      </c>
      <c r="P603" t="s">
        <v>440</v>
      </c>
      <c r="Q603" t="s">
        <v>322</v>
      </c>
      <c r="R603" t="s">
        <v>323</v>
      </c>
      <c r="S603" t="s">
        <v>22</v>
      </c>
      <c r="T603">
        <v>58</v>
      </c>
      <c r="U603">
        <v>273.0263157894737</v>
      </c>
    </row>
    <row r="604" spans="1:21" x14ac:dyDescent="0.3">
      <c r="A604">
        <v>1363</v>
      </c>
      <c r="B604">
        <v>830000</v>
      </c>
      <c r="C604">
        <v>4</v>
      </c>
      <c r="D604">
        <v>2.5</v>
      </c>
      <c r="E604">
        <v>1850</v>
      </c>
      <c r="F604" t="str">
        <f>IF(Table1_2[[#This Row],[sqft_living]]&lt;1000,"Small",IF(AND(Table1_2[[#This Row],[sqft_living]]&gt;=1000,Table1_2[[#This Row],[sqft_living]]&lt;2000),"Medium","Large"))</f>
        <v>Medium</v>
      </c>
      <c r="G604">
        <v>50662</v>
      </c>
      <c r="H604">
        <v>1</v>
      </c>
      <c r="I604">
        <v>0</v>
      </c>
      <c r="J604">
        <v>0</v>
      </c>
      <c r="K604">
        <v>3</v>
      </c>
      <c r="L604">
        <v>1430</v>
      </c>
      <c r="M604">
        <v>420</v>
      </c>
      <c r="N604">
        <v>1978</v>
      </c>
      <c r="O604">
        <v>0</v>
      </c>
      <c r="P604" t="s">
        <v>1493</v>
      </c>
      <c r="Q604" t="s">
        <v>33</v>
      </c>
      <c r="R604" t="s">
        <v>34</v>
      </c>
      <c r="S604" t="s">
        <v>22</v>
      </c>
      <c r="T604">
        <v>48</v>
      </c>
      <c r="U604">
        <v>448.64864864864859</v>
      </c>
    </row>
    <row r="605" spans="1:21" x14ac:dyDescent="0.3">
      <c r="A605">
        <v>1791</v>
      </c>
      <c r="B605">
        <v>830000</v>
      </c>
      <c r="C605">
        <v>3</v>
      </c>
      <c r="D605">
        <v>3</v>
      </c>
      <c r="E605">
        <v>2080</v>
      </c>
      <c r="F605" t="str">
        <f>IF(Table1_2[[#This Row],[sqft_living]]&lt;1000,"Small",IF(AND(Table1_2[[#This Row],[sqft_living]]&gt;=1000,Table1_2[[#This Row],[sqft_living]]&lt;2000),"Medium","Large"))</f>
        <v>Large</v>
      </c>
      <c r="G605">
        <v>10521</v>
      </c>
      <c r="H605">
        <v>1.5</v>
      </c>
      <c r="I605">
        <v>0</v>
      </c>
      <c r="J605">
        <v>0</v>
      </c>
      <c r="K605">
        <v>3</v>
      </c>
      <c r="L605">
        <v>2080</v>
      </c>
      <c r="M605">
        <v>0</v>
      </c>
      <c r="N605">
        <v>2004</v>
      </c>
      <c r="O605">
        <v>2003</v>
      </c>
      <c r="P605" t="s">
        <v>1921</v>
      </c>
      <c r="Q605" t="s">
        <v>82</v>
      </c>
      <c r="R605" t="s">
        <v>90</v>
      </c>
      <c r="S605" t="s">
        <v>22</v>
      </c>
      <c r="T605">
        <v>23</v>
      </c>
      <c r="U605">
        <v>399.03846153846149</v>
      </c>
    </row>
    <row r="606" spans="1:21" x14ac:dyDescent="0.3">
      <c r="A606">
        <v>2997</v>
      </c>
      <c r="B606">
        <v>830000</v>
      </c>
      <c r="C606">
        <v>5</v>
      </c>
      <c r="D606">
        <v>2.25</v>
      </c>
      <c r="E606">
        <v>2780</v>
      </c>
      <c r="F606" t="str">
        <f>IF(Table1_2[[#This Row],[sqft_living]]&lt;1000,"Small",IF(AND(Table1_2[[#This Row],[sqft_living]]&gt;=1000,Table1_2[[#This Row],[sqft_living]]&lt;2000),"Medium","Large"))</f>
        <v>Large</v>
      </c>
      <c r="G606">
        <v>10192</v>
      </c>
      <c r="H606">
        <v>2</v>
      </c>
      <c r="I606">
        <v>0</v>
      </c>
      <c r="J606">
        <v>0</v>
      </c>
      <c r="K606">
        <v>4</v>
      </c>
      <c r="L606">
        <v>2780</v>
      </c>
      <c r="M606">
        <v>0</v>
      </c>
      <c r="N606">
        <v>1978</v>
      </c>
      <c r="O606">
        <v>2000</v>
      </c>
      <c r="P606" t="s">
        <v>3108</v>
      </c>
      <c r="Q606" t="s">
        <v>30</v>
      </c>
      <c r="R606" t="s">
        <v>58</v>
      </c>
      <c r="S606" t="s">
        <v>22</v>
      </c>
      <c r="T606">
        <v>26</v>
      </c>
      <c r="U606">
        <v>298.56115107913672</v>
      </c>
    </row>
    <row r="607" spans="1:21" x14ac:dyDescent="0.3">
      <c r="A607">
        <v>776</v>
      </c>
      <c r="B607">
        <v>828950</v>
      </c>
      <c r="C607">
        <v>4</v>
      </c>
      <c r="D607">
        <v>3.5</v>
      </c>
      <c r="E607">
        <v>3930</v>
      </c>
      <c r="F607" t="str">
        <f>IF(Table1_2[[#This Row],[sqft_living]]&lt;1000,"Small",IF(AND(Table1_2[[#This Row],[sqft_living]]&gt;=1000,Table1_2[[#This Row],[sqft_living]]&lt;2000),"Medium","Large"))</f>
        <v>Large</v>
      </c>
      <c r="G607">
        <v>5680</v>
      </c>
      <c r="H607">
        <v>2</v>
      </c>
      <c r="I607">
        <v>0</v>
      </c>
      <c r="J607">
        <v>1</v>
      </c>
      <c r="K607">
        <v>3</v>
      </c>
      <c r="L607">
        <v>2820</v>
      </c>
      <c r="M607">
        <v>1110</v>
      </c>
      <c r="N607">
        <v>2013</v>
      </c>
      <c r="O607">
        <v>1923</v>
      </c>
      <c r="P607" t="s">
        <v>904</v>
      </c>
      <c r="Q607" t="s">
        <v>85</v>
      </c>
      <c r="R607" t="s">
        <v>119</v>
      </c>
      <c r="S607" t="s">
        <v>22</v>
      </c>
      <c r="T607">
        <v>103</v>
      </c>
      <c r="U607">
        <v>210.9287531806616</v>
      </c>
    </row>
    <row r="608" spans="1:21" x14ac:dyDescent="0.3">
      <c r="A608">
        <v>3504</v>
      </c>
      <c r="B608">
        <v>827000</v>
      </c>
      <c r="C608">
        <v>4</v>
      </c>
      <c r="D608">
        <v>2.5</v>
      </c>
      <c r="E608">
        <v>3230</v>
      </c>
      <c r="F608" t="str">
        <f>IF(Table1_2[[#This Row],[sqft_living]]&lt;1000,"Small",IF(AND(Table1_2[[#This Row],[sqft_living]]&gt;=1000,Table1_2[[#This Row],[sqft_living]]&lt;2000),"Medium","Large"))</f>
        <v>Large</v>
      </c>
      <c r="G608">
        <v>12100</v>
      </c>
      <c r="H608">
        <v>1</v>
      </c>
      <c r="I608">
        <v>0</v>
      </c>
      <c r="J608">
        <v>0</v>
      </c>
      <c r="K608">
        <v>3</v>
      </c>
      <c r="L608">
        <v>1870</v>
      </c>
      <c r="M608">
        <v>1360</v>
      </c>
      <c r="N608">
        <v>1977</v>
      </c>
      <c r="O608">
        <v>2004</v>
      </c>
      <c r="P608" t="s">
        <v>3602</v>
      </c>
      <c r="Q608" t="s">
        <v>30</v>
      </c>
      <c r="R608" t="s">
        <v>68</v>
      </c>
      <c r="S608" t="s">
        <v>22</v>
      </c>
      <c r="T608">
        <v>22</v>
      </c>
      <c r="U608">
        <v>256.03715170278639</v>
      </c>
    </row>
    <row r="609" spans="1:21" x14ac:dyDescent="0.3">
      <c r="A609">
        <v>3405</v>
      </c>
      <c r="B609">
        <v>826000</v>
      </c>
      <c r="C609">
        <v>4</v>
      </c>
      <c r="D609">
        <v>2.5</v>
      </c>
      <c r="E609">
        <v>3060</v>
      </c>
      <c r="F609" t="str">
        <f>IF(Table1_2[[#This Row],[sqft_living]]&lt;1000,"Small",IF(AND(Table1_2[[#This Row],[sqft_living]]&gt;=1000,Table1_2[[#This Row],[sqft_living]]&lt;2000),"Medium","Large"))</f>
        <v>Large</v>
      </c>
      <c r="G609">
        <v>7140</v>
      </c>
      <c r="H609">
        <v>2</v>
      </c>
      <c r="I609">
        <v>0</v>
      </c>
      <c r="J609">
        <v>0</v>
      </c>
      <c r="K609">
        <v>3</v>
      </c>
      <c r="L609">
        <v>3060</v>
      </c>
      <c r="M609">
        <v>0</v>
      </c>
      <c r="N609">
        <v>2006</v>
      </c>
      <c r="O609">
        <v>0</v>
      </c>
      <c r="P609" t="s">
        <v>3505</v>
      </c>
      <c r="Q609" t="s">
        <v>85</v>
      </c>
      <c r="R609" t="s">
        <v>86</v>
      </c>
      <c r="S609" t="s">
        <v>22</v>
      </c>
      <c r="T609">
        <v>20</v>
      </c>
      <c r="U609">
        <v>269.93464052287578</v>
      </c>
    </row>
    <row r="610" spans="1:21" x14ac:dyDescent="0.3">
      <c r="A610">
        <v>1648</v>
      </c>
      <c r="B610">
        <v>825500</v>
      </c>
      <c r="C610">
        <v>3</v>
      </c>
      <c r="D610">
        <v>2.5</v>
      </c>
      <c r="E610">
        <v>2780</v>
      </c>
      <c r="F610" t="str">
        <f>IF(Table1_2[[#This Row],[sqft_living]]&lt;1000,"Small",IF(AND(Table1_2[[#This Row],[sqft_living]]&gt;=1000,Table1_2[[#This Row],[sqft_living]]&lt;2000),"Medium","Large"))</f>
        <v>Large</v>
      </c>
      <c r="G610">
        <v>11964</v>
      </c>
      <c r="H610">
        <v>2</v>
      </c>
      <c r="I610">
        <v>0</v>
      </c>
      <c r="J610">
        <v>0</v>
      </c>
      <c r="K610">
        <v>3</v>
      </c>
      <c r="L610">
        <v>2780</v>
      </c>
      <c r="M610">
        <v>0</v>
      </c>
      <c r="N610">
        <v>2009</v>
      </c>
      <c r="O610">
        <v>0</v>
      </c>
      <c r="P610" t="s">
        <v>1777</v>
      </c>
      <c r="Q610" t="s">
        <v>82</v>
      </c>
      <c r="R610" t="s">
        <v>90</v>
      </c>
      <c r="S610" t="s">
        <v>22</v>
      </c>
      <c r="T610">
        <v>17</v>
      </c>
      <c r="U610">
        <v>296.94244604316549</v>
      </c>
    </row>
    <row r="611" spans="1:21" x14ac:dyDescent="0.3">
      <c r="A611">
        <v>2537</v>
      </c>
      <c r="B611">
        <v>825000</v>
      </c>
      <c r="C611">
        <v>4</v>
      </c>
      <c r="D611">
        <v>1.5</v>
      </c>
      <c r="E611">
        <v>1890</v>
      </c>
      <c r="F611" t="str">
        <f>IF(Table1_2[[#This Row],[sqft_living]]&lt;1000,"Small",IF(AND(Table1_2[[#This Row],[sqft_living]]&gt;=1000,Table1_2[[#This Row],[sqft_living]]&lt;2000),"Medium","Large"))</f>
        <v>Medium</v>
      </c>
      <c r="G611">
        <v>6938</v>
      </c>
      <c r="H611">
        <v>1.5</v>
      </c>
      <c r="I611">
        <v>0</v>
      </c>
      <c r="J611">
        <v>0</v>
      </c>
      <c r="K611">
        <v>3</v>
      </c>
      <c r="L611">
        <v>1890</v>
      </c>
      <c r="M611">
        <v>0</v>
      </c>
      <c r="N611">
        <v>1919</v>
      </c>
      <c r="O611">
        <v>2001</v>
      </c>
      <c r="P611" t="s">
        <v>2656</v>
      </c>
      <c r="Q611" t="s">
        <v>24</v>
      </c>
      <c r="R611" t="s">
        <v>106</v>
      </c>
      <c r="S611" t="s">
        <v>22</v>
      </c>
      <c r="T611">
        <v>25</v>
      </c>
      <c r="U611">
        <v>436.50793650793651</v>
      </c>
    </row>
    <row r="612" spans="1:21" x14ac:dyDescent="0.3">
      <c r="A612">
        <v>2564</v>
      </c>
      <c r="B612">
        <v>825000</v>
      </c>
      <c r="C612">
        <v>4</v>
      </c>
      <c r="D612">
        <v>2.5</v>
      </c>
      <c r="E612">
        <v>2810</v>
      </c>
      <c r="F612" t="str">
        <f>IF(Table1_2[[#This Row],[sqft_living]]&lt;1000,"Small",IF(AND(Table1_2[[#This Row],[sqft_living]]&gt;=1000,Table1_2[[#This Row],[sqft_living]]&lt;2000),"Medium","Large"))</f>
        <v>Large</v>
      </c>
      <c r="G612">
        <v>9800</v>
      </c>
      <c r="H612">
        <v>1</v>
      </c>
      <c r="I612">
        <v>0</v>
      </c>
      <c r="J612">
        <v>0</v>
      </c>
      <c r="K612">
        <v>4</v>
      </c>
      <c r="L612">
        <v>1710</v>
      </c>
      <c r="M612">
        <v>1100</v>
      </c>
      <c r="N612">
        <v>1973</v>
      </c>
      <c r="O612">
        <v>0</v>
      </c>
      <c r="P612" t="s">
        <v>2683</v>
      </c>
      <c r="Q612" t="s">
        <v>30</v>
      </c>
      <c r="R612" t="s">
        <v>68</v>
      </c>
      <c r="S612" t="s">
        <v>22</v>
      </c>
      <c r="T612">
        <v>53</v>
      </c>
      <c r="U612">
        <v>293.59430604982208</v>
      </c>
    </row>
    <row r="613" spans="1:21" x14ac:dyDescent="0.3">
      <c r="A613">
        <v>2800</v>
      </c>
      <c r="B613">
        <v>825000</v>
      </c>
      <c r="C613">
        <v>4</v>
      </c>
      <c r="D613">
        <v>3.5</v>
      </c>
      <c r="E613">
        <v>3810</v>
      </c>
      <c r="F613" t="str">
        <f>IF(Table1_2[[#This Row],[sqft_living]]&lt;1000,"Small",IF(AND(Table1_2[[#This Row],[sqft_living]]&gt;=1000,Table1_2[[#This Row],[sqft_living]]&lt;2000),"Medium","Large"))</f>
        <v>Large</v>
      </c>
      <c r="G613">
        <v>9792</v>
      </c>
      <c r="H613">
        <v>2</v>
      </c>
      <c r="I613">
        <v>0</v>
      </c>
      <c r="J613">
        <v>0</v>
      </c>
      <c r="K613">
        <v>3</v>
      </c>
      <c r="L613">
        <v>3810</v>
      </c>
      <c r="M613">
        <v>0</v>
      </c>
      <c r="N613">
        <v>1938</v>
      </c>
      <c r="O613">
        <v>2013</v>
      </c>
      <c r="P613" t="s">
        <v>2913</v>
      </c>
      <c r="Q613" t="s">
        <v>24</v>
      </c>
      <c r="R613" t="s">
        <v>260</v>
      </c>
      <c r="S613" t="s">
        <v>22</v>
      </c>
      <c r="T613">
        <v>13</v>
      </c>
      <c r="U613">
        <v>216.53543307086611</v>
      </c>
    </row>
    <row r="614" spans="1:21" x14ac:dyDescent="0.3">
      <c r="A614">
        <v>3802</v>
      </c>
      <c r="B614">
        <v>825000</v>
      </c>
      <c r="C614">
        <v>4</v>
      </c>
      <c r="D614">
        <v>2.75</v>
      </c>
      <c r="E614">
        <v>3990</v>
      </c>
      <c r="F614" t="str">
        <f>IF(Table1_2[[#This Row],[sqft_living]]&lt;1000,"Small",IF(AND(Table1_2[[#This Row],[sqft_living]]&gt;=1000,Table1_2[[#This Row],[sqft_living]]&lt;2000),"Medium","Large"))</f>
        <v>Large</v>
      </c>
      <c r="G614">
        <v>6637</v>
      </c>
      <c r="H614">
        <v>2</v>
      </c>
      <c r="I614">
        <v>0</v>
      </c>
      <c r="J614">
        <v>0</v>
      </c>
      <c r="K614">
        <v>3</v>
      </c>
      <c r="L614">
        <v>3990</v>
      </c>
      <c r="M614">
        <v>0</v>
      </c>
      <c r="N614">
        <v>2003</v>
      </c>
      <c r="O614">
        <v>0</v>
      </c>
      <c r="P614" t="s">
        <v>3892</v>
      </c>
      <c r="Q614" t="s">
        <v>33</v>
      </c>
      <c r="R614" t="s">
        <v>149</v>
      </c>
      <c r="S614" t="s">
        <v>22</v>
      </c>
      <c r="T614">
        <v>23</v>
      </c>
      <c r="U614">
        <v>206.76691729323309</v>
      </c>
    </row>
    <row r="615" spans="1:21" x14ac:dyDescent="0.3">
      <c r="A615">
        <v>2717</v>
      </c>
      <c r="B615">
        <v>824000</v>
      </c>
      <c r="C615">
        <v>7</v>
      </c>
      <c r="D615">
        <v>4.25</v>
      </c>
      <c r="E615">
        <v>3670</v>
      </c>
      <c r="F615" t="str">
        <f>IF(Table1_2[[#This Row],[sqft_living]]&lt;1000,"Small",IF(AND(Table1_2[[#This Row],[sqft_living]]&gt;=1000,Table1_2[[#This Row],[sqft_living]]&lt;2000),"Medium","Large"))</f>
        <v>Large</v>
      </c>
      <c r="G615">
        <v>4000</v>
      </c>
      <c r="H615">
        <v>2</v>
      </c>
      <c r="I615">
        <v>0</v>
      </c>
      <c r="J615">
        <v>1</v>
      </c>
      <c r="K615">
        <v>3</v>
      </c>
      <c r="L615">
        <v>2800</v>
      </c>
      <c r="M615">
        <v>870</v>
      </c>
      <c r="N615">
        <v>1964</v>
      </c>
      <c r="O615">
        <v>2000</v>
      </c>
      <c r="P615" t="s">
        <v>2830</v>
      </c>
      <c r="Q615" t="s">
        <v>24</v>
      </c>
      <c r="R615" t="s">
        <v>138</v>
      </c>
      <c r="S615" t="s">
        <v>22</v>
      </c>
      <c r="T615">
        <v>26</v>
      </c>
      <c r="U615">
        <v>224.52316076294281</v>
      </c>
    </row>
    <row r="616" spans="1:21" x14ac:dyDescent="0.3">
      <c r="A616">
        <v>92</v>
      </c>
      <c r="B616">
        <v>823000</v>
      </c>
      <c r="C616">
        <v>6</v>
      </c>
      <c r="D616">
        <v>1.75</v>
      </c>
      <c r="E616">
        <v>2920</v>
      </c>
      <c r="F616" t="str">
        <f>IF(Table1_2[[#This Row],[sqft_living]]&lt;1000,"Small",IF(AND(Table1_2[[#This Row],[sqft_living]]&gt;=1000,Table1_2[[#This Row],[sqft_living]]&lt;2000),"Medium","Large"))</f>
        <v>Large</v>
      </c>
      <c r="G616">
        <v>5000</v>
      </c>
      <c r="H616">
        <v>2.5</v>
      </c>
      <c r="I616">
        <v>0</v>
      </c>
      <c r="J616">
        <v>0</v>
      </c>
      <c r="K616">
        <v>4</v>
      </c>
      <c r="L616">
        <v>2780</v>
      </c>
      <c r="M616">
        <v>140</v>
      </c>
      <c r="N616">
        <v>1908</v>
      </c>
      <c r="O616">
        <v>0</v>
      </c>
      <c r="P616" t="s">
        <v>180</v>
      </c>
      <c r="Q616" t="s">
        <v>24</v>
      </c>
      <c r="R616" t="s">
        <v>154</v>
      </c>
      <c r="S616" t="s">
        <v>22</v>
      </c>
      <c r="T616">
        <v>118</v>
      </c>
      <c r="U616">
        <v>281.84931506849313</v>
      </c>
    </row>
    <row r="617" spans="1:21" x14ac:dyDescent="0.3">
      <c r="A617">
        <v>2438</v>
      </c>
      <c r="B617">
        <v>822500</v>
      </c>
      <c r="C617">
        <v>5</v>
      </c>
      <c r="D617">
        <v>3.5</v>
      </c>
      <c r="E617">
        <v>2320</v>
      </c>
      <c r="F617" t="str">
        <f>IF(Table1_2[[#This Row],[sqft_living]]&lt;1000,"Small",IF(AND(Table1_2[[#This Row],[sqft_living]]&gt;=1000,Table1_2[[#This Row],[sqft_living]]&lt;2000),"Medium","Large"))</f>
        <v>Large</v>
      </c>
      <c r="G617">
        <v>4960</v>
      </c>
      <c r="H617">
        <v>2</v>
      </c>
      <c r="I617">
        <v>0</v>
      </c>
      <c r="J617">
        <v>0</v>
      </c>
      <c r="K617">
        <v>5</v>
      </c>
      <c r="L617">
        <v>1720</v>
      </c>
      <c r="M617">
        <v>600</v>
      </c>
      <c r="N617">
        <v>1926</v>
      </c>
      <c r="O617">
        <v>0</v>
      </c>
      <c r="P617" t="s">
        <v>2558</v>
      </c>
      <c r="Q617" t="s">
        <v>24</v>
      </c>
      <c r="R617" t="s">
        <v>159</v>
      </c>
      <c r="S617" t="s">
        <v>22</v>
      </c>
      <c r="T617">
        <v>100</v>
      </c>
      <c r="U617">
        <v>354.52586206896552</v>
      </c>
    </row>
    <row r="618" spans="1:21" x14ac:dyDescent="0.3">
      <c r="A618">
        <v>4019</v>
      </c>
      <c r="B618">
        <v>821000</v>
      </c>
      <c r="C618">
        <v>3</v>
      </c>
      <c r="D618">
        <v>2.75</v>
      </c>
      <c r="E618">
        <v>2760</v>
      </c>
      <c r="F618" t="str">
        <f>IF(Table1_2[[#This Row],[sqft_living]]&lt;1000,"Small",IF(AND(Table1_2[[#This Row],[sqft_living]]&gt;=1000,Table1_2[[#This Row],[sqft_living]]&lt;2000),"Medium","Large"))</f>
        <v>Large</v>
      </c>
      <c r="G618">
        <v>8476</v>
      </c>
      <c r="H618">
        <v>1</v>
      </c>
      <c r="I618">
        <v>0</v>
      </c>
      <c r="J618">
        <v>0</v>
      </c>
      <c r="K618">
        <v>4</v>
      </c>
      <c r="L618">
        <v>1690</v>
      </c>
      <c r="M618">
        <v>1070</v>
      </c>
      <c r="N618">
        <v>1967</v>
      </c>
      <c r="O618">
        <v>0</v>
      </c>
      <c r="P618" t="s">
        <v>4101</v>
      </c>
      <c r="Q618" t="s">
        <v>322</v>
      </c>
      <c r="R618" t="s">
        <v>323</v>
      </c>
      <c r="S618" t="s">
        <v>22</v>
      </c>
      <c r="T618">
        <v>59</v>
      </c>
      <c r="U618">
        <v>297.463768115942</v>
      </c>
    </row>
    <row r="619" spans="1:21" x14ac:dyDescent="0.3">
      <c r="A619">
        <v>1309</v>
      </c>
      <c r="B619">
        <v>820000</v>
      </c>
      <c r="C619">
        <v>4</v>
      </c>
      <c r="D619">
        <v>2.5</v>
      </c>
      <c r="E619">
        <v>3670</v>
      </c>
      <c r="F619" t="str">
        <f>IF(Table1_2[[#This Row],[sqft_living]]&lt;1000,"Small",IF(AND(Table1_2[[#This Row],[sqft_living]]&gt;=1000,Table1_2[[#This Row],[sqft_living]]&lt;2000),"Medium","Large"))</f>
        <v>Large</v>
      </c>
      <c r="G619">
        <v>7000</v>
      </c>
      <c r="H619">
        <v>2</v>
      </c>
      <c r="I619">
        <v>0</v>
      </c>
      <c r="J619">
        <v>0</v>
      </c>
      <c r="K619">
        <v>3</v>
      </c>
      <c r="L619">
        <v>3670</v>
      </c>
      <c r="M619">
        <v>0</v>
      </c>
      <c r="N619">
        <v>2005</v>
      </c>
      <c r="O619">
        <v>0</v>
      </c>
      <c r="P619" t="s">
        <v>1439</v>
      </c>
      <c r="Q619" t="s">
        <v>51</v>
      </c>
      <c r="R619" t="s">
        <v>126</v>
      </c>
      <c r="S619" t="s">
        <v>22</v>
      </c>
      <c r="T619">
        <v>21</v>
      </c>
      <c r="U619">
        <v>223.43324250681201</v>
      </c>
    </row>
    <row r="620" spans="1:21" x14ac:dyDescent="0.3">
      <c r="A620">
        <v>1466</v>
      </c>
      <c r="B620">
        <v>820000</v>
      </c>
      <c r="C620">
        <v>3</v>
      </c>
      <c r="D620">
        <v>2.5</v>
      </c>
      <c r="E620">
        <v>2510</v>
      </c>
      <c r="F620" t="str">
        <f>IF(Table1_2[[#This Row],[sqft_living]]&lt;1000,"Small",IF(AND(Table1_2[[#This Row],[sqft_living]]&gt;=1000,Table1_2[[#This Row],[sqft_living]]&lt;2000),"Medium","Large"))</f>
        <v>Large</v>
      </c>
      <c r="G620">
        <v>5503</v>
      </c>
      <c r="H620">
        <v>2</v>
      </c>
      <c r="I620">
        <v>0</v>
      </c>
      <c r="J620">
        <v>2</v>
      </c>
      <c r="K620">
        <v>3</v>
      </c>
      <c r="L620">
        <v>2510</v>
      </c>
      <c r="M620">
        <v>0</v>
      </c>
      <c r="N620">
        <v>1995</v>
      </c>
      <c r="O620">
        <v>0</v>
      </c>
      <c r="P620" t="s">
        <v>1595</v>
      </c>
      <c r="Q620" t="s">
        <v>24</v>
      </c>
      <c r="R620" t="s">
        <v>80</v>
      </c>
      <c r="S620" t="s">
        <v>22</v>
      </c>
      <c r="T620">
        <v>31</v>
      </c>
      <c r="U620">
        <v>326.69322709163339</v>
      </c>
    </row>
    <row r="621" spans="1:21" x14ac:dyDescent="0.3">
      <c r="A621">
        <v>1540</v>
      </c>
      <c r="B621">
        <v>820000</v>
      </c>
      <c r="C621">
        <v>4</v>
      </c>
      <c r="D621">
        <v>2.25</v>
      </c>
      <c r="E621">
        <v>2280</v>
      </c>
      <c r="F621" t="str">
        <f>IF(Table1_2[[#This Row],[sqft_living]]&lt;1000,"Small",IF(AND(Table1_2[[#This Row],[sqft_living]]&gt;=1000,Table1_2[[#This Row],[sqft_living]]&lt;2000),"Medium","Large"))</f>
        <v>Large</v>
      </c>
      <c r="G621">
        <v>6660</v>
      </c>
      <c r="H621">
        <v>1.5</v>
      </c>
      <c r="I621">
        <v>0</v>
      </c>
      <c r="J621">
        <v>2</v>
      </c>
      <c r="K621">
        <v>3</v>
      </c>
      <c r="L621">
        <v>1960</v>
      </c>
      <c r="M621">
        <v>320</v>
      </c>
      <c r="N621">
        <v>1940</v>
      </c>
      <c r="O621">
        <v>1984</v>
      </c>
      <c r="P621" t="s">
        <v>1669</v>
      </c>
      <c r="Q621" t="s">
        <v>24</v>
      </c>
      <c r="R621" t="s">
        <v>25</v>
      </c>
      <c r="S621" t="s">
        <v>22</v>
      </c>
      <c r="T621">
        <v>42</v>
      </c>
      <c r="U621">
        <v>359.64912280701748</v>
      </c>
    </row>
    <row r="622" spans="1:21" x14ac:dyDescent="0.3">
      <c r="A622">
        <v>1680</v>
      </c>
      <c r="B622">
        <v>820000</v>
      </c>
      <c r="C622">
        <v>3</v>
      </c>
      <c r="D622">
        <v>1.75</v>
      </c>
      <c r="E622">
        <v>2160</v>
      </c>
      <c r="F622" t="str">
        <f>IF(Table1_2[[#This Row],[sqft_living]]&lt;1000,"Small",IF(AND(Table1_2[[#This Row],[sqft_living]]&gt;=1000,Table1_2[[#This Row],[sqft_living]]&lt;2000),"Medium","Large"))</f>
        <v>Large</v>
      </c>
      <c r="G622">
        <v>6272</v>
      </c>
      <c r="H622">
        <v>1</v>
      </c>
      <c r="I622">
        <v>0</v>
      </c>
      <c r="J622">
        <v>0</v>
      </c>
      <c r="K622">
        <v>4</v>
      </c>
      <c r="L622">
        <v>1390</v>
      </c>
      <c r="M622">
        <v>770</v>
      </c>
      <c r="N622">
        <v>1960</v>
      </c>
      <c r="O622">
        <v>2001</v>
      </c>
      <c r="P622" t="s">
        <v>1810</v>
      </c>
      <c r="Q622" t="s">
        <v>24</v>
      </c>
      <c r="R622" t="s">
        <v>36</v>
      </c>
      <c r="S622" t="s">
        <v>22</v>
      </c>
      <c r="T622">
        <v>25</v>
      </c>
      <c r="U622">
        <v>379.62962962962962</v>
      </c>
    </row>
    <row r="623" spans="1:21" x14ac:dyDescent="0.3">
      <c r="A623">
        <v>2814</v>
      </c>
      <c r="B623">
        <v>820000</v>
      </c>
      <c r="C623">
        <v>4</v>
      </c>
      <c r="D623">
        <v>2.5</v>
      </c>
      <c r="E623">
        <v>3170</v>
      </c>
      <c r="F623" t="str">
        <f>IF(Table1_2[[#This Row],[sqft_living]]&lt;1000,"Small",IF(AND(Table1_2[[#This Row],[sqft_living]]&gt;=1000,Table1_2[[#This Row],[sqft_living]]&lt;2000),"Medium","Large"))</f>
        <v>Large</v>
      </c>
      <c r="G623">
        <v>8523</v>
      </c>
      <c r="H623">
        <v>2</v>
      </c>
      <c r="I623">
        <v>0</v>
      </c>
      <c r="J623">
        <v>0</v>
      </c>
      <c r="K623">
        <v>3</v>
      </c>
      <c r="L623">
        <v>3170</v>
      </c>
      <c r="M623">
        <v>0</v>
      </c>
      <c r="N623">
        <v>2008</v>
      </c>
      <c r="O623">
        <v>0</v>
      </c>
      <c r="P623" t="s">
        <v>2927</v>
      </c>
      <c r="Q623" t="s">
        <v>82</v>
      </c>
      <c r="R623" t="s">
        <v>83</v>
      </c>
      <c r="S623" t="s">
        <v>22</v>
      </c>
      <c r="T623">
        <v>18</v>
      </c>
      <c r="U623">
        <v>258.67507886435328</v>
      </c>
    </row>
    <row r="624" spans="1:21" x14ac:dyDescent="0.3">
      <c r="A624">
        <v>3767</v>
      </c>
      <c r="B624">
        <v>820000</v>
      </c>
      <c r="C624">
        <v>3</v>
      </c>
      <c r="D624">
        <v>2.25</v>
      </c>
      <c r="E624">
        <v>2880</v>
      </c>
      <c r="F624" t="str">
        <f>IF(Table1_2[[#This Row],[sqft_living]]&lt;1000,"Small",IF(AND(Table1_2[[#This Row],[sqft_living]]&gt;=1000,Table1_2[[#This Row],[sqft_living]]&lt;2000),"Medium","Large"))</f>
        <v>Large</v>
      </c>
      <c r="G624">
        <v>9750</v>
      </c>
      <c r="H624">
        <v>2</v>
      </c>
      <c r="I624">
        <v>0</v>
      </c>
      <c r="J624">
        <v>0</v>
      </c>
      <c r="K624">
        <v>3</v>
      </c>
      <c r="L624">
        <v>2880</v>
      </c>
      <c r="M624">
        <v>0</v>
      </c>
      <c r="N624">
        <v>1989</v>
      </c>
      <c r="O624">
        <v>0</v>
      </c>
      <c r="P624" t="s">
        <v>3857</v>
      </c>
      <c r="Q624" t="s">
        <v>30</v>
      </c>
      <c r="R624" t="s">
        <v>68</v>
      </c>
      <c r="S624" t="s">
        <v>22</v>
      </c>
      <c r="T624">
        <v>37</v>
      </c>
      <c r="U624">
        <v>284.72222222222217</v>
      </c>
    </row>
    <row r="625" spans="1:21" x14ac:dyDescent="0.3">
      <c r="A625">
        <v>781</v>
      </c>
      <c r="B625">
        <v>819995</v>
      </c>
      <c r="C625">
        <v>5</v>
      </c>
      <c r="D625">
        <v>2.75</v>
      </c>
      <c r="E625">
        <v>3030</v>
      </c>
      <c r="F625" t="str">
        <f>IF(Table1_2[[#This Row],[sqft_living]]&lt;1000,"Small",IF(AND(Table1_2[[#This Row],[sqft_living]]&gt;=1000,Table1_2[[#This Row],[sqft_living]]&lt;2000),"Medium","Large"))</f>
        <v>Large</v>
      </c>
      <c r="G625">
        <v>10335</v>
      </c>
      <c r="H625">
        <v>2</v>
      </c>
      <c r="I625">
        <v>0</v>
      </c>
      <c r="J625">
        <v>0</v>
      </c>
      <c r="K625">
        <v>3</v>
      </c>
      <c r="L625">
        <v>3030</v>
      </c>
      <c r="M625">
        <v>0</v>
      </c>
      <c r="N625">
        <v>2013</v>
      </c>
      <c r="O625">
        <v>1923</v>
      </c>
      <c r="P625" t="s">
        <v>909</v>
      </c>
      <c r="Q625" t="s">
        <v>310</v>
      </c>
      <c r="R625" t="s">
        <v>243</v>
      </c>
      <c r="S625" t="s">
        <v>22</v>
      </c>
      <c r="T625">
        <v>103</v>
      </c>
      <c r="U625">
        <v>270.62541254125409</v>
      </c>
    </row>
    <row r="626" spans="1:21" x14ac:dyDescent="0.3">
      <c r="A626">
        <v>545</v>
      </c>
      <c r="B626">
        <v>819900</v>
      </c>
      <c r="C626">
        <v>5</v>
      </c>
      <c r="D626">
        <v>2.75</v>
      </c>
      <c r="E626">
        <v>3150</v>
      </c>
      <c r="F626" t="str">
        <f>IF(Table1_2[[#This Row],[sqft_living]]&lt;1000,"Small",IF(AND(Table1_2[[#This Row],[sqft_living]]&gt;=1000,Table1_2[[#This Row],[sqft_living]]&lt;2000),"Medium","Large"))</f>
        <v>Large</v>
      </c>
      <c r="G626">
        <v>7119</v>
      </c>
      <c r="H626">
        <v>2</v>
      </c>
      <c r="I626">
        <v>0</v>
      </c>
      <c r="J626">
        <v>0</v>
      </c>
      <c r="K626">
        <v>3</v>
      </c>
      <c r="L626">
        <v>3150</v>
      </c>
      <c r="M626">
        <v>0</v>
      </c>
      <c r="N626">
        <v>2013</v>
      </c>
      <c r="O626">
        <v>1923</v>
      </c>
      <c r="P626" t="s">
        <v>668</v>
      </c>
      <c r="Q626" t="s">
        <v>33</v>
      </c>
      <c r="R626" t="s">
        <v>34</v>
      </c>
      <c r="S626" t="s">
        <v>22</v>
      </c>
      <c r="T626">
        <v>103</v>
      </c>
      <c r="U626">
        <v>260.28571428571428</v>
      </c>
    </row>
    <row r="627" spans="1:21" x14ac:dyDescent="0.3">
      <c r="A627">
        <v>3177</v>
      </c>
      <c r="B627">
        <v>819000</v>
      </c>
      <c r="C627">
        <v>3</v>
      </c>
      <c r="D627">
        <v>3.5</v>
      </c>
      <c r="E627">
        <v>2130</v>
      </c>
      <c r="F627" t="str">
        <f>IF(Table1_2[[#This Row],[sqft_living]]&lt;1000,"Small",IF(AND(Table1_2[[#This Row],[sqft_living]]&gt;=1000,Table1_2[[#This Row],[sqft_living]]&lt;2000),"Medium","Large"))</f>
        <v>Large</v>
      </c>
      <c r="G627">
        <v>6150</v>
      </c>
      <c r="H627">
        <v>2</v>
      </c>
      <c r="I627">
        <v>0</v>
      </c>
      <c r="J627">
        <v>2</v>
      </c>
      <c r="K627">
        <v>5</v>
      </c>
      <c r="L627">
        <v>1530</v>
      </c>
      <c r="M627">
        <v>600</v>
      </c>
      <c r="N627">
        <v>1908</v>
      </c>
      <c r="O627">
        <v>0</v>
      </c>
      <c r="P627" t="s">
        <v>3283</v>
      </c>
      <c r="Q627" t="s">
        <v>24</v>
      </c>
      <c r="R627" t="s">
        <v>138</v>
      </c>
      <c r="S627" t="s">
        <v>22</v>
      </c>
      <c r="T627">
        <v>118</v>
      </c>
      <c r="U627">
        <v>384.50704225352109</v>
      </c>
    </row>
    <row r="628" spans="1:21" x14ac:dyDescent="0.3">
      <c r="A628">
        <v>4108</v>
      </c>
      <c r="B628">
        <v>819000</v>
      </c>
      <c r="C628">
        <v>3</v>
      </c>
      <c r="D628">
        <v>2.75</v>
      </c>
      <c r="E628">
        <v>3176</v>
      </c>
      <c r="F628" t="str">
        <f>IF(Table1_2[[#This Row],[sqft_living]]&lt;1000,"Small",IF(AND(Table1_2[[#This Row],[sqft_living]]&gt;=1000,Table1_2[[#This Row],[sqft_living]]&lt;2000),"Medium","Large"))</f>
        <v>Large</v>
      </c>
      <c r="G628">
        <v>13391</v>
      </c>
      <c r="H628">
        <v>2</v>
      </c>
      <c r="I628">
        <v>0</v>
      </c>
      <c r="J628">
        <v>3</v>
      </c>
      <c r="K628">
        <v>4</v>
      </c>
      <c r="L628">
        <v>2726</v>
      </c>
      <c r="M628">
        <v>450</v>
      </c>
      <c r="N628">
        <v>1985</v>
      </c>
      <c r="O628">
        <v>0</v>
      </c>
      <c r="P628" t="s">
        <v>4186</v>
      </c>
      <c r="Q628" t="s">
        <v>77</v>
      </c>
      <c r="R628" t="s">
        <v>78</v>
      </c>
      <c r="S628" t="s">
        <v>22</v>
      </c>
      <c r="T628">
        <v>41</v>
      </c>
      <c r="U628">
        <v>257.87153652392948</v>
      </c>
    </row>
    <row r="629" spans="1:21" x14ac:dyDescent="0.3">
      <c r="A629">
        <v>930</v>
      </c>
      <c r="B629">
        <v>818000</v>
      </c>
      <c r="C629">
        <v>2</v>
      </c>
      <c r="D629">
        <v>2.5</v>
      </c>
      <c r="E629">
        <v>2380</v>
      </c>
      <c r="F629" t="str">
        <f>IF(Table1_2[[#This Row],[sqft_living]]&lt;1000,"Small",IF(AND(Table1_2[[#This Row],[sqft_living]]&gt;=1000,Table1_2[[#This Row],[sqft_living]]&lt;2000),"Medium","Large"))</f>
        <v>Large</v>
      </c>
      <c r="G629">
        <v>9374</v>
      </c>
      <c r="H629">
        <v>1</v>
      </c>
      <c r="I629">
        <v>0</v>
      </c>
      <c r="J629">
        <v>2</v>
      </c>
      <c r="K629">
        <v>3</v>
      </c>
      <c r="L629">
        <v>2380</v>
      </c>
      <c r="M629">
        <v>0</v>
      </c>
      <c r="N629">
        <v>2011</v>
      </c>
      <c r="O629">
        <v>0</v>
      </c>
      <c r="P629" t="s">
        <v>1058</v>
      </c>
      <c r="Q629" t="s">
        <v>33</v>
      </c>
      <c r="R629" t="s">
        <v>149</v>
      </c>
      <c r="S629" t="s">
        <v>22</v>
      </c>
      <c r="T629">
        <v>15</v>
      </c>
      <c r="U629">
        <v>343.69747899159671</v>
      </c>
    </row>
    <row r="630" spans="1:21" x14ac:dyDescent="0.3">
      <c r="A630">
        <v>1052</v>
      </c>
      <c r="B630">
        <v>815000</v>
      </c>
      <c r="C630">
        <v>4</v>
      </c>
      <c r="D630">
        <v>2.75</v>
      </c>
      <c r="E630">
        <v>3488</v>
      </c>
      <c r="F630" t="str">
        <f>IF(Table1_2[[#This Row],[sqft_living]]&lt;1000,"Small",IF(AND(Table1_2[[#This Row],[sqft_living]]&gt;=1000,Table1_2[[#This Row],[sqft_living]]&lt;2000),"Medium","Large"))</f>
        <v>Large</v>
      </c>
      <c r="G630">
        <v>9614</v>
      </c>
      <c r="H630">
        <v>2</v>
      </c>
      <c r="I630">
        <v>0</v>
      </c>
      <c r="J630">
        <v>0</v>
      </c>
      <c r="K630">
        <v>3</v>
      </c>
      <c r="L630">
        <v>3488</v>
      </c>
      <c r="M630">
        <v>0</v>
      </c>
      <c r="N630">
        <v>1998</v>
      </c>
      <c r="O630">
        <v>2006</v>
      </c>
      <c r="P630" t="s">
        <v>1179</v>
      </c>
      <c r="Q630" t="s">
        <v>33</v>
      </c>
      <c r="R630" t="s">
        <v>52</v>
      </c>
      <c r="S630" t="s">
        <v>22</v>
      </c>
      <c r="T630">
        <v>20</v>
      </c>
      <c r="U630">
        <v>233.65825688073389</v>
      </c>
    </row>
    <row r="631" spans="1:21" x14ac:dyDescent="0.3">
      <c r="A631">
        <v>1431</v>
      </c>
      <c r="B631">
        <v>815000</v>
      </c>
      <c r="C631">
        <v>4</v>
      </c>
      <c r="D631">
        <v>2.25</v>
      </c>
      <c r="E631">
        <v>2000</v>
      </c>
      <c r="F631" t="str">
        <f>IF(Table1_2[[#This Row],[sqft_living]]&lt;1000,"Small",IF(AND(Table1_2[[#This Row],[sqft_living]]&gt;=1000,Table1_2[[#This Row],[sqft_living]]&lt;2000),"Medium","Large"))</f>
        <v>Large</v>
      </c>
      <c r="G631">
        <v>3800</v>
      </c>
      <c r="H631">
        <v>2</v>
      </c>
      <c r="I631">
        <v>0</v>
      </c>
      <c r="J631">
        <v>0</v>
      </c>
      <c r="K631">
        <v>3</v>
      </c>
      <c r="L631">
        <v>2000</v>
      </c>
      <c r="M631">
        <v>0</v>
      </c>
      <c r="N631">
        <v>2001</v>
      </c>
      <c r="O631">
        <v>0</v>
      </c>
      <c r="P631" t="s">
        <v>1560</v>
      </c>
      <c r="Q631" t="s">
        <v>24</v>
      </c>
      <c r="R631" t="s">
        <v>36</v>
      </c>
      <c r="S631" t="s">
        <v>22</v>
      </c>
      <c r="T631">
        <v>25</v>
      </c>
      <c r="U631">
        <v>407.5</v>
      </c>
    </row>
    <row r="632" spans="1:21" x14ac:dyDescent="0.3">
      <c r="A632">
        <v>3465</v>
      </c>
      <c r="B632">
        <v>815000</v>
      </c>
      <c r="C632">
        <v>3</v>
      </c>
      <c r="D632">
        <v>2</v>
      </c>
      <c r="E632">
        <v>2270</v>
      </c>
      <c r="F632" t="str">
        <f>IF(Table1_2[[#This Row],[sqft_living]]&lt;1000,"Small",IF(AND(Table1_2[[#This Row],[sqft_living]]&gt;=1000,Table1_2[[#This Row],[sqft_living]]&lt;2000),"Medium","Large"))</f>
        <v>Large</v>
      </c>
      <c r="G632">
        <v>11989</v>
      </c>
      <c r="H632">
        <v>1</v>
      </c>
      <c r="I632">
        <v>0</v>
      </c>
      <c r="J632">
        <v>0</v>
      </c>
      <c r="K632">
        <v>4</v>
      </c>
      <c r="L632">
        <v>2270</v>
      </c>
      <c r="M632">
        <v>0</v>
      </c>
      <c r="N632">
        <v>1968</v>
      </c>
      <c r="O632">
        <v>0</v>
      </c>
      <c r="P632" t="s">
        <v>3564</v>
      </c>
      <c r="Q632" t="s">
        <v>322</v>
      </c>
      <c r="R632" t="s">
        <v>323</v>
      </c>
      <c r="S632" t="s">
        <v>22</v>
      </c>
      <c r="T632">
        <v>58</v>
      </c>
      <c r="U632">
        <v>359.03083700440533</v>
      </c>
    </row>
    <row r="633" spans="1:21" x14ac:dyDescent="0.3">
      <c r="A633">
        <v>3471</v>
      </c>
      <c r="B633">
        <v>815000</v>
      </c>
      <c r="C633">
        <v>4</v>
      </c>
      <c r="D633">
        <v>2.75</v>
      </c>
      <c r="E633">
        <v>2620</v>
      </c>
      <c r="F633" t="str">
        <f>IF(Table1_2[[#This Row],[sqft_living]]&lt;1000,"Small",IF(AND(Table1_2[[#This Row],[sqft_living]]&gt;=1000,Table1_2[[#This Row],[sqft_living]]&lt;2000),"Medium","Large"))</f>
        <v>Large</v>
      </c>
      <c r="G633">
        <v>4743</v>
      </c>
      <c r="H633">
        <v>1</v>
      </c>
      <c r="I633">
        <v>0</v>
      </c>
      <c r="J633">
        <v>2</v>
      </c>
      <c r="K633">
        <v>4</v>
      </c>
      <c r="L633">
        <v>1310</v>
      </c>
      <c r="M633">
        <v>1310</v>
      </c>
      <c r="N633">
        <v>1949</v>
      </c>
      <c r="O633">
        <v>1985</v>
      </c>
      <c r="P633" t="s">
        <v>3570</v>
      </c>
      <c r="Q633" t="s">
        <v>24</v>
      </c>
      <c r="R633" t="s">
        <v>88</v>
      </c>
      <c r="S633" t="s">
        <v>22</v>
      </c>
      <c r="T633">
        <v>41</v>
      </c>
      <c r="U633">
        <v>311.06870229007632</v>
      </c>
    </row>
    <row r="634" spans="1:21" x14ac:dyDescent="0.3">
      <c r="A634">
        <v>3912</v>
      </c>
      <c r="B634">
        <v>815000</v>
      </c>
      <c r="C634">
        <v>4</v>
      </c>
      <c r="D634">
        <v>2.5</v>
      </c>
      <c r="E634">
        <v>3150</v>
      </c>
      <c r="F634" t="str">
        <f>IF(Table1_2[[#This Row],[sqft_living]]&lt;1000,"Small",IF(AND(Table1_2[[#This Row],[sqft_living]]&gt;=1000,Table1_2[[#This Row],[sqft_living]]&lt;2000),"Medium","Large"))</f>
        <v>Large</v>
      </c>
      <c r="G634">
        <v>4203</v>
      </c>
      <c r="H634">
        <v>2</v>
      </c>
      <c r="I634">
        <v>0</v>
      </c>
      <c r="J634">
        <v>0</v>
      </c>
      <c r="K634">
        <v>3</v>
      </c>
      <c r="L634">
        <v>3150</v>
      </c>
      <c r="M634">
        <v>0</v>
      </c>
      <c r="N634">
        <v>2002</v>
      </c>
      <c r="O634">
        <v>0</v>
      </c>
      <c r="P634" t="s">
        <v>3998</v>
      </c>
      <c r="Q634" t="s">
        <v>82</v>
      </c>
      <c r="R634" t="s">
        <v>83</v>
      </c>
      <c r="S634" t="s">
        <v>22</v>
      </c>
      <c r="T634">
        <v>24</v>
      </c>
      <c r="U634">
        <v>258.73015873015868</v>
      </c>
    </row>
    <row r="635" spans="1:21" x14ac:dyDescent="0.3">
      <c r="A635">
        <v>2345</v>
      </c>
      <c r="B635">
        <v>813000</v>
      </c>
      <c r="C635">
        <v>4</v>
      </c>
      <c r="D635">
        <v>2.75</v>
      </c>
      <c r="E635">
        <v>3370</v>
      </c>
      <c r="F635" t="str">
        <f>IF(Table1_2[[#This Row],[sqft_living]]&lt;1000,"Small",IF(AND(Table1_2[[#This Row],[sqft_living]]&gt;=1000,Table1_2[[#This Row],[sqft_living]]&lt;2000),"Medium","Large"))</f>
        <v>Large</v>
      </c>
      <c r="G635">
        <v>6675</v>
      </c>
      <c r="H635">
        <v>1</v>
      </c>
      <c r="I635">
        <v>0</v>
      </c>
      <c r="J635">
        <v>3</v>
      </c>
      <c r="K635">
        <v>4</v>
      </c>
      <c r="L635">
        <v>1920</v>
      </c>
      <c r="M635">
        <v>1450</v>
      </c>
      <c r="N635">
        <v>1948</v>
      </c>
      <c r="O635">
        <v>0</v>
      </c>
      <c r="P635" t="s">
        <v>2470</v>
      </c>
      <c r="Q635" t="s">
        <v>24</v>
      </c>
      <c r="R635" t="s">
        <v>208</v>
      </c>
      <c r="S635" t="s">
        <v>22</v>
      </c>
      <c r="T635">
        <v>78</v>
      </c>
      <c r="U635">
        <v>241.24629080118689</v>
      </c>
    </row>
    <row r="636" spans="1:21" x14ac:dyDescent="0.3">
      <c r="A636">
        <v>4476</v>
      </c>
      <c r="B636">
        <v>812650</v>
      </c>
      <c r="C636">
        <v>4</v>
      </c>
      <c r="D636">
        <v>2.5</v>
      </c>
      <c r="E636">
        <v>3700</v>
      </c>
      <c r="F636" t="str">
        <f>IF(Table1_2[[#This Row],[sqft_living]]&lt;1000,"Small",IF(AND(Table1_2[[#This Row],[sqft_living]]&gt;=1000,Table1_2[[#This Row],[sqft_living]]&lt;2000),"Medium","Large"))</f>
        <v>Large</v>
      </c>
      <c r="G636">
        <v>21755</v>
      </c>
      <c r="H636">
        <v>1</v>
      </c>
      <c r="I636">
        <v>0</v>
      </c>
      <c r="J636">
        <v>4</v>
      </c>
      <c r="K636">
        <v>3</v>
      </c>
      <c r="L636">
        <v>2620</v>
      </c>
      <c r="M636">
        <v>1080</v>
      </c>
      <c r="N636">
        <v>1988</v>
      </c>
      <c r="O636">
        <v>2000</v>
      </c>
      <c r="P636" t="s">
        <v>4546</v>
      </c>
      <c r="Q636" t="s">
        <v>30</v>
      </c>
      <c r="R636" t="s">
        <v>68</v>
      </c>
      <c r="S636" t="s">
        <v>22</v>
      </c>
      <c r="T636">
        <v>26</v>
      </c>
      <c r="U636">
        <v>219.6351351351351</v>
      </c>
    </row>
    <row r="637" spans="1:21" x14ac:dyDescent="0.3">
      <c r="A637">
        <v>2938</v>
      </c>
      <c r="B637">
        <v>812000</v>
      </c>
      <c r="C637">
        <v>3</v>
      </c>
      <c r="D637">
        <v>3.25</v>
      </c>
      <c r="E637">
        <v>3240</v>
      </c>
      <c r="F637" t="str">
        <f>IF(Table1_2[[#This Row],[sqft_living]]&lt;1000,"Small",IF(AND(Table1_2[[#This Row],[sqft_living]]&gt;=1000,Table1_2[[#This Row],[sqft_living]]&lt;2000),"Medium","Large"))</f>
        <v>Large</v>
      </c>
      <c r="G637">
        <v>8338</v>
      </c>
      <c r="H637">
        <v>2</v>
      </c>
      <c r="I637">
        <v>0</v>
      </c>
      <c r="J637">
        <v>0</v>
      </c>
      <c r="K637">
        <v>3</v>
      </c>
      <c r="L637">
        <v>3240</v>
      </c>
      <c r="M637">
        <v>0</v>
      </c>
      <c r="N637">
        <v>2001</v>
      </c>
      <c r="O637">
        <v>0</v>
      </c>
      <c r="P637" t="s">
        <v>3049</v>
      </c>
      <c r="Q637" t="s">
        <v>51</v>
      </c>
      <c r="R637" t="s">
        <v>52</v>
      </c>
      <c r="S637" t="s">
        <v>22</v>
      </c>
      <c r="T637">
        <v>25</v>
      </c>
      <c r="U637">
        <v>250.61728395061729</v>
      </c>
    </row>
    <row r="638" spans="1:21" x14ac:dyDescent="0.3">
      <c r="A638">
        <v>4160</v>
      </c>
      <c r="B638">
        <v>812000</v>
      </c>
      <c r="C638">
        <v>4</v>
      </c>
      <c r="D638">
        <v>3.5</v>
      </c>
      <c r="E638">
        <v>3370</v>
      </c>
      <c r="F638" t="str">
        <f>IF(Table1_2[[#This Row],[sqft_living]]&lt;1000,"Small",IF(AND(Table1_2[[#This Row],[sqft_living]]&gt;=1000,Table1_2[[#This Row],[sqft_living]]&lt;2000),"Medium","Large"))</f>
        <v>Large</v>
      </c>
      <c r="G638">
        <v>3634</v>
      </c>
      <c r="H638">
        <v>2</v>
      </c>
      <c r="I638">
        <v>0</v>
      </c>
      <c r="J638">
        <v>0</v>
      </c>
      <c r="K638">
        <v>3</v>
      </c>
      <c r="L638">
        <v>2750</v>
      </c>
      <c r="M638">
        <v>620</v>
      </c>
      <c r="N638">
        <v>2007</v>
      </c>
      <c r="O638">
        <v>0</v>
      </c>
      <c r="P638" t="s">
        <v>4235</v>
      </c>
      <c r="Q638" t="s">
        <v>85</v>
      </c>
      <c r="R638" t="s">
        <v>86</v>
      </c>
      <c r="S638" t="s">
        <v>22</v>
      </c>
      <c r="T638">
        <v>19</v>
      </c>
      <c r="U638">
        <v>240.94955489614239</v>
      </c>
    </row>
    <row r="639" spans="1:21" x14ac:dyDescent="0.3">
      <c r="A639">
        <v>889</v>
      </c>
      <c r="B639">
        <v>810000</v>
      </c>
      <c r="C639">
        <v>4</v>
      </c>
      <c r="D639">
        <v>2.5</v>
      </c>
      <c r="E639">
        <v>3480</v>
      </c>
      <c r="F639" t="str">
        <f>IF(Table1_2[[#This Row],[sqft_living]]&lt;1000,"Small",IF(AND(Table1_2[[#This Row],[sqft_living]]&gt;=1000,Table1_2[[#This Row],[sqft_living]]&lt;2000),"Medium","Large"))</f>
        <v>Large</v>
      </c>
      <c r="G639">
        <v>59242</v>
      </c>
      <c r="H639">
        <v>2</v>
      </c>
      <c r="I639">
        <v>0</v>
      </c>
      <c r="J639">
        <v>0</v>
      </c>
      <c r="K639">
        <v>3</v>
      </c>
      <c r="L639">
        <v>3480</v>
      </c>
      <c r="M639">
        <v>0</v>
      </c>
      <c r="N639">
        <v>1988</v>
      </c>
      <c r="O639">
        <v>2000</v>
      </c>
      <c r="P639" t="s">
        <v>1017</v>
      </c>
      <c r="Q639" t="s">
        <v>92</v>
      </c>
      <c r="R639" t="s">
        <v>93</v>
      </c>
      <c r="S639" t="s">
        <v>22</v>
      </c>
      <c r="T639">
        <v>26</v>
      </c>
      <c r="U639">
        <v>232.7586206896552</v>
      </c>
    </row>
    <row r="640" spans="1:21" x14ac:dyDescent="0.3">
      <c r="A640">
        <v>2450</v>
      </c>
      <c r="B640">
        <v>810000</v>
      </c>
      <c r="C640">
        <v>3</v>
      </c>
      <c r="D640">
        <v>1.75</v>
      </c>
      <c r="E640">
        <v>1980</v>
      </c>
      <c r="F640" t="str">
        <f>IF(Table1_2[[#This Row],[sqft_living]]&lt;1000,"Small",IF(AND(Table1_2[[#This Row],[sqft_living]]&gt;=1000,Table1_2[[#This Row],[sqft_living]]&lt;2000),"Medium","Large"))</f>
        <v>Medium</v>
      </c>
      <c r="G640">
        <v>13503</v>
      </c>
      <c r="H640">
        <v>1</v>
      </c>
      <c r="I640">
        <v>0</v>
      </c>
      <c r="J640">
        <v>2</v>
      </c>
      <c r="K640">
        <v>4</v>
      </c>
      <c r="L640">
        <v>1320</v>
      </c>
      <c r="M640">
        <v>660</v>
      </c>
      <c r="N640">
        <v>1952</v>
      </c>
      <c r="O640">
        <v>0</v>
      </c>
      <c r="P640" t="s">
        <v>2570</v>
      </c>
      <c r="Q640" t="s">
        <v>30</v>
      </c>
      <c r="R640" t="s">
        <v>31</v>
      </c>
      <c r="S640" t="s">
        <v>22</v>
      </c>
      <c r="T640">
        <v>74</v>
      </c>
      <c r="U640">
        <v>409.09090909090912</v>
      </c>
    </row>
    <row r="641" spans="1:21" x14ac:dyDescent="0.3">
      <c r="A641">
        <v>3028</v>
      </c>
      <c r="B641">
        <v>810000</v>
      </c>
      <c r="C641">
        <v>4</v>
      </c>
      <c r="D641">
        <v>2.5</v>
      </c>
      <c r="E641">
        <v>2810</v>
      </c>
      <c r="F641" t="str">
        <f>IF(Table1_2[[#This Row],[sqft_living]]&lt;1000,"Small",IF(AND(Table1_2[[#This Row],[sqft_living]]&gt;=1000,Table1_2[[#This Row],[sqft_living]]&lt;2000),"Medium","Large"))</f>
        <v>Large</v>
      </c>
      <c r="G641">
        <v>10613</v>
      </c>
      <c r="H641">
        <v>2</v>
      </c>
      <c r="I641">
        <v>0</v>
      </c>
      <c r="J641">
        <v>0</v>
      </c>
      <c r="K641">
        <v>3</v>
      </c>
      <c r="L641">
        <v>2810</v>
      </c>
      <c r="M641">
        <v>0</v>
      </c>
      <c r="N641">
        <v>1989</v>
      </c>
      <c r="O641">
        <v>0</v>
      </c>
      <c r="P641" t="s">
        <v>3138</v>
      </c>
      <c r="Q641" t="s">
        <v>30</v>
      </c>
      <c r="R641" t="s">
        <v>68</v>
      </c>
      <c r="S641" t="s">
        <v>22</v>
      </c>
      <c r="T641">
        <v>37</v>
      </c>
      <c r="U641">
        <v>288.25622775800713</v>
      </c>
    </row>
    <row r="642" spans="1:21" x14ac:dyDescent="0.3">
      <c r="A642">
        <v>3903</v>
      </c>
      <c r="B642">
        <v>810000</v>
      </c>
      <c r="C642">
        <v>3</v>
      </c>
      <c r="D642">
        <v>1.5</v>
      </c>
      <c r="E642">
        <v>1520</v>
      </c>
      <c r="F642" t="str">
        <f>IF(Table1_2[[#This Row],[sqft_living]]&lt;1000,"Small",IF(AND(Table1_2[[#This Row],[sqft_living]]&gt;=1000,Table1_2[[#This Row],[sqft_living]]&lt;2000),"Medium","Large"))</f>
        <v>Medium</v>
      </c>
      <c r="G642">
        <v>9041</v>
      </c>
      <c r="H642">
        <v>1</v>
      </c>
      <c r="I642">
        <v>0</v>
      </c>
      <c r="J642">
        <v>0</v>
      </c>
      <c r="K642">
        <v>4</v>
      </c>
      <c r="L642">
        <v>1520</v>
      </c>
      <c r="M642">
        <v>0</v>
      </c>
      <c r="N642">
        <v>1954</v>
      </c>
      <c r="O642">
        <v>1979</v>
      </c>
      <c r="P642" t="s">
        <v>3989</v>
      </c>
      <c r="Q642" t="s">
        <v>30</v>
      </c>
      <c r="R642" t="s">
        <v>191</v>
      </c>
      <c r="S642" t="s">
        <v>22</v>
      </c>
      <c r="T642">
        <v>47</v>
      </c>
      <c r="U642">
        <v>532.89473684210532</v>
      </c>
    </row>
    <row r="643" spans="1:21" x14ac:dyDescent="0.3">
      <c r="A643">
        <v>4164</v>
      </c>
      <c r="B643">
        <v>810000</v>
      </c>
      <c r="C643">
        <v>2</v>
      </c>
      <c r="D643">
        <v>2.75</v>
      </c>
      <c r="E643">
        <v>2700</v>
      </c>
      <c r="F643" t="str">
        <f>IF(Table1_2[[#This Row],[sqft_living]]&lt;1000,"Small",IF(AND(Table1_2[[#This Row],[sqft_living]]&gt;=1000,Table1_2[[#This Row],[sqft_living]]&lt;2000),"Medium","Large"))</f>
        <v>Large</v>
      </c>
      <c r="G643">
        <v>8572</v>
      </c>
      <c r="H643">
        <v>1</v>
      </c>
      <c r="I643">
        <v>0</v>
      </c>
      <c r="J643">
        <v>0</v>
      </c>
      <c r="K643">
        <v>3</v>
      </c>
      <c r="L643">
        <v>2700</v>
      </c>
      <c r="M643">
        <v>0</v>
      </c>
      <c r="N643">
        <v>2007</v>
      </c>
      <c r="O643">
        <v>0</v>
      </c>
      <c r="P643" t="s">
        <v>4239</v>
      </c>
      <c r="Q643" t="s">
        <v>33</v>
      </c>
      <c r="R643" t="s">
        <v>149</v>
      </c>
      <c r="S643" t="s">
        <v>22</v>
      </c>
      <c r="T643">
        <v>19</v>
      </c>
      <c r="U643">
        <v>300</v>
      </c>
    </row>
    <row r="644" spans="1:21" x14ac:dyDescent="0.3">
      <c r="A644">
        <v>4196</v>
      </c>
      <c r="B644">
        <v>810000</v>
      </c>
      <c r="C644">
        <v>4</v>
      </c>
      <c r="D644">
        <v>1.75</v>
      </c>
      <c r="E644">
        <v>2000</v>
      </c>
      <c r="F644" t="str">
        <f>IF(Table1_2[[#This Row],[sqft_living]]&lt;1000,"Small",IF(AND(Table1_2[[#This Row],[sqft_living]]&gt;=1000,Table1_2[[#This Row],[sqft_living]]&lt;2000),"Medium","Large"))</f>
        <v>Large</v>
      </c>
      <c r="G644">
        <v>3988</v>
      </c>
      <c r="H644">
        <v>1</v>
      </c>
      <c r="I644">
        <v>0</v>
      </c>
      <c r="J644">
        <v>4</v>
      </c>
      <c r="K644">
        <v>4</v>
      </c>
      <c r="L644">
        <v>1000</v>
      </c>
      <c r="M644">
        <v>1000</v>
      </c>
      <c r="N644">
        <v>1958</v>
      </c>
      <c r="O644">
        <v>1972</v>
      </c>
      <c r="P644" t="s">
        <v>4271</v>
      </c>
      <c r="Q644" t="s">
        <v>24</v>
      </c>
      <c r="R644" t="s">
        <v>106</v>
      </c>
      <c r="S644" t="s">
        <v>22</v>
      </c>
      <c r="T644">
        <v>54</v>
      </c>
      <c r="U644">
        <v>405</v>
      </c>
    </row>
    <row r="645" spans="1:21" x14ac:dyDescent="0.3">
      <c r="A645">
        <v>2039</v>
      </c>
      <c r="B645">
        <v>809950</v>
      </c>
      <c r="C645">
        <v>4</v>
      </c>
      <c r="D645">
        <v>2</v>
      </c>
      <c r="E645">
        <v>2230</v>
      </c>
      <c r="F645" t="str">
        <f>IF(Table1_2[[#This Row],[sqft_living]]&lt;1000,"Small",IF(AND(Table1_2[[#This Row],[sqft_living]]&gt;=1000,Table1_2[[#This Row],[sqft_living]]&lt;2000),"Medium","Large"))</f>
        <v>Large</v>
      </c>
      <c r="G645">
        <v>9900</v>
      </c>
      <c r="H645">
        <v>1.5</v>
      </c>
      <c r="I645">
        <v>0</v>
      </c>
      <c r="J645">
        <v>0</v>
      </c>
      <c r="K645">
        <v>5</v>
      </c>
      <c r="L645">
        <v>2230</v>
      </c>
      <c r="M645">
        <v>0</v>
      </c>
      <c r="N645">
        <v>1959</v>
      </c>
      <c r="O645">
        <v>0</v>
      </c>
      <c r="P645" t="s">
        <v>2165</v>
      </c>
      <c r="Q645" t="s">
        <v>30</v>
      </c>
      <c r="R645" t="s">
        <v>164</v>
      </c>
      <c r="S645" t="s">
        <v>22</v>
      </c>
      <c r="T645">
        <v>67</v>
      </c>
      <c r="U645">
        <v>363.20627802690581</v>
      </c>
    </row>
    <row r="646" spans="1:21" x14ac:dyDescent="0.3">
      <c r="A646">
        <v>2340</v>
      </c>
      <c r="B646">
        <v>809950</v>
      </c>
      <c r="C646">
        <v>4</v>
      </c>
      <c r="D646">
        <v>2.5</v>
      </c>
      <c r="E646">
        <v>3280</v>
      </c>
      <c r="F646" t="str">
        <f>IF(Table1_2[[#This Row],[sqft_living]]&lt;1000,"Small",IF(AND(Table1_2[[#This Row],[sqft_living]]&gt;=1000,Table1_2[[#This Row],[sqft_living]]&lt;2000),"Medium","Large"))</f>
        <v>Large</v>
      </c>
      <c r="G646">
        <v>6181</v>
      </c>
      <c r="H646">
        <v>2</v>
      </c>
      <c r="I646">
        <v>0</v>
      </c>
      <c r="J646">
        <v>0</v>
      </c>
      <c r="K646">
        <v>3</v>
      </c>
      <c r="L646">
        <v>3280</v>
      </c>
      <c r="M646">
        <v>0</v>
      </c>
      <c r="N646">
        <v>2001</v>
      </c>
      <c r="O646">
        <v>0</v>
      </c>
      <c r="P646" t="s">
        <v>2465</v>
      </c>
      <c r="Q646" t="s">
        <v>51</v>
      </c>
      <c r="R646" t="s">
        <v>52</v>
      </c>
      <c r="S646" t="s">
        <v>22</v>
      </c>
      <c r="T646">
        <v>25</v>
      </c>
      <c r="U646">
        <v>246.9359756097561</v>
      </c>
    </row>
    <row r="647" spans="1:21" x14ac:dyDescent="0.3">
      <c r="A647">
        <v>1694</v>
      </c>
      <c r="B647">
        <v>809000</v>
      </c>
      <c r="C647">
        <v>4</v>
      </c>
      <c r="D647">
        <v>1.5</v>
      </c>
      <c r="E647">
        <v>1840</v>
      </c>
      <c r="F647" t="str">
        <f>IF(Table1_2[[#This Row],[sqft_living]]&lt;1000,"Small",IF(AND(Table1_2[[#This Row],[sqft_living]]&gt;=1000,Table1_2[[#This Row],[sqft_living]]&lt;2000),"Medium","Large"))</f>
        <v>Medium</v>
      </c>
      <c r="G647">
        <v>4337</v>
      </c>
      <c r="H647">
        <v>2</v>
      </c>
      <c r="I647">
        <v>0</v>
      </c>
      <c r="J647">
        <v>0</v>
      </c>
      <c r="K647">
        <v>4</v>
      </c>
      <c r="L647">
        <v>1840</v>
      </c>
      <c r="M647">
        <v>0</v>
      </c>
      <c r="N647">
        <v>1917</v>
      </c>
      <c r="O647">
        <v>0</v>
      </c>
      <c r="P647" t="s">
        <v>1824</v>
      </c>
      <c r="Q647" t="s">
        <v>24</v>
      </c>
      <c r="R647" t="s">
        <v>161</v>
      </c>
      <c r="S647" t="s">
        <v>22</v>
      </c>
      <c r="T647">
        <v>109</v>
      </c>
      <c r="U647">
        <v>439.67391304347831</v>
      </c>
    </row>
    <row r="648" spans="1:21" x14ac:dyDescent="0.3">
      <c r="A648">
        <v>2694</v>
      </c>
      <c r="B648">
        <v>809000</v>
      </c>
      <c r="C648">
        <v>3</v>
      </c>
      <c r="D648">
        <v>2.5</v>
      </c>
      <c r="E648">
        <v>2590</v>
      </c>
      <c r="F648" t="str">
        <f>IF(Table1_2[[#This Row],[sqft_living]]&lt;1000,"Small",IF(AND(Table1_2[[#This Row],[sqft_living]]&gt;=1000,Table1_2[[#This Row],[sqft_living]]&lt;2000),"Medium","Large"))</f>
        <v>Large</v>
      </c>
      <c r="G648">
        <v>7720</v>
      </c>
      <c r="H648">
        <v>2</v>
      </c>
      <c r="I648">
        <v>0</v>
      </c>
      <c r="J648">
        <v>0</v>
      </c>
      <c r="K648">
        <v>3</v>
      </c>
      <c r="L648">
        <v>2590</v>
      </c>
      <c r="M648">
        <v>0</v>
      </c>
      <c r="N648">
        <v>1988</v>
      </c>
      <c r="O648">
        <v>2000</v>
      </c>
      <c r="P648" t="s">
        <v>2807</v>
      </c>
      <c r="Q648" t="s">
        <v>30</v>
      </c>
      <c r="R648" t="s">
        <v>58</v>
      </c>
      <c r="S648" t="s">
        <v>22</v>
      </c>
      <c r="T648">
        <v>26</v>
      </c>
      <c r="U648">
        <v>312.35521235521242</v>
      </c>
    </row>
    <row r="649" spans="1:21" x14ac:dyDescent="0.3">
      <c r="A649">
        <v>3795</v>
      </c>
      <c r="B649">
        <v>808000</v>
      </c>
      <c r="C649">
        <v>4</v>
      </c>
      <c r="D649">
        <v>2.25</v>
      </c>
      <c r="E649">
        <v>2500</v>
      </c>
      <c r="F649" t="str">
        <f>IF(Table1_2[[#This Row],[sqft_living]]&lt;1000,"Small",IF(AND(Table1_2[[#This Row],[sqft_living]]&gt;=1000,Table1_2[[#This Row],[sqft_living]]&lt;2000),"Medium","Large"))</f>
        <v>Large</v>
      </c>
      <c r="G649">
        <v>8866</v>
      </c>
      <c r="H649">
        <v>2</v>
      </c>
      <c r="I649">
        <v>0</v>
      </c>
      <c r="J649">
        <v>0</v>
      </c>
      <c r="K649">
        <v>4</v>
      </c>
      <c r="L649">
        <v>2500</v>
      </c>
      <c r="M649">
        <v>0</v>
      </c>
      <c r="N649">
        <v>1987</v>
      </c>
      <c r="O649">
        <v>0</v>
      </c>
      <c r="P649" t="s">
        <v>3885</v>
      </c>
      <c r="Q649" t="s">
        <v>30</v>
      </c>
      <c r="R649" t="s">
        <v>58</v>
      </c>
      <c r="S649" t="s">
        <v>22</v>
      </c>
      <c r="T649">
        <v>39</v>
      </c>
      <c r="U649">
        <v>323.2</v>
      </c>
    </row>
    <row r="650" spans="1:21" x14ac:dyDescent="0.3">
      <c r="A650">
        <v>3099</v>
      </c>
      <c r="B650">
        <v>806000</v>
      </c>
      <c r="C650">
        <v>4</v>
      </c>
      <c r="D650">
        <v>2.5</v>
      </c>
      <c r="E650">
        <v>2500</v>
      </c>
      <c r="F650" t="str">
        <f>IF(Table1_2[[#This Row],[sqft_living]]&lt;1000,"Small",IF(AND(Table1_2[[#This Row],[sqft_living]]&gt;=1000,Table1_2[[#This Row],[sqft_living]]&lt;2000),"Medium","Large"))</f>
        <v>Large</v>
      </c>
      <c r="G650">
        <v>206474</v>
      </c>
      <c r="H650">
        <v>1</v>
      </c>
      <c r="I650">
        <v>0</v>
      </c>
      <c r="J650">
        <v>0</v>
      </c>
      <c r="K650">
        <v>3</v>
      </c>
      <c r="L650">
        <v>2500</v>
      </c>
      <c r="M650">
        <v>0</v>
      </c>
      <c r="N650">
        <v>1997</v>
      </c>
      <c r="O650">
        <v>0</v>
      </c>
      <c r="P650" t="s">
        <v>3209</v>
      </c>
      <c r="Q650" t="s">
        <v>33</v>
      </c>
      <c r="R650" t="s">
        <v>149</v>
      </c>
      <c r="S650" t="s">
        <v>22</v>
      </c>
      <c r="T650">
        <v>29</v>
      </c>
      <c r="U650">
        <v>322.39999999999998</v>
      </c>
    </row>
    <row r="651" spans="1:21" x14ac:dyDescent="0.3">
      <c r="A651">
        <v>52</v>
      </c>
      <c r="B651">
        <v>805000</v>
      </c>
      <c r="C651">
        <v>3</v>
      </c>
      <c r="D651">
        <v>2</v>
      </c>
      <c r="E651">
        <v>2710</v>
      </c>
      <c r="F651" t="str">
        <f>IF(Table1_2[[#This Row],[sqft_living]]&lt;1000,"Small",IF(AND(Table1_2[[#This Row],[sqft_living]]&gt;=1000,Table1_2[[#This Row],[sqft_living]]&lt;2000),"Medium","Large"))</f>
        <v>Large</v>
      </c>
      <c r="G651">
        <v>4500</v>
      </c>
      <c r="H651">
        <v>1.5</v>
      </c>
      <c r="I651">
        <v>0</v>
      </c>
      <c r="J651">
        <v>0</v>
      </c>
      <c r="K651">
        <v>4</v>
      </c>
      <c r="L651">
        <v>1880</v>
      </c>
      <c r="M651">
        <v>830</v>
      </c>
      <c r="N651">
        <v>1929</v>
      </c>
      <c r="O651">
        <v>0</v>
      </c>
      <c r="P651" t="s">
        <v>127</v>
      </c>
      <c r="Q651" t="s">
        <v>24</v>
      </c>
      <c r="R651" t="s">
        <v>36</v>
      </c>
      <c r="S651" t="s">
        <v>22</v>
      </c>
      <c r="T651">
        <v>97</v>
      </c>
      <c r="U651">
        <v>297.04797047970482</v>
      </c>
    </row>
    <row r="652" spans="1:21" x14ac:dyDescent="0.3">
      <c r="A652">
        <v>1190</v>
      </c>
      <c r="B652">
        <v>805000</v>
      </c>
      <c r="C652">
        <v>4</v>
      </c>
      <c r="D652">
        <v>2.75</v>
      </c>
      <c r="E652">
        <v>2410</v>
      </c>
      <c r="F652" t="str">
        <f>IF(Table1_2[[#This Row],[sqft_living]]&lt;1000,"Small",IF(AND(Table1_2[[#This Row],[sqft_living]]&gt;=1000,Table1_2[[#This Row],[sqft_living]]&lt;2000),"Medium","Large"))</f>
        <v>Large</v>
      </c>
      <c r="G652">
        <v>6000</v>
      </c>
      <c r="H652">
        <v>1</v>
      </c>
      <c r="I652">
        <v>0</v>
      </c>
      <c r="J652">
        <v>0</v>
      </c>
      <c r="K652">
        <v>5</v>
      </c>
      <c r="L652">
        <v>1410</v>
      </c>
      <c r="M652">
        <v>1000</v>
      </c>
      <c r="N652">
        <v>1950</v>
      </c>
      <c r="O652">
        <v>0</v>
      </c>
      <c r="P652" t="s">
        <v>1321</v>
      </c>
      <c r="Q652" t="s">
        <v>24</v>
      </c>
      <c r="R652" t="s">
        <v>100</v>
      </c>
      <c r="S652" t="s">
        <v>22</v>
      </c>
      <c r="T652">
        <v>76</v>
      </c>
      <c r="U652">
        <v>334.02489626556019</v>
      </c>
    </row>
    <row r="653" spans="1:21" x14ac:dyDescent="0.3">
      <c r="A653">
        <v>2057</v>
      </c>
      <c r="B653">
        <v>805000</v>
      </c>
      <c r="C653">
        <v>5</v>
      </c>
      <c r="D653">
        <v>2.5</v>
      </c>
      <c r="E653">
        <v>4600</v>
      </c>
      <c r="F653" t="str">
        <f>IF(Table1_2[[#This Row],[sqft_living]]&lt;1000,"Small",IF(AND(Table1_2[[#This Row],[sqft_living]]&gt;=1000,Table1_2[[#This Row],[sqft_living]]&lt;2000),"Medium","Large"))</f>
        <v>Large</v>
      </c>
      <c r="G653">
        <v>19831</v>
      </c>
      <c r="H653">
        <v>1</v>
      </c>
      <c r="I653">
        <v>0</v>
      </c>
      <c r="J653">
        <v>3</v>
      </c>
      <c r="K653">
        <v>3</v>
      </c>
      <c r="L653">
        <v>2300</v>
      </c>
      <c r="M653">
        <v>2300</v>
      </c>
      <c r="N653">
        <v>1956</v>
      </c>
      <c r="O653">
        <v>2013</v>
      </c>
      <c r="P653" t="s">
        <v>2183</v>
      </c>
      <c r="Q653" t="s">
        <v>20</v>
      </c>
      <c r="R653" t="s">
        <v>179</v>
      </c>
      <c r="S653" t="s">
        <v>22</v>
      </c>
      <c r="T653">
        <v>13</v>
      </c>
      <c r="U653">
        <v>175</v>
      </c>
    </row>
    <row r="654" spans="1:21" x14ac:dyDescent="0.3">
      <c r="A654">
        <v>3434</v>
      </c>
      <c r="B654">
        <v>805000</v>
      </c>
      <c r="C654">
        <v>3</v>
      </c>
      <c r="D654">
        <v>2.75</v>
      </c>
      <c r="E654">
        <v>2600</v>
      </c>
      <c r="F654" t="str">
        <f>IF(Table1_2[[#This Row],[sqft_living]]&lt;1000,"Small",IF(AND(Table1_2[[#This Row],[sqft_living]]&gt;=1000,Table1_2[[#This Row],[sqft_living]]&lt;2000),"Medium","Large"))</f>
        <v>Large</v>
      </c>
      <c r="G654">
        <v>5875</v>
      </c>
      <c r="H654">
        <v>1.5</v>
      </c>
      <c r="I654">
        <v>0</v>
      </c>
      <c r="J654">
        <v>2</v>
      </c>
      <c r="K654">
        <v>5</v>
      </c>
      <c r="L654">
        <v>1600</v>
      </c>
      <c r="M654">
        <v>1000</v>
      </c>
      <c r="N654">
        <v>1929</v>
      </c>
      <c r="O654">
        <v>0</v>
      </c>
      <c r="P654" t="s">
        <v>3533</v>
      </c>
      <c r="Q654" t="s">
        <v>24</v>
      </c>
      <c r="R654" t="s">
        <v>106</v>
      </c>
      <c r="S654" t="s">
        <v>22</v>
      </c>
      <c r="T654">
        <v>97</v>
      </c>
      <c r="U654">
        <v>309.61538461538458</v>
      </c>
    </row>
    <row r="655" spans="1:21" x14ac:dyDescent="0.3">
      <c r="A655">
        <v>842</v>
      </c>
      <c r="B655">
        <v>804995</v>
      </c>
      <c r="C655">
        <v>5</v>
      </c>
      <c r="D655">
        <v>1.5</v>
      </c>
      <c r="E655">
        <v>3360</v>
      </c>
      <c r="F655" t="str">
        <f>IF(Table1_2[[#This Row],[sqft_living]]&lt;1000,"Small",IF(AND(Table1_2[[#This Row],[sqft_living]]&gt;=1000,Table1_2[[#This Row],[sqft_living]]&lt;2000),"Medium","Large"))</f>
        <v>Large</v>
      </c>
      <c r="G655">
        <v>5402</v>
      </c>
      <c r="H655">
        <v>2</v>
      </c>
      <c r="I655">
        <v>0</v>
      </c>
      <c r="J655">
        <v>0</v>
      </c>
      <c r="K655">
        <v>3</v>
      </c>
      <c r="L655">
        <v>3360</v>
      </c>
      <c r="M655">
        <v>0</v>
      </c>
      <c r="N655">
        <v>2014</v>
      </c>
      <c r="O655">
        <v>0</v>
      </c>
      <c r="P655" t="s">
        <v>970</v>
      </c>
      <c r="Q655" t="s">
        <v>51</v>
      </c>
      <c r="R655" t="s">
        <v>52</v>
      </c>
      <c r="S655" t="s">
        <v>22</v>
      </c>
      <c r="T655">
        <v>12</v>
      </c>
      <c r="U655">
        <v>239.58184523809521</v>
      </c>
    </row>
    <row r="656" spans="1:21" x14ac:dyDescent="0.3">
      <c r="A656">
        <v>3355</v>
      </c>
      <c r="B656">
        <v>804100</v>
      </c>
      <c r="C656">
        <v>4</v>
      </c>
      <c r="D656">
        <v>2.5</v>
      </c>
      <c r="E656">
        <v>3070</v>
      </c>
      <c r="F656" t="str">
        <f>IF(Table1_2[[#This Row],[sqft_living]]&lt;1000,"Small",IF(AND(Table1_2[[#This Row],[sqft_living]]&gt;=1000,Table1_2[[#This Row],[sqft_living]]&lt;2000),"Medium","Large"))</f>
        <v>Large</v>
      </c>
      <c r="G656">
        <v>8086</v>
      </c>
      <c r="H656">
        <v>2</v>
      </c>
      <c r="I656">
        <v>0</v>
      </c>
      <c r="J656">
        <v>0</v>
      </c>
      <c r="K656">
        <v>3</v>
      </c>
      <c r="L656">
        <v>3070</v>
      </c>
      <c r="M656">
        <v>0</v>
      </c>
      <c r="N656">
        <v>2005</v>
      </c>
      <c r="O656">
        <v>0</v>
      </c>
      <c r="P656" t="s">
        <v>3457</v>
      </c>
      <c r="Q656" t="s">
        <v>310</v>
      </c>
      <c r="R656" t="s">
        <v>121</v>
      </c>
      <c r="S656" t="s">
        <v>22</v>
      </c>
      <c r="T656">
        <v>21</v>
      </c>
      <c r="U656">
        <v>261.92182410423447</v>
      </c>
    </row>
    <row r="657" spans="1:21" x14ac:dyDescent="0.3">
      <c r="A657">
        <v>774</v>
      </c>
      <c r="B657">
        <v>803100</v>
      </c>
      <c r="C657">
        <v>4</v>
      </c>
      <c r="D657">
        <v>2.5</v>
      </c>
      <c r="E657">
        <v>3310</v>
      </c>
      <c r="F657" t="str">
        <f>IF(Table1_2[[#This Row],[sqft_living]]&lt;1000,"Small",IF(AND(Table1_2[[#This Row],[sqft_living]]&gt;=1000,Table1_2[[#This Row],[sqft_living]]&lt;2000),"Medium","Large"))</f>
        <v>Large</v>
      </c>
      <c r="G657">
        <v>5404</v>
      </c>
      <c r="H657">
        <v>2</v>
      </c>
      <c r="I657">
        <v>0</v>
      </c>
      <c r="J657">
        <v>0</v>
      </c>
      <c r="K657">
        <v>3</v>
      </c>
      <c r="L657">
        <v>3310</v>
      </c>
      <c r="M657">
        <v>0</v>
      </c>
      <c r="N657">
        <v>2004</v>
      </c>
      <c r="O657">
        <v>2003</v>
      </c>
      <c r="P657" t="s">
        <v>902</v>
      </c>
      <c r="Q657" t="s">
        <v>33</v>
      </c>
      <c r="R657" t="s">
        <v>34</v>
      </c>
      <c r="S657" t="s">
        <v>22</v>
      </c>
      <c r="T657">
        <v>23</v>
      </c>
      <c r="U657">
        <v>242.6283987915408</v>
      </c>
    </row>
    <row r="658" spans="1:21" x14ac:dyDescent="0.3">
      <c r="A658">
        <v>690</v>
      </c>
      <c r="B658">
        <v>802000</v>
      </c>
      <c r="C658">
        <v>3</v>
      </c>
      <c r="D658">
        <v>2.5</v>
      </c>
      <c r="E658">
        <v>2580</v>
      </c>
      <c r="F658" t="str">
        <f>IF(Table1_2[[#This Row],[sqft_living]]&lt;1000,"Small",IF(AND(Table1_2[[#This Row],[sqft_living]]&gt;=1000,Table1_2[[#This Row],[sqft_living]]&lt;2000),"Medium","Large"))</f>
        <v>Large</v>
      </c>
      <c r="G658">
        <v>13096</v>
      </c>
      <c r="H658">
        <v>2</v>
      </c>
      <c r="I658">
        <v>0</v>
      </c>
      <c r="J658">
        <v>0</v>
      </c>
      <c r="K658">
        <v>3</v>
      </c>
      <c r="L658">
        <v>2580</v>
      </c>
      <c r="M658">
        <v>0</v>
      </c>
      <c r="N658">
        <v>1986</v>
      </c>
      <c r="O658">
        <v>0</v>
      </c>
      <c r="P658" t="s">
        <v>816</v>
      </c>
      <c r="Q658" t="s">
        <v>33</v>
      </c>
      <c r="R658" t="s">
        <v>34</v>
      </c>
      <c r="S658" t="s">
        <v>22</v>
      </c>
      <c r="T658">
        <v>40</v>
      </c>
      <c r="U658">
        <v>310.85271317829461</v>
      </c>
    </row>
    <row r="659" spans="1:21" x14ac:dyDescent="0.3">
      <c r="A659">
        <v>1733</v>
      </c>
      <c r="B659">
        <v>802000</v>
      </c>
      <c r="C659">
        <v>2</v>
      </c>
      <c r="D659">
        <v>2.5</v>
      </c>
      <c r="E659">
        <v>2210</v>
      </c>
      <c r="F659" t="str">
        <f>IF(Table1_2[[#This Row],[sqft_living]]&lt;1000,"Small",IF(AND(Table1_2[[#This Row],[sqft_living]]&gt;=1000,Table1_2[[#This Row],[sqft_living]]&lt;2000),"Medium","Large"))</f>
        <v>Large</v>
      </c>
      <c r="G659">
        <v>6327</v>
      </c>
      <c r="H659">
        <v>1</v>
      </c>
      <c r="I659">
        <v>0</v>
      </c>
      <c r="J659">
        <v>0</v>
      </c>
      <c r="K659">
        <v>3</v>
      </c>
      <c r="L659">
        <v>2210</v>
      </c>
      <c r="M659">
        <v>0</v>
      </c>
      <c r="N659">
        <v>2003</v>
      </c>
      <c r="O659">
        <v>0</v>
      </c>
      <c r="P659" t="s">
        <v>1863</v>
      </c>
      <c r="Q659" t="s">
        <v>33</v>
      </c>
      <c r="R659" t="s">
        <v>149</v>
      </c>
      <c r="S659" t="s">
        <v>22</v>
      </c>
      <c r="T659">
        <v>23</v>
      </c>
      <c r="U659">
        <v>362.89592760180989</v>
      </c>
    </row>
    <row r="660" spans="1:21" x14ac:dyDescent="0.3">
      <c r="A660">
        <v>3030</v>
      </c>
      <c r="B660">
        <v>802000</v>
      </c>
      <c r="C660">
        <v>3</v>
      </c>
      <c r="D660">
        <v>1.75</v>
      </c>
      <c r="E660">
        <v>2870</v>
      </c>
      <c r="F660" t="str">
        <f>IF(Table1_2[[#This Row],[sqft_living]]&lt;1000,"Small",IF(AND(Table1_2[[#This Row],[sqft_living]]&gt;=1000,Table1_2[[#This Row],[sqft_living]]&lt;2000),"Medium","Large"))</f>
        <v>Large</v>
      </c>
      <c r="G660">
        <v>5000</v>
      </c>
      <c r="H660">
        <v>1.5</v>
      </c>
      <c r="I660">
        <v>0</v>
      </c>
      <c r="J660">
        <v>0</v>
      </c>
      <c r="K660">
        <v>4</v>
      </c>
      <c r="L660">
        <v>1840</v>
      </c>
      <c r="M660">
        <v>1030</v>
      </c>
      <c r="N660">
        <v>1907</v>
      </c>
      <c r="O660">
        <v>0</v>
      </c>
      <c r="P660" t="s">
        <v>3140</v>
      </c>
      <c r="Q660" t="s">
        <v>24</v>
      </c>
      <c r="R660" t="s">
        <v>208</v>
      </c>
      <c r="S660" t="s">
        <v>22</v>
      </c>
      <c r="T660">
        <v>119</v>
      </c>
      <c r="U660">
        <v>279.44250871080141</v>
      </c>
    </row>
    <row r="661" spans="1:21" x14ac:dyDescent="0.3">
      <c r="A661">
        <v>90</v>
      </c>
      <c r="B661">
        <v>800866</v>
      </c>
      <c r="C661">
        <v>5</v>
      </c>
      <c r="D661">
        <v>2.5</v>
      </c>
      <c r="E661">
        <v>3180</v>
      </c>
      <c r="F661" t="str">
        <f>IF(Table1_2[[#This Row],[sqft_living]]&lt;1000,"Small",IF(AND(Table1_2[[#This Row],[sqft_living]]&gt;=1000,Table1_2[[#This Row],[sqft_living]]&lt;2000),"Medium","Large"))</f>
        <v>Large</v>
      </c>
      <c r="G661">
        <v>13806</v>
      </c>
      <c r="H661">
        <v>2</v>
      </c>
      <c r="I661">
        <v>0</v>
      </c>
      <c r="J661">
        <v>0</v>
      </c>
      <c r="K661">
        <v>4</v>
      </c>
      <c r="L661">
        <v>3180</v>
      </c>
      <c r="M661">
        <v>0</v>
      </c>
      <c r="N661">
        <v>1990</v>
      </c>
      <c r="O661">
        <v>0</v>
      </c>
      <c r="P661" t="s">
        <v>177</v>
      </c>
      <c r="Q661" t="s">
        <v>82</v>
      </c>
      <c r="R661" t="s">
        <v>83</v>
      </c>
      <c r="S661" t="s">
        <v>22</v>
      </c>
      <c r="T661">
        <v>36</v>
      </c>
      <c r="U661">
        <v>251.84465408805031</v>
      </c>
    </row>
    <row r="662" spans="1:21" x14ac:dyDescent="0.3">
      <c r="A662">
        <v>130</v>
      </c>
      <c r="B662">
        <v>800000</v>
      </c>
      <c r="C662">
        <v>3</v>
      </c>
      <c r="D662">
        <v>2.5</v>
      </c>
      <c r="E662">
        <v>3240</v>
      </c>
      <c r="F662" t="str">
        <f>IF(Table1_2[[#This Row],[sqft_living]]&lt;1000,"Small",IF(AND(Table1_2[[#This Row],[sqft_living]]&gt;=1000,Table1_2[[#This Row],[sqft_living]]&lt;2000),"Medium","Large"))</f>
        <v>Large</v>
      </c>
      <c r="G662">
        <v>7857</v>
      </c>
      <c r="H662">
        <v>2</v>
      </c>
      <c r="I662">
        <v>0</v>
      </c>
      <c r="J662">
        <v>0</v>
      </c>
      <c r="K662">
        <v>3</v>
      </c>
      <c r="L662">
        <v>3240</v>
      </c>
      <c r="M662">
        <v>0</v>
      </c>
      <c r="N662">
        <v>1994</v>
      </c>
      <c r="O662">
        <v>0</v>
      </c>
      <c r="P662" t="s">
        <v>225</v>
      </c>
      <c r="Q662" t="s">
        <v>51</v>
      </c>
      <c r="R662" t="s">
        <v>126</v>
      </c>
      <c r="S662" t="s">
        <v>22</v>
      </c>
      <c r="T662">
        <v>32</v>
      </c>
      <c r="U662">
        <v>246.9135802469136</v>
      </c>
    </row>
    <row r="663" spans="1:21" x14ac:dyDescent="0.3">
      <c r="A663">
        <v>461</v>
      </c>
      <c r="B663">
        <v>800000</v>
      </c>
      <c r="C663">
        <v>4</v>
      </c>
      <c r="D663">
        <v>3.25</v>
      </c>
      <c r="E663">
        <v>3540</v>
      </c>
      <c r="F663" t="str">
        <f>IF(Table1_2[[#This Row],[sqft_living]]&lt;1000,"Small",IF(AND(Table1_2[[#This Row],[sqft_living]]&gt;=1000,Table1_2[[#This Row],[sqft_living]]&lt;2000),"Medium","Large"))</f>
        <v>Large</v>
      </c>
      <c r="G663">
        <v>159430</v>
      </c>
      <c r="H663">
        <v>2</v>
      </c>
      <c r="I663">
        <v>0</v>
      </c>
      <c r="J663">
        <v>0</v>
      </c>
      <c r="K663">
        <v>3</v>
      </c>
      <c r="L663">
        <v>3540</v>
      </c>
      <c r="M663">
        <v>0</v>
      </c>
      <c r="N663">
        <v>2007</v>
      </c>
      <c r="O663">
        <v>0</v>
      </c>
      <c r="P663" t="s">
        <v>584</v>
      </c>
      <c r="Q663" t="s">
        <v>129</v>
      </c>
      <c r="R663" t="s">
        <v>130</v>
      </c>
      <c r="S663" t="s">
        <v>22</v>
      </c>
      <c r="T663">
        <v>19</v>
      </c>
      <c r="U663">
        <v>225.98870056497179</v>
      </c>
    </row>
    <row r="664" spans="1:21" x14ac:dyDescent="0.3">
      <c r="A664">
        <v>631</v>
      </c>
      <c r="B664">
        <v>800000</v>
      </c>
      <c r="C664">
        <v>3</v>
      </c>
      <c r="D664">
        <v>1</v>
      </c>
      <c r="E664">
        <v>1700</v>
      </c>
      <c r="F664" t="str">
        <f>IF(Table1_2[[#This Row],[sqft_living]]&lt;1000,"Small",IF(AND(Table1_2[[#This Row],[sqft_living]]&gt;=1000,Table1_2[[#This Row],[sqft_living]]&lt;2000),"Medium","Large"))</f>
        <v>Medium</v>
      </c>
      <c r="G664">
        <v>4400</v>
      </c>
      <c r="H664">
        <v>1.5</v>
      </c>
      <c r="I664">
        <v>0</v>
      </c>
      <c r="J664">
        <v>0</v>
      </c>
      <c r="K664">
        <v>4</v>
      </c>
      <c r="L664">
        <v>1700</v>
      </c>
      <c r="M664">
        <v>0</v>
      </c>
      <c r="N664">
        <v>1906</v>
      </c>
      <c r="O664">
        <v>1990</v>
      </c>
      <c r="P664" t="s">
        <v>757</v>
      </c>
      <c r="Q664" t="s">
        <v>24</v>
      </c>
      <c r="R664" t="s">
        <v>154</v>
      </c>
      <c r="S664" t="s">
        <v>22</v>
      </c>
      <c r="T664">
        <v>36</v>
      </c>
      <c r="U664">
        <v>470.58823529411762</v>
      </c>
    </row>
    <row r="665" spans="1:21" x14ac:dyDescent="0.3">
      <c r="A665">
        <v>1340</v>
      </c>
      <c r="B665">
        <v>800000</v>
      </c>
      <c r="C665">
        <v>4</v>
      </c>
      <c r="D665">
        <v>2.5</v>
      </c>
      <c r="E665">
        <v>2680</v>
      </c>
      <c r="F665" t="str">
        <f>IF(Table1_2[[#This Row],[sqft_living]]&lt;1000,"Small",IF(AND(Table1_2[[#This Row],[sqft_living]]&gt;=1000,Table1_2[[#This Row],[sqft_living]]&lt;2000),"Medium","Large"))</f>
        <v>Large</v>
      </c>
      <c r="G665">
        <v>7200</v>
      </c>
      <c r="H665">
        <v>1</v>
      </c>
      <c r="I665">
        <v>0</v>
      </c>
      <c r="J665">
        <v>0</v>
      </c>
      <c r="K665">
        <v>3</v>
      </c>
      <c r="L665">
        <v>1380</v>
      </c>
      <c r="M665">
        <v>1300</v>
      </c>
      <c r="N665">
        <v>1952</v>
      </c>
      <c r="O665">
        <v>2013</v>
      </c>
      <c r="P665" t="s">
        <v>1470</v>
      </c>
      <c r="Q665" t="s">
        <v>82</v>
      </c>
      <c r="R665" t="s">
        <v>83</v>
      </c>
      <c r="S665" t="s">
        <v>22</v>
      </c>
      <c r="T665">
        <v>13</v>
      </c>
      <c r="U665">
        <v>298.50746268656718</v>
      </c>
    </row>
    <row r="666" spans="1:21" x14ac:dyDescent="0.3">
      <c r="A666">
        <v>1639</v>
      </c>
      <c r="B666">
        <v>800000</v>
      </c>
      <c r="C666">
        <v>2</v>
      </c>
      <c r="D666">
        <v>2.25</v>
      </c>
      <c r="E666">
        <v>1730</v>
      </c>
      <c r="F666" t="str">
        <f>IF(Table1_2[[#This Row],[sqft_living]]&lt;1000,"Small",IF(AND(Table1_2[[#This Row],[sqft_living]]&gt;=1000,Table1_2[[#This Row],[sqft_living]]&lt;2000),"Medium","Large"))</f>
        <v>Medium</v>
      </c>
      <c r="G666">
        <v>31491</v>
      </c>
      <c r="H666">
        <v>2</v>
      </c>
      <c r="I666">
        <v>1</v>
      </c>
      <c r="J666">
        <v>2</v>
      </c>
      <c r="K666">
        <v>4</v>
      </c>
      <c r="L666">
        <v>1730</v>
      </c>
      <c r="M666">
        <v>0</v>
      </c>
      <c r="N666">
        <v>1947</v>
      </c>
      <c r="O666">
        <v>1988</v>
      </c>
      <c r="P666" t="s">
        <v>1768</v>
      </c>
      <c r="Q666" t="s">
        <v>518</v>
      </c>
      <c r="R666" t="s">
        <v>519</v>
      </c>
      <c r="S666" t="s">
        <v>22</v>
      </c>
      <c r="T666">
        <v>38</v>
      </c>
      <c r="U666">
        <v>462.42774566473992</v>
      </c>
    </row>
    <row r="667" spans="1:21" x14ac:dyDescent="0.3">
      <c r="A667">
        <v>2192</v>
      </c>
      <c r="B667">
        <v>800000</v>
      </c>
      <c r="C667">
        <v>3</v>
      </c>
      <c r="D667">
        <v>2.25</v>
      </c>
      <c r="E667">
        <v>1620</v>
      </c>
      <c r="F667" t="str">
        <f>IF(Table1_2[[#This Row],[sqft_living]]&lt;1000,"Small",IF(AND(Table1_2[[#This Row],[sqft_living]]&gt;=1000,Table1_2[[#This Row],[sqft_living]]&lt;2000),"Medium","Large"))</f>
        <v>Medium</v>
      </c>
      <c r="G667">
        <v>4500</v>
      </c>
      <c r="H667">
        <v>2</v>
      </c>
      <c r="I667">
        <v>0</v>
      </c>
      <c r="J667">
        <v>0</v>
      </c>
      <c r="K667">
        <v>4</v>
      </c>
      <c r="L667">
        <v>1620</v>
      </c>
      <c r="M667">
        <v>0</v>
      </c>
      <c r="N667">
        <v>1926</v>
      </c>
      <c r="O667">
        <v>1993</v>
      </c>
      <c r="P667" t="s">
        <v>2318</v>
      </c>
      <c r="Q667" t="s">
        <v>24</v>
      </c>
      <c r="R667" t="s">
        <v>25</v>
      </c>
      <c r="S667" t="s">
        <v>22</v>
      </c>
      <c r="T667">
        <v>33</v>
      </c>
      <c r="U667">
        <v>493.82716049382708</v>
      </c>
    </row>
    <row r="668" spans="1:21" x14ac:dyDescent="0.3">
      <c r="A668">
        <v>2293</v>
      </c>
      <c r="B668">
        <v>800000</v>
      </c>
      <c r="C668">
        <v>4</v>
      </c>
      <c r="D668">
        <v>3.75</v>
      </c>
      <c r="E668">
        <v>2690</v>
      </c>
      <c r="F668" t="str">
        <f>IF(Table1_2[[#This Row],[sqft_living]]&lt;1000,"Small",IF(AND(Table1_2[[#This Row],[sqft_living]]&gt;=1000,Table1_2[[#This Row],[sqft_living]]&lt;2000),"Medium","Large"))</f>
        <v>Large</v>
      </c>
      <c r="G668">
        <v>4000</v>
      </c>
      <c r="H668">
        <v>2</v>
      </c>
      <c r="I668">
        <v>0</v>
      </c>
      <c r="J668">
        <v>3</v>
      </c>
      <c r="K668">
        <v>4</v>
      </c>
      <c r="L668">
        <v>2120</v>
      </c>
      <c r="M668">
        <v>570</v>
      </c>
      <c r="N668">
        <v>1909</v>
      </c>
      <c r="O668">
        <v>1989</v>
      </c>
      <c r="P668" t="s">
        <v>2418</v>
      </c>
      <c r="Q668" t="s">
        <v>24</v>
      </c>
      <c r="R668" t="s">
        <v>25</v>
      </c>
      <c r="S668" t="s">
        <v>22</v>
      </c>
      <c r="T668">
        <v>37</v>
      </c>
      <c r="U668">
        <v>297.3977695167286</v>
      </c>
    </row>
    <row r="669" spans="1:21" x14ac:dyDescent="0.3">
      <c r="A669">
        <v>2996</v>
      </c>
      <c r="B669">
        <v>800000</v>
      </c>
      <c r="C669">
        <v>4</v>
      </c>
      <c r="D669">
        <v>2.75</v>
      </c>
      <c r="E669">
        <v>3150</v>
      </c>
      <c r="F669" t="str">
        <f>IF(Table1_2[[#This Row],[sqft_living]]&lt;1000,"Small",IF(AND(Table1_2[[#This Row],[sqft_living]]&gt;=1000,Table1_2[[#This Row],[sqft_living]]&lt;2000),"Medium","Large"))</f>
        <v>Large</v>
      </c>
      <c r="G669">
        <v>7035</v>
      </c>
      <c r="H669">
        <v>2</v>
      </c>
      <c r="I669">
        <v>0</v>
      </c>
      <c r="J669">
        <v>0</v>
      </c>
      <c r="K669">
        <v>3</v>
      </c>
      <c r="L669">
        <v>3150</v>
      </c>
      <c r="M669">
        <v>0</v>
      </c>
      <c r="N669">
        <v>2004</v>
      </c>
      <c r="O669">
        <v>2003</v>
      </c>
      <c r="P669" t="s">
        <v>3107</v>
      </c>
      <c r="Q669" t="s">
        <v>51</v>
      </c>
      <c r="R669" t="s">
        <v>126</v>
      </c>
      <c r="S669" t="s">
        <v>22</v>
      </c>
      <c r="T669">
        <v>23</v>
      </c>
      <c r="U669">
        <v>253.968253968254</v>
      </c>
    </row>
    <row r="670" spans="1:21" x14ac:dyDescent="0.3">
      <c r="A670">
        <v>3039</v>
      </c>
      <c r="B670">
        <v>800000</v>
      </c>
      <c r="C670">
        <v>3</v>
      </c>
      <c r="D670">
        <v>2.25</v>
      </c>
      <c r="E670">
        <v>2380</v>
      </c>
      <c r="F670" t="str">
        <f>IF(Table1_2[[#This Row],[sqft_living]]&lt;1000,"Small",IF(AND(Table1_2[[#This Row],[sqft_living]]&gt;=1000,Table1_2[[#This Row],[sqft_living]]&lt;2000),"Medium","Large"))</f>
        <v>Large</v>
      </c>
      <c r="G670">
        <v>11824</v>
      </c>
      <c r="H670">
        <v>1</v>
      </c>
      <c r="I670">
        <v>0</v>
      </c>
      <c r="J670">
        <v>0</v>
      </c>
      <c r="K670">
        <v>4</v>
      </c>
      <c r="L670">
        <v>1450</v>
      </c>
      <c r="M670">
        <v>930</v>
      </c>
      <c r="N670">
        <v>1972</v>
      </c>
      <c r="O670">
        <v>0</v>
      </c>
      <c r="P670" t="s">
        <v>3149</v>
      </c>
      <c r="Q670" t="s">
        <v>322</v>
      </c>
      <c r="R670" t="s">
        <v>323</v>
      </c>
      <c r="S670" t="s">
        <v>22</v>
      </c>
      <c r="T670">
        <v>54</v>
      </c>
      <c r="U670">
        <v>336.1344537815126</v>
      </c>
    </row>
    <row r="671" spans="1:21" x14ac:dyDescent="0.3">
      <c r="A671">
        <v>3142</v>
      </c>
      <c r="B671">
        <v>800000</v>
      </c>
      <c r="C671">
        <v>4</v>
      </c>
      <c r="D671">
        <v>3</v>
      </c>
      <c r="E671">
        <v>3520</v>
      </c>
      <c r="F671" t="str">
        <f>IF(Table1_2[[#This Row],[sqft_living]]&lt;1000,"Small",IF(AND(Table1_2[[#This Row],[sqft_living]]&gt;=1000,Table1_2[[#This Row],[sqft_living]]&lt;2000),"Medium","Large"))</f>
        <v>Large</v>
      </c>
      <c r="G671">
        <v>4895</v>
      </c>
      <c r="H671">
        <v>1</v>
      </c>
      <c r="I671">
        <v>0</v>
      </c>
      <c r="J671">
        <v>0</v>
      </c>
      <c r="K671">
        <v>3</v>
      </c>
      <c r="L671">
        <v>1980</v>
      </c>
      <c r="M671">
        <v>1540</v>
      </c>
      <c r="N671">
        <v>1954</v>
      </c>
      <c r="O671">
        <v>2005</v>
      </c>
      <c r="P671" t="s">
        <v>3250</v>
      </c>
      <c r="Q671" t="s">
        <v>24</v>
      </c>
      <c r="R671" t="s">
        <v>100</v>
      </c>
      <c r="S671" t="s">
        <v>22</v>
      </c>
      <c r="T671">
        <v>21</v>
      </c>
      <c r="U671">
        <v>227.27272727272731</v>
      </c>
    </row>
    <row r="672" spans="1:21" x14ac:dyDescent="0.3">
      <c r="A672">
        <v>3289</v>
      </c>
      <c r="B672">
        <v>800000</v>
      </c>
      <c r="C672">
        <v>2</v>
      </c>
      <c r="D672">
        <v>1</v>
      </c>
      <c r="E672">
        <v>1740</v>
      </c>
      <c r="F672" t="str">
        <f>IF(Table1_2[[#This Row],[sqft_living]]&lt;1000,"Small",IF(AND(Table1_2[[#This Row],[sqft_living]]&gt;=1000,Table1_2[[#This Row],[sqft_living]]&lt;2000),"Medium","Large"))</f>
        <v>Medium</v>
      </c>
      <c r="G672">
        <v>5719</v>
      </c>
      <c r="H672">
        <v>1</v>
      </c>
      <c r="I672">
        <v>0</v>
      </c>
      <c r="J672">
        <v>0</v>
      </c>
      <c r="K672">
        <v>3</v>
      </c>
      <c r="L672">
        <v>1740</v>
      </c>
      <c r="M672">
        <v>0</v>
      </c>
      <c r="N672">
        <v>1955</v>
      </c>
      <c r="O672">
        <v>2005</v>
      </c>
      <c r="P672" t="s">
        <v>3394</v>
      </c>
      <c r="Q672" t="s">
        <v>24</v>
      </c>
      <c r="R672" t="s">
        <v>159</v>
      </c>
      <c r="S672" t="s">
        <v>22</v>
      </c>
      <c r="T672">
        <v>21</v>
      </c>
      <c r="U672">
        <v>459.77011494252872</v>
      </c>
    </row>
    <row r="673" spans="1:21" x14ac:dyDescent="0.3">
      <c r="A673">
        <v>3472</v>
      </c>
      <c r="B673">
        <v>800000</v>
      </c>
      <c r="C673">
        <v>3</v>
      </c>
      <c r="D673">
        <v>1.75</v>
      </c>
      <c r="E673">
        <v>2080</v>
      </c>
      <c r="F673" t="str">
        <f>IF(Table1_2[[#This Row],[sqft_living]]&lt;1000,"Small",IF(AND(Table1_2[[#This Row],[sqft_living]]&gt;=1000,Table1_2[[#This Row],[sqft_living]]&lt;2000),"Medium","Large"))</f>
        <v>Large</v>
      </c>
      <c r="G673">
        <v>75794</v>
      </c>
      <c r="H673">
        <v>1</v>
      </c>
      <c r="I673">
        <v>0</v>
      </c>
      <c r="J673">
        <v>0</v>
      </c>
      <c r="K673">
        <v>3</v>
      </c>
      <c r="L673">
        <v>2080</v>
      </c>
      <c r="M673">
        <v>0</v>
      </c>
      <c r="N673">
        <v>1958</v>
      </c>
      <c r="O673">
        <v>2004</v>
      </c>
      <c r="P673" t="s">
        <v>3571</v>
      </c>
      <c r="Q673" t="s">
        <v>82</v>
      </c>
      <c r="R673" t="s">
        <v>83</v>
      </c>
      <c r="S673" t="s">
        <v>22</v>
      </c>
      <c r="T673">
        <v>22</v>
      </c>
      <c r="U673">
        <v>384.61538461538458</v>
      </c>
    </row>
    <row r="674" spans="1:21" x14ac:dyDescent="0.3">
      <c r="A674">
        <v>3497</v>
      </c>
      <c r="B674">
        <v>800000</v>
      </c>
      <c r="C674">
        <v>4</v>
      </c>
      <c r="D674">
        <v>2.5</v>
      </c>
      <c r="E674">
        <v>2990</v>
      </c>
      <c r="F674" t="str">
        <f>IF(Table1_2[[#This Row],[sqft_living]]&lt;1000,"Small",IF(AND(Table1_2[[#This Row],[sqft_living]]&gt;=1000,Table1_2[[#This Row],[sqft_living]]&lt;2000),"Medium","Large"))</f>
        <v>Large</v>
      </c>
      <c r="G674">
        <v>16809</v>
      </c>
      <c r="H674">
        <v>2</v>
      </c>
      <c r="I674">
        <v>0</v>
      </c>
      <c r="J674">
        <v>0</v>
      </c>
      <c r="K674">
        <v>3</v>
      </c>
      <c r="L674">
        <v>2990</v>
      </c>
      <c r="M674">
        <v>0</v>
      </c>
      <c r="N674">
        <v>1990</v>
      </c>
      <c r="O674">
        <v>2009</v>
      </c>
      <c r="P674" t="s">
        <v>3595</v>
      </c>
      <c r="Q674" t="s">
        <v>92</v>
      </c>
      <c r="R674" t="s">
        <v>117</v>
      </c>
      <c r="S674" t="s">
        <v>22</v>
      </c>
      <c r="T674">
        <v>17</v>
      </c>
      <c r="U674">
        <v>267.55852842809372</v>
      </c>
    </row>
    <row r="675" spans="1:21" x14ac:dyDescent="0.3">
      <c r="A675">
        <v>3700</v>
      </c>
      <c r="B675">
        <v>800000</v>
      </c>
      <c r="C675">
        <v>3</v>
      </c>
      <c r="D675">
        <v>3.5</v>
      </c>
      <c r="E675">
        <v>3830</v>
      </c>
      <c r="F675" t="str">
        <f>IF(Table1_2[[#This Row],[sqft_living]]&lt;1000,"Small",IF(AND(Table1_2[[#This Row],[sqft_living]]&gt;=1000,Table1_2[[#This Row],[sqft_living]]&lt;2000),"Medium","Large"))</f>
        <v>Large</v>
      </c>
      <c r="G675">
        <v>221284</v>
      </c>
      <c r="H675">
        <v>2</v>
      </c>
      <c r="I675">
        <v>0</v>
      </c>
      <c r="J675">
        <v>0</v>
      </c>
      <c r="K675">
        <v>3</v>
      </c>
      <c r="L675">
        <v>3530</v>
      </c>
      <c r="M675">
        <v>300</v>
      </c>
      <c r="N675">
        <v>1993</v>
      </c>
      <c r="O675">
        <v>0</v>
      </c>
      <c r="P675" t="s">
        <v>3790</v>
      </c>
      <c r="Q675" t="s">
        <v>92</v>
      </c>
      <c r="R675" t="s">
        <v>117</v>
      </c>
      <c r="S675" t="s">
        <v>22</v>
      </c>
      <c r="T675">
        <v>33</v>
      </c>
      <c r="U675">
        <v>208.8772845953003</v>
      </c>
    </row>
    <row r="676" spans="1:21" x14ac:dyDescent="0.3">
      <c r="A676">
        <v>4295</v>
      </c>
      <c r="B676">
        <v>800000</v>
      </c>
      <c r="C676">
        <v>3</v>
      </c>
      <c r="D676">
        <v>2.75</v>
      </c>
      <c r="E676">
        <v>2220</v>
      </c>
      <c r="F676" t="str">
        <f>IF(Table1_2[[#This Row],[sqft_living]]&lt;1000,"Small",IF(AND(Table1_2[[#This Row],[sqft_living]]&gt;=1000,Table1_2[[#This Row],[sqft_living]]&lt;2000),"Medium","Large"))</f>
        <v>Large</v>
      </c>
      <c r="G676">
        <v>4000</v>
      </c>
      <c r="H676">
        <v>2</v>
      </c>
      <c r="I676">
        <v>0</v>
      </c>
      <c r="J676">
        <v>0</v>
      </c>
      <c r="K676">
        <v>3</v>
      </c>
      <c r="L676">
        <v>1700</v>
      </c>
      <c r="M676">
        <v>520</v>
      </c>
      <c r="N676">
        <v>1914</v>
      </c>
      <c r="O676">
        <v>2000</v>
      </c>
      <c r="P676" t="s">
        <v>4366</v>
      </c>
      <c r="Q676" t="s">
        <v>24</v>
      </c>
      <c r="R676" t="s">
        <v>154</v>
      </c>
      <c r="S676" t="s">
        <v>22</v>
      </c>
      <c r="T676">
        <v>26</v>
      </c>
      <c r="U676">
        <v>360.36036036036029</v>
      </c>
    </row>
    <row r="677" spans="1:21" x14ac:dyDescent="0.3">
      <c r="A677">
        <v>1265</v>
      </c>
      <c r="B677">
        <v>799950</v>
      </c>
      <c r="C677">
        <v>4</v>
      </c>
      <c r="D677">
        <v>3.5</v>
      </c>
      <c r="E677">
        <v>4220</v>
      </c>
      <c r="F677" t="str">
        <f>IF(Table1_2[[#This Row],[sqft_living]]&lt;1000,"Small",IF(AND(Table1_2[[#This Row],[sqft_living]]&gt;=1000,Table1_2[[#This Row],[sqft_living]]&lt;2000),"Medium","Large"))</f>
        <v>Large</v>
      </c>
      <c r="G677">
        <v>196817</v>
      </c>
      <c r="H677">
        <v>2</v>
      </c>
      <c r="I677">
        <v>0</v>
      </c>
      <c r="J677">
        <v>0</v>
      </c>
      <c r="K677">
        <v>3</v>
      </c>
      <c r="L677">
        <v>4220</v>
      </c>
      <c r="M677">
        <v>0</v>
      </c>
      <c r="N677">
        <v>1993</v>
      </c>
      <c r="O677">
        <v>0</v>
      </c>
      <c r="P677" t="s">
        <v>1395</v>
      </c>
      <c r="Q677" t="s">
        <v>60</v>
      </c>
      <c r="R677" t="s">
        <v>61</v>
      </c>
      <c r="S677" t="s">
        <v>22</v>
      </c>
      <c r="T677">
        <v>33</v>
      </c>
      <c r="U677">
        <v>189.56161137440759</v>
      </c>
    </row>
    <row r="678" spans="1:21" x14ac:dyDescent="0.3">
      <c r="A678">
        <v>567</v>
      </c>
      <c r="B678">
        <v>799200</v>
      </c>
      <c r="C678">
        <v>6</v>
      </c>
      <c r="D678">
        <v>3</v>
      </c>
      <c r="E678">
        <v>2890</v>
      </c>
      <c r="F678" t="str">
        <f>IF(Table1_2[[#This Row],[sqft_living]]&lt;1000,"Small",IF(AND(Table1_2[[#This Row],[sqft_living]]&gt;=1000,Table1_2[[#This Row],[sqft_living]]&lt;2000),"Medium","Large"))</f>
        <v>Large</v>
      </c>
      <c r="G678">
        <v>2370</v>
      </c>
      <c r="H678">
        <v>2.5</v>
      </c>
      <c r="I678">
        <v>0</v>
      </c>
      <c r="J678">
        <v>0</v>
      </c>
      <c r="K678">
        <v>3</v>
      </c>
      <c r="L678">
        <v>2290</v>
      </c>
      <c r="M678">
        <v>600</v>
      </c>
      <c r="N678">
        <v>1906</v>
      </c>
      <c r="O678">
        <v>2014</v>
      </c>
      <c r="P678" t="s">
        <v>691</v>
      </c>
      <c r="Q678" t="s">
        <v>24</v>
      </c>
      <c r="R678" t="s">
        <v>70</v>
      </c>
      <c r="S678" t="s">
        <v>22</v>
      </c>
      <c r="T678">
        <v>12</v>
      </c>
      <c r="U678">
        <v>276.53979238754317</v>
      </c>
    </row>
    <row r="679" spans="1:21" x14ac:dyDescent="0.3">
      <c r="A679">
        <v>789</v>
      </c>
      <c r="B679">
        <v>799000</v>
      </c>
      <c r="C679">
        <v>4</v>
      </c>
      <c r="D679">
        <v>3.25</v>
      </c>
      <c r="E679">
        <v>3120</v>
      </c>
      <c r="F679" t="str">
        <f>IF(Table1_2[[#This Row],[sqft_living]]&lt;1000,"Small",IF(AND(Table1_2[[#This Row],[sqft_living]]&gt;=1000,Table1_2[[#This Row],[sqft_living]]&lt;2000),"Medium","Large"))</f>
        <v>Large</v>
      </c>
      <c r="G679">
        <v>5000</v>
      </c>
      <c r="H679">
        <v>2</v>
      </c>
      <c r="I679">
        <v>0</v>
      </c>
      <c r="J679">
        <v>0</v>
      </c>
      <c r="K679">
        <v>3</v>
      </c>
      <c r="L679">
        <v>2370</v>
      </c>
      <c r="M679">
        <v>750</v>
      </c>
      <c r="N679">
        <v>2005</v>
      </c>
      <c r="O679">
        <v>0</v>
      </c>
      <c r="P679" t="s">
        <v>917</v>
      </c>
      <c r="Q679" t="s">
        <v>24</v>
      </c>
      <c r="R679" t="s">
        <v>36</v>
      </c>
      <c r="S679" t="s">
        <v>22</v>
      </c>
      <c r="T679">
        <v>21</v>
      </c>
      <c r="U679">
        <v>256.08974358974359</v>
      </c>
    </row>
    <row r="680" spans="1:21" x14ac:dyDescent="0.3">
      <c r="A680">
        <v>1424</v>
      </c>
      <c r="B680">
        <v>799000</v>
      </c>
      <c r="C680">
        <v>4</v>
      </c>
      <c r="D680">
        <v>3</v>
      </c>
      <c r="E680">
        <v>2580</v>
      </c>
      <c r="F680" t="str">
        <f>IF(Table1_2[[#This Row],[sqft_living]]&lt;1000,"Small",IF(AND(Table1_2[[#This Row],[sqft_living]]&gt;=1000,Table1_2[[#This Row],[sqft_living]]&lt;2000),"Medium","Large"))</f>
        <v>Large</v>
      </c>
      <c r="G680">
        <v>209523</v>
      </c>
      <c r="H680">
        <v>2</v>
      </c>
      <c r="I680">
        <v>0</v>
      </c>
      <c r="J680">
        <v>0</v>
      </c>
      <c r="K680">
        <v>3</v>
      </c>
      <c r="L680">
        <v>2580</v>
      </c>
      <c r="M680">
        <v>0</v>
      </c>
      <c r="N680">
        <v>1984</v>
      </c>
      <c r="O680">
        <v>0</v>
      </c>
      <c r="P680" t="s">
        <v>1553</v>
      </c>
      <c r="Q680" t="s">
        <v>33</v>
      </c>
      <c r="R680" t="s">
        <v>149</v>
      </c>
      <c r="S680" t="s">
        <v>22</v>
      </c>
      <c r="T680">
        <v>42</v>
      </c>
      <c r="U680">
        <v>309.68992248062023</v>
      </c>
    </row>
    <row r="681" spans="1:21" x14ac:dyDescent="0.3">
      <c r="A681">
        <v>1989</v>
      </c>
      <c r="B681">
        <v>799000</v>
      </c>
      <c r="C681">
        <v>4</v>
      </c>
      <c r="D681">
        <v>3.5</v>
      </c>
      <c r="E681">
        <v>3500</v>
      </c>
      <c r="F681" t="str">
        <f>IF(Table1_2[[#This Row],[sqft_living]]&lt;1000,"Small",IF(AND(Table1_2[[#This Row],[sqft_living]]&gt;=1000,Table1_2[[#This Row],[sqft_living]]&lt;2000),"Medium","Large"))</f>
        <v>Large</v>
      </c>
      <c r="G681">
        <v>8547</v>
      </c>
      <c r="H681">
        <v>2</v>
      </c>
      <c r="I681">
        <v>0</v>
      </c>
      <c r="J681">
        <v>0</v>
      </c>
      <c r="K681">
        <v>3</v>
      </c>
      <c r="L681">
        <v>2500</v>
      </c>
      <c r="M681">
        <v>1000</v>
      </c>
      <c r="N681">
        <v>1994</v>
      </c>
      <c r="O681">
        <v>0</v>
      </c>
      <c r="P681" t="s">
        <v>2116</v>
      </c>
      <c r="Q681" t="s">
        <v>30</v>
      </c>
      <c r="R681" t="s">
        <v>68</v>
      </c>
      <c r="S681" t="s">
        <v>22</v>
      </c>
      <c r="T681">
        <v>32</v>
      </c>
      <c r="U681">
        <v>228.28571428571431</v>
      </c>
    </row>
    <row r="682" spans="1:21" x14ac:dyDescent="0.3">
      <c r="A682">
        <v>2285</v>
      </c>
      <c r="B682">
        <v>799000</v>
      </c>
      <c r="C682">
        <v>3</v>
      </c>
      <c r="D682">
        <v>1.5</v>
      </c>
      <c r="E682">
        <v>2210</v>
      </c>
      <c r="F682" t="str">
        <f>IF(Table1_2[[#This Row],[sqft_living]]&lt;1000,"Small",IF(AND(Table1_2[[#This Row],[sqft_living]]&gt;=1000,Table1_2[[#This Row],[sqft_living]]&lt;2000),"Medium","Large"))</f>
        <v>Large</v>
      </c>
      <c r="G682">
        <v>6300</v>
      </c>
      <c r="H682">
        <v>1.5</v>
      </c>
      <c r="I682">
        <v>0</v>
      </c>
      <c r="J682">
        <v>0</v>
      </c>
      <c r="K682">
        <v>5</v>
      </c>
      <c r="L682">
        <v>2210</v>
      </c>
      <c r="M682">
        <v>0</v>
      </c>
      <c r="N682">
        <v>1916</v>
      </c>
      <c r="O682">
        <v>0</v>
      </c>
      <c r="P682" t="s">
        <v>2410</v>
      </c>
      <c r="Q682" t="s">
        <v>24</v>
      </c>
      <c r="R682" t="s">
        <v>208</v>
      </c>
      <c r="S682" t="s">
        <v>22</v>
      </c>
      <c r="T682">
        <v>110</v>
      </c>
      <c r="U682">
        <v>361.53846153846149</v>
      </c>
    </row>
    <row r="683" spans="1:21" x14ac:dyDescent="0.3">
      <c r="A683">
        <v>2498</v>
      </c>
      <c r="B683">
        <v>799000</v>
      </c>
      <c r="C683">
        <v>3</v>
      </c>
      <c r="D683">
        <v>2.5</v>
      </c>
      <c r="E683">
        <v>2860</v>
      </c>
      <c r="F683" t="str">
        <f>IF(Table1_2[[#This Row],[sqft_living]]&lt;1000,"Small",IF(AND(Table1_2[[#This Row],[sqft_living]]&gt;=1000,Table1_2[[#This Row],[sqft_living]]&lt;2000),"Medium","Large"))</f>
        <v>Large</v>
      </c>
      <c r="G683">
        <v>4442</v>
      </c>
      <c r="H683">
        <v>2</v>
      </c>
      <c r="I683">
        <v>0</v>
      </c>
      <c r="J683">
        <v>0</v>
      </c>
      <c r="K683">
        <v>3</v>
      </c>
      <c r="L683">
        <v>2860</v>
      </c>
      <c r="M683">
        <v>0</v>
      </c>
      <c r="N683">
        <v>2000</v>
      </c>
      <c r="O683">
        <v>0</v>
      </c>
      <c r="P683" t="s">
        <v>2617</v>
      </c>
      <c r="Q683" t="s">
        <v>24</v>
      </c>
      <c r="R683" t="s">
        <v>138</v>
      </c>
      <c r="S683" t="s">
        <v>22</v>
      </c>
      <c r="T683">
        <v>26</v>
      </c>
      <c r="U683">
        <v>279.37062937062939</v>
      </c>
    </row>
    <row r="684" spans="1:21" x14ac:dyDescent="0.3">
      <c r="A684">
        <v>2840</v>
      </c>
      <c r="B684">
        <v>799000</v>
      </c>
      <c r="C684">
        <v>4</v>
      </c>
      <c r="D684">
        <v>2.5</v>
      </c>
      <c r="E684">
        <v>2590</v>
      </c>
      <c r="F684" t="str">
        <f>IF(Table1_2[[#This Row],[sqft_living]]&lt;1000,"Small",IF(AND(Table1_2[[#This Row],[sqft_living]]&gt;=1000,Table1_2[[#This Row],[sqft_living]]&lt;2000),"Medium","Large"))</f>
        <v>Large</v>
      </c>
      <c r="G684">
        <v>7910</v>
      </c>
      <c r="H684">
        <v>2</v>
      </c>
      <c r="I684">
        <v>0</v>
      </c>
      <c r="J684">
        <v>0</v>
      </c>
      <c r="K684">
        <v>3</v>
      </c>
      <c r="L684">
        <v>2590</v>
      </c>
      <c r="M684">
        <v>0</v>
      </c>
      <c r="N684">
        <v>2001</v>
      </c>
      <c r="O684">
        <v>0</v>
      </c>
      <c r="P684" t="s">
        <v>2952</v>
      </c>
      <c r="Q684" t="s">
        <v>24</v>
      </c>
      <c r="R684" t="s">
        <v>36</v>
      </c>
      <c r="S684" t="s">
        <v>22</v>
      </c>
      <c r="T684">
        <v>25</v>
      </c>
      <c r="U684">
        <v>308.49420849420852</v>
      </c>
    </row>
    <row r="685" spans="1:21" x14ac:dyDescent="0.3">
      <c r="A685">
        <v>2612</v>
      </c>
      <c r="B685">
        <v>798800</v>
      </c>
      <c r="C685">
        <v>3</v>
      </c>
      <c r="D685">
        <v>2.75</v>
      </c>
      <c r="E685">
        <v>2670</v>
      </c>
      <c r="F685" t="str">
        <f>IF(Table1_2[[#This Row],[sqft_living]]&lt;1000,"Small",IF(AND(Table1_2[[#This Row],[sqft_living]]&gt;=1000,Table1_2[[#This Row],[sqft_living]]&lt;2000),"Medium","Large"))</f>
        <v>Large</v>
      </c>
      <c r="G685">
        <v>3738</v>
      </c>
      <c r="H685">
        <v>1</v>
      </c>
      <c r="I685">
        <v>0</v>
      </c>
      <c r="J685">
        <v>0</v>
      </c>
      <c r="K685">
        <v>3</v>
      </c>
      <c r="L685">
        <v>1720</v>
      </c>
      <c r="M685">
        <v>950</v>
      </c>
      <c r="N685">
        <v>2013</v>
      </c>
      <c r="O685">
        <v>1923</v>
      </c>
      <c r="P685" t="s">
        <v>2730</v>
      </c>
      <c r="Q685" t="s">
        <v>111</v>
      </c>
      <c r="R685" t="s">
        <v>243</v>
      </c>
      <c r="S685" t="s">
        <v>22</v>
      </c>
      <c r="T685">
        <v>103</v>
      </c>
      <c r="U685">
        <v>299.17602996254681</v>
      </c>
    </row>
    <row r="686" spans="1:21" x14ac:dyDescent="0.3">
      <c r="A686">
        <v>1945</v>
      </c>
      <c r="B686">
        <v>798000</v>
      </c>
      <c r="C686">
        <v>3</v>
      </c>
      <c r="D686">
        <v>3.5</v>
      </c>
      <c r="E686">
        <v>3590</v>
      </c>
      <c r="F686" t="str">
        <f>IF(Table1_2[[#This Row],[sqft_living]]&lt;1000,"Small",IF(AND(Table1_2[[#This Row],[sqft_living]]&gt;=1000,Table1_2[[#This Row],[sqft_living]]&lt;2000),"Medium","Large"))</f>
        <v>Large</v>
      </c>
      <c r="G686">
        <v>6402</v>
      </c>
      <c r="H686">
        <v>2</v>
      </c>
      <c r="I686">
        <v>0</v>
      </c>
      <c r="J686">
        <v>0</v>
      </c>
      <c r="K686">
        <v>3</v>
      </c>
      <c r="L686">
        <v>3590</v>
      </c>
      <c r="M686">
        <v>0</v>
      </c>
      <c r="N686">
        <v>1999</v>
      </c>
      <c r="O686">
        <v>0</v>
      </c>
      <c r="P686" t="s">
        <v>2073</v>
      </c>
      <c r="Q686" t="s">
        <v>51</v>
      </c>
      <c r="R686" t="s">
        <v>52</v>
      </c>
      <c r="S686" t="s">
        <v>22</v>
      </c>
      <c r="T686">
        <v>27</v>
      </c>
      <c r="U686">
        <v>222.2841225626741</v>
      </c>
    </row>
    <row r="687" spans="1:21" x14ac:dyDescent="0.3">
      <c r="A687">
        <v>1961</v>
      </c>
      <c r="B687">
        <v>795000</v>
      </c>
      <c r="C687">
        <v>4</v>
      </c>
      <c r="D687">
        <v>2.25</v>
      </c>
      <c r="E687">
        <v>2070</v>
      </c>
      <c r="F687" t="str">
        <f>IF(Table1_2[[#This Row],[sqft_living]]&lt;1000,"Small",IF(AND(Table1_2[[#This Row],[sqft_living]]&gt;=1000,Table1_2[[#This Row],[sqft_living]]&lt;2000),"Medium","Large"))</f>
        <v>Large</v>
      </c>
      <c r="G687">
        <v>13084</v>
      </c>
      <c r="H687">
        <v>1</v>
      </c>
      <c r="I687">
        <v>0</v>
      </c>
      <c r="J687">
        <v>0</v>
      </c>
      <c r="K687">
        <v>4</v>
      </c>
      <c r="L687">
        <v>1700</v>
      </c>
      <c r="M687">
        <v>370</v>
      </c>
      <c r="N687">
        <v>1967</v>
      </c>
      <c r="O687">
        <v>0</v>
      </c>
      <c r="P687" t="s">
        <v>2089</v>
      </c>
      <c r="Q687" t="s">
        <v>322</v>
      </c>
      <c r="R687" t="s">
        <v>323</v>
      </c>
      <c r="S687" t="s">
        <v>22</v>
      </c>
      <c r="T687">
        <v>59</v>
      </c>
      <c r="U687">
        <v>384.05797101449281</v>
      </c>
    </row>
    <row r="688" spans="1:21" x14ac:dyDescent="0.3">
      <c r="A688">
        <v>2394</v>
      </c>
      <c r="B688">
        <v>795000</v>
      </c>
      <c r="C688">
        <v>3</v>
      </c>
      <c r="D688">
        <v>2</v>
      </c>
      <c r="E688">
        <v>2420</v>
      </c>
      <c r="F688" t="str">
        <f>IF(Table1_2[[#This Row],[sqft_living]]&lt;1000,"Small",IF(AND(Table1_2[[#This Row],[sqft_living]]&gt;=1000,Table1_2[[#This Row],[sqft_living]]&lt;2000),"Medium","Large"))</f>
        <v>Large</v>
      </c>
      <c r="G688">
        <v>17859</v>
      </c>
      <c r="H688">
        <v>1</v>
      </c>
      <c r="I688">
        <v>0</v>
      </c>
      <c r="J688">
        <v>1</v>
      </c>
      <c r="K688">
        <v>5</v>
      </c>
      <c r="L688">
        <v>1500</v>
      </c>
      <c r="M688">
        <v>920</v>
      </c>
      <c r="N688">
        <v>1979</v>
      </c>
      <c r="O688">
        <v>0</v>
      </c>
      <c r="P688" t="s">
        <v>2515</v>
      </c>
      <c r="Q688" t="s">
        <v>82</v>
      </c>
      <c r="R688" t="s">
        <v>90</v>
      </c>
      <c r="S688" t="s">
        <v>22</v>
      </c>
      <c r="T688">
        <v>47</v>
      </c>
      <c r="U688">
        <v>328.51239669421489</v>
      </c>
    </row>
    <row r="689" spans="1:21" x14ac:dyDescent="0.3">
      <c r="A689">
        <v>2509</v>
      </c>
      <c r="B689">
        <v>795000</v>
      </c>
      <c r="C689">
        <v>4</v>
      </c>
      <c r="D689">
        <v>3.5</v>
      </c>
      <c r="E689">
        <v>3200</v>
      </c>
      <c r="F689" t="str">
        <f>IF(Table1_2[[#This Row],[sqft_living]]&lt;1000,"Small",IF(AND(Table1_2[[#This Row],[sqft_living]]&gt;=1000,Table1_2[[#This Row],[sqft_living]]&lt;2000),"Medium","Large"))</f>
        <v>Large</v>
      </c>
      <c r="G689">
        <v>3250</v>
      </c>
      <c r="H689">
        <v>2</v>
      </c>
      <c r="I689">
        <v>0</v>
      </c>
      <c r="J689">
        <v>0</v>
      </c>
      <c r="K689">
        <v>3</v>
      </c>
      <c r="L689">
        <v>2670</v>
      </c>
      <c r="M689">
        <v>530</v>
      </c>
      <c r="N689">
        <v>2007</v>
      </c>
      <c r="O689">
        <v>0</v>
      </c>
      <c r="P689" t="s">
        <v>2628</v>
      </c>
      <c r="Q689" t="s">
        <v>85</v>
      </c>
      <c r="R689" t="s">
        <v>86</v>
      </c>
      <c r="S689" t="s">
        <v>22</v>
      </c>
      <c r="T689">
        <v>19</v>
      </c>
      <c r="U689">
        <v>248.4375</v>
      </c>
    </row>
    <row r="690" spans="1:21" x14ac:dyDescent="0.3">
      <c r="A690">
        <v>3884</v>
      </c>
      <c r="B690">
        <v>795000</v>
      </c>
      <c r="C690">
        <v>4</v>
      </c>
      <c r="D690">
        <v>2.5</v>
      </c>
      <c r="E690">
        <v>2890</v>
      </c>
      <c r="F690" t="str">
        <f>IF(Table1_2[[#This Row],[sqft_living]]&lt;1000,"Small",IF(AND(Table1_2[[#This Row],[sqft_living]]&gt;=1000,Table1_2[[#This Row],[sqft_living]]&lt;2000),"Medium","Large"))</f>
        <v>Large</v>
      </c>
      <c r="G690">
        <v>7798</v>
      </c>
      <c r="H690">
        <v>2</v>
      </c>
      <c r="I690">
        <v>0</v>
      </c>
      <c r="J690">
        <v>0</v>
      </c>
      <c r="K690">
        <v>3</v>
      </c>
      <c r="L690">
        <v>2890</v>
      </c>
      <c r="M690">
        <v>0</v>
      </c>
      <c r="N690">
        <v>2005</v>
      </c>
      <c r="O690">
        <v>0</v>
      </c>
      <c r="P690" t="s">
        <v>3970</v>
      </c>
      <c r="Q690" t="s">
        <v>30</v>
      </c>
      <c r="R690" t="s">
        <v>68</v>
      </c>
      <c r="S690" t="s">
        <v>22</v>
      </c>
      <c r="T690">
        <v>21</v>
      </c>
      <c r="U690">
        <v>275.08650519031141</v>
      </c>
    </row>
    <row r="691" spans="1:21" x14ac:dyDescent="0.3">
      <c r="A691">
        <v>306</v>
      </c>
      <c r="B691">
        <v>794154</v>
      </c>
      <c r="C691">
        <v>4</v>
      </c>
      <c r="D691">
        <v>2</v>
      </c>
      <c r="E691">
        <v>2210</v>
      </c>
      <c r="F691" t="str">
        <f>IF(Table1_2[[#This Row],[sqft_living]]&lt;1000,"Small",IF(AND(Table1_2[[#This Row],[sqft_living]]&gt;=1000,Table1_2[[#This Row],[sqft_living]]&lt;2000),"Medium","Large"))</f>
        <v>Large</v>
      </c>
      <c r="G691">
        <v>8556</v>
      </c>
      <c r="H691">
        <v>1</v>
      </c>
      <c r="I691">
        <v>0</v>
      </c>
      <c r="J691">
        <v>1</v>
      </c>
      <c r="K691">
        <v>4</v>
      </c>
      <c r="L691">
        <v>1210</v>
      </c>
      <c r="M691">
        <v>1000</v>
      </c>
      <c r="N691">
        <v>1954</v>
      </c>
      <c r="O691">
        <v>1979</v>
      </c>
      <c r="P691" t="s">
        <v>424</v>
      </c>
      <c r="Q691" t="s">
        <v>24</v>
      </c>
      <c r="R691" t="s">
        <v>138</v>
      </c>
      <c r="S691" t="s">
        <v>22</v>
      </c>
      <c r="T691">
        <v>47</v>
      </c>
      <c r="U691">
        <v>359.34570135746611</v>
      </c>
    </row>
    <row r="692" spans="1:21" x14ac:dyDescent="0.3">
      <c r="A692">
        <v>2551</v>
      </c>
      <c r="B692">
        <v>792500</v>
      </c>
      <c r="C692">
        <v>4</v>
      </c>
      <c r="D692">
        <v>2.5</v>
      </c>
      <c r="E692">
        <v>4290</v>
      </c>
      <c r="F692" t="str">
        <f>IF(Table1_2[[#This Row],[sqft_living]]&lt;1000,"Small",IF(AND(Table1_2[[#This Row],[sqft_living]]&gt;=1000,Table1_2[[#This Row],[sqft_living]]&lt;2000),"Medium","Large"))</f>
        <v>Large</v>
      </c>
      <c r="G692">
        <v>175421</v>
      </c>
      <c r="H692">
        <v>2</v>
      </c>
      <c r="I692">
        <v>0</v>
      </c>
      <c r="J692">
        <v>0</v>
      </c>
      <c r="K692">
        <v>3</v>
      </c>
      <c r="L692">
        <v>4290</v>
      </c>
      <c r="M692">
        <v>0</v>
      </c>
      <c r="N692">
        <v>2004</v>
      </c>
      <c r="O692">
        <v>2003</v>
      </c>
      <c r="P692" t="s">
        <v>2670</v>
      </c>
      <c r="Q692" t="s">
        <v>349</v>
      </c>
      <c r="R692" t="s">
        <v>350</v>
      </c>
      <c r="S692" t="s">
        <v>22</v>
      </c>
      <c r="T692">
        <v>23</v>
      </c>
      <c r="U692">
        <v>184.7319347319347</v>
      </c>
    </row>
    <row r="693" spans="1:21" x14ac:dyDescent="0.3">
      <c r="A693">
        <v>977</v>
      </c>
      <c r="B693">
        <v>792000</v>
      </c>
      <c r="C693">
        <v>3</v>
      </c>
      <c r="D693">
        <v>1.5</v>
      </c>
      <c r="E693">
        <v>1570</v>
      </c>
      <c r="F693" t="str">
        <f>IF(Table1_2[[#This Row],[sqft_living]]&lt;1000,"Small",IF(AND(Table1_2[[#This Row],[sqft_living]]&gt;=1000,Table1_2[[#This Row],[sqft_living]]&lt;2000),"Medium","Large"))</f>
        <v>Medium</v>
      </c>
      <c r="G693">
        <v>1050</v>
      </c>
      <c r="H693">
        <v>2</v>
      </c>
      <c r="I693">
        <v>0</v>
      </c>
      <c r="J693">
        <v>0</v>
      </c>
      <c r="K693">
        <v>3</v>
      </c>
      <c r="L693">
        <v>1570</v>
      </c>
      <c r="M693">
        <v>0</v>
      </c>
      <c r="N693">
        <v>1915</v>
      </c>
      <c r="O693">
        <v>0</v>
      </c>
      <c r="P693" t="s">
        <v>1105</v>
      </c>
      <c r="Q693" t="s">
        <v>24</v>
      </c>
      <c r="R693" t="s">
        <v>364</v>
      </c>
      <c r="S693" t="s">
        <v>22</v>
      </c>
      <c r="T693">
        <v>111</v>
      </c>
      <c r="U693">
        <v>504.45859872611459</v>
      </c>
    </row>
    <row r="694" spans="1:21" x14ac:dyDescent="0.3">
      <c r="A694">
        <v>1915</v>
      </c>
      <c r="B694">
        <v>791000</v>
      </c>
      <c r="C694">
        <v>3</v>
      </c>
      <c r="D694">
        <v>2.25</v>
      </c>
      <c r="E694">
        <v>2430</v>
      </c>
      <c r="F694" t="str">
        <f>IF(Table1_2[[#This Row],[sqft_living]]&lt;1000,"Small",IF(AND(Table1_2[[#This Row],[sqft_living]]&gt;=1000,Table1_2[[#This Row],[sqft_living]]&lt;2000),"Medium","Large"))</f>
        <v>Large</v>
      </c>
      <c r="G694">
        <v>5500</v>
      </c>
      <c r="H694">
        <v>2</v>
      </c>
      <c r="I694">
        <v>0</v>
      </c>
      <c r="J694">
        <v>0</v>
      </c>
      <c r="K694">
        <v>3</v>
      </c>
      <c r="L694">
        <v>1810</v>
      </c>
      <c r="M694">
        <v>620</v>
      </c>
      <c r="N694">
        <v>1989</v>
      </c>
      <c r="O694">
        <v>0</v>
      </c>
      <c r="P694" t="s">
        <v>2043</v>
      </c>
      <c r="Q694" t="s">
        <v>82</v>
      </c>
      <c r="R694" t="s">
        <v>83</v>
      </c>
      <c r="S694" t="s">
        <v>22</v>
      </c>
      <c r="T694">
        <v>37</v>
      </c>
      <c r="U694">
        <v>325.51440329218099</v>
      </c>
    </row>
    <row r="695" spans="1:21" x14ac:dyDescent="0.3">
      <c r="A695">
        <v>29</v>
      </c>
      <c r="B695">
        <v>790000</v>
      </c>
      <c r="C695">
        <v>3</v>
      </c>
      <c r="D695">
        <v>2.5</v>
      </c>
      <c r="E695">
        <v>2600</v>
      </c>
      <c r="F695" t="str">
        <f>IF(Table1_2[[#This Row],[sqft_living]]&lt;1000,"Small",IF(AND(Table1_2[[#This Row],[sqft_living]]&gt;=1000,Table1_2[[#This Row],[sqft_living]]&lt;2000),"Medium","Large"))</f>
        <v>Large</v>
      </c>
      <c r="G695">
        <v>4750</v>
      </c>
      <c r="H695">
        <v>1</v>
      </c>
      <c r="I695">
        <v>0</v>
      </c>
      <c r="J695">
        <v>0</v>
      </c>
      <c r="K695">
        <v>4</v>
      </c>
      <c r="L695">
        <v>1700</v>
      </c>
      <c r="M695">
        <v>900</v>
      </c>
      <c r="N695">
        <v>1951</v>
      </c>
      <c r="O695">
        <v>1999</v>
      </c>
      <c r="P695" t="s">
        <v>87</v>
      </c>
      <c r="Q695" t="s">
        <v>24</v>
      </c>
      <c r="R695" t="s">
        <v>88</v>
      </c>
      <c r="S695" t="s">
        <v>22</v>
      </c>
      <c r="T695">
        <v>27</v>
      </c>
      <c r="U695">
        <v>303.84615384615392</v>
      </c>
    </row>
    <row r="696" spans="1:21" x14ac:dyDescent="0.3">
      <c r="A696">
        <v>746</v>
      </c>
      <c r="B696">
        <v>790000</v>
      </c>
      <c r="C696">
        <v>3</v>
      </c>
      <c r="D696">
        <v>1.75</v>
      </c>
      <c r="E696">
        <v>1790</v>
      </c>
      <c r="F696" t="str">
        <f>IF(Table1_2[[#This Row],[sqft_living]]&lt;1000,"Small",IF(AND(Table1_2[[#This Row],[sqft_living]]&gt;=1000,Table1_2[[#This Row],[sqft_living]]&lt;2000),"Medium","Large"))</f>
        <v>Medium</v>
      </c>
      <c r="G696">
        <v>6117</v>
      </c>
      <c r="H696">
        <v>1</v>
      </c>
      <c r="I696">
        <v>0</v>
      </c>
      <c r="J696">
        <v>2</v>
      </c>
      <c r="K696">
        <v>3</v>
      </c>
      <c r="L696">
        <v>1350</v>
      </c>
      <c r="M696">
        <v>440</v>
      </c>
      <c r="N696">
        <v>1940</v>
      </c>
      <c r="O696">
        <v>1996</v>
      </c>
      <c r="P696" t="s">
        <v>874</v>
      </c>
      <c r="Q696" t="s">
        <v>24</v>
      </c>
      <c r="R696" t="s">
        <v>138</v>
      </c>
      <c r="S696" t="s">
        <v>22</v>
      </c>
      <c r="T696">
        <v>30</v>
      </c>
      <c r="U696">
        <v>441.34078212290501</v>
      </c>
    </row>
    <row r="697" spans="1:21" x14ac:dyDescent="0.3">
      <c r="A697">
        <v>1553</v>
      </c>
      <c r="B697">
        <v>790000</v>
      </c>
      <c r="C697">
        <v>5</v>
      </c>
      <c r="D697">
        <v>3.25</v>
      </c>
      <c r="E697">
        <v>2900</v>
      </c>
      <c r="F697" t="str">
        <f>IF(Table1_2[[#This Row],[sqft_living]]&lt;1000,"Small",IF(AND(Table1_2[[#This Row],[sqft_living]]&gt;=1000,Table1_2[[#This Row],[sqft_living]]&lt;2000),"Medium","Large"))</f>
        <v>Large</v>
      </c>
      <c r="G697">
        <v>12160</v>
      </c>
      <c r="H697">
        <v>1</v>
      </c>
      <c r="I697">
        <v>0</v>
      </c>
      <c r="J697">
        <v>0</v>
      </c>
      <c r="K697">
        <v>4</v>
      </c>
      <c r="L697">
        <v>1890</v>
      </c>
      <c r="M697">
        <v>1010</v>
      </c>
      <c r="N697">
        <v>1967</v>
      </c>
      <c r="O697">
        <v>0</v>
      </c>
      <c r="P697" t="s">
        <v>1682</v>
      </c>
      <c r="Q697" t="s">
        <v>30</v>
      </c>
      <c r="R697" t="s">
        <v>164</v>
      </c>
      <c r="S697" t="s">
        <v>22</v>
      </c>
      <c r="T697">
        <v>59</v>
      </c>
      <c r="U697">
        <v>272.41379310344831</v>
      </c>
    </row>
    <row r="698" spans="1:21" x14ac:dyDescent="0.3">
      <c r="A698">
        <v>2930</v>
      </c>
      <c r="B698">
        <v>790000</v>
      </c>
      <c r="C698">
        <v>4</v>
      </c>
      <c r="D698">
        <v>1.75</v>
      </c>
      <c r="E698">
        <v>2050</v>
      </c>
      <c r="F698" t="str">
        <f>IF(Table1_2[[#This Row],[sqft_living]]&lt;1000,"Small",IF(AND(Table1_2[[#This Row],[sqft_living]]&gt;=1000,Table1_2[[#This Row],[sqft_living]]&lt;2000),"Medium","Large"))</f>
        <v>Large</v>
      </c>
      <c r="G698">
        <v>10920</v>
      </c>
      <c r="H698">
        <v>1</v>
      </c>
      <c r="I698">
        <v>0</v>
      </c>
      <c r="J698">
        <v>3</v>
      </c>
      <c r="K698">
        <v>3</v>
      </c>
      <c r="L698">
        <v>1450</v>
      </c>
      <c r="M698">
        <v>600</v>
      </c>
      <c r="N698">
        <v>1974</v>
      </c>
      <c r="O698">
        <v>0</v>
      </c>
      <c r="P698" t="s">
        <v>3041</v>
      </c>
      <c r="Q698" t="s">
        <v>46</v>
      </c>
      <c r="R698" t="s">
        <v>47</v>
      </c>
      <c r="S698" t="s">
        <v>22</v>
      </c>
      <c r="T698">
        <v>52</v>
      </c>
      <c r="U698">
        <v>385.36585365853659</v>
      </c>
    </row>
    <row r="699" spans="1:21" x14ac:dyDescent="0.3">
      <c r="A699">
        <v>3274</v>
      </c>
      <c r="B699">
        <v>790000</v>
      </c>
      <c r="C699">
        <v>4</v>
      </c>
      <c r="D699">
        <v>3.5</v>
      </c>
      <c r="E699">
        <v>3190</v>
      </c>
      <c r="F699" t="str">
        <f>IF(Table1_2[[#This Row],[sqft_living]]&lt;1000,"Small",IF(AND(Table1_2[[#This Row],[sqft_living]]&gt;=1000,Table1_2[[#This Row],[sqft_living]]&lt;2000),"Medium","Large"))</f>
        <v>Large</v>
      </c>
      <c r="G699">
        <v>31450</v>
      </c>
      <c r="H699">
        <v>2</v>
      </c>
      <c r="I699">
        <v>0</v>
      </c>
      <c r="J699">
        <v>0</v>
      </c>
      <c r="K699">
        <v>3</v>
      </c>
      <c r="L699">
        <v>3190</v>
      </c>
      <c r="M699">
        <v>0</v>
      </c>
      <c r="N699">
        <v>2010</v>
      </c>
      <c r="O699">
        <v>0</v>
      </c>
      <c r="P699" t="s">
        <v>3380</v>
      </c>
      <c r="Q699" t="s">
        <v>85</v>
      </c>
      <c r="R699" t="s">
        <v>119</v>
      </c>
      <c r="S699" t="s">
        <v>22</v>
      </c>
      <c r="T699">
        <v>16</v>
      </c>
      <c r="U699">
        <v>247.6489028213166</v>
      </c>
    </row>
    <row r="700" spans="1:21" x14ac:dyDescent="0.3">
      <c r="A700">
        <v>4441</v>
      </c>
      <c r="B700">
        <v>790000</v>
      </c>
      <c r="C700">
        <v>4</v>
      </c>
      <c r="D700">
        <v>2.5</v>
      </c>
      <c r="E700">
        <v>2310</v>
      </c>
      <c r="F700" t="str">
        <f>IF(Table1_2[[#This Row],[sqft_living]]&lt;1000,"Small",IF(AND(Table1_2[[#This Row],[sqft_living]]&gt;=1000,Table1_2[[#This Row],[sqft_living]]&lt;2000),"Medium","Large"))</f>
        <v>Large</v>
      </c>
      <c r="G700">
        <v>5100</v>
      </c>
      <c r="H700">
        <v>2</v>
      </c>
      <c r="I700">
        <v>0</v>
      </c>
      <c r="J700">
        <v>0</v>
      </c>
      <c r="K700">
        <v>3</v>
      </c>
      <c r="L700">
        <v>2310</v>
      </c>
      <c r="M700">
        <v>0</v>
      </c>
      <c r="N700">
        <v>2013</v>
      </c>
      <c r="O700">
        <v>1923</v>
      </c>
      <c r="P700" t="s">
        <v>4511</v>
      </c>
      <c r="Q700" t="s">
        <v>24</v>
      </c>
      <c r="R700" t="s">
        <v>179</v>
      </c>
      <c r="S700" t="s">
        <v>22</v>
      </c>
      <c r="T700">
        <v>103</v>
      </c>
      <c r="U700">
        <v>341.99134199134198</v>
      </c>
    </row>
    <row r="701" spans="1:21" x14ac:dyDescent="0.3">
      <c r="A701">
        <v>4489</v>
      </c>
      <c r="B701">
        <v>790000</v>
      </c>
      <c r="C701">
        <v>4</v>
      </c>
      <c r="D701">
        <v>3.25</v>
      </c>
      <c r="E701">
        <v>2420</v>
      </c>
      <c r="F701" t="str">
        <f>IF(Table1_2[[#This Row],[sqft_living]]&lt;1000,"Small",IF(AND(Table1_2[[#This Row],[sqft_living]]&gt;=1000,Table1_2[[#This Row],[sqft_living]]&lt;2000),"Medium","Large"))</f>
        <v>Large</v>
      </c>
      <c r="G701">
        <v>4000</v>
      </c>
      <c r="H701">
        <v>1.5</v>
      </c>
      <c r="I701">
        <v>0</v>
      </c>
      <c r="J701">
        <v>0</v>
      </c>
      <c r="K701">
        <v>5</v>
      </c>
      <c r="L701">
        <v>1870</v>
      </c>
      <c r="M701">
        <v>550</v>
      </c>
      <c r="N701">
        <v>1911</v>
      </c>
      <c r="O701">
        <v>1984</v>
      </c>
      <c r="P701" t="s">
        <v>4559</v>
      </c>
      <c r="Q701" t="s">
        <v>24</v>
      </c>
      <c r="R701" t="s">
        <v>49</v>
      </c>
      <c r="S701" t="s">
        <v>22</v>
      </c>
      <c r="T701">
        <v>42</v>
      </c>
      <c r="U701">
        <v>326.44628099173548</v>
      </c>
    </row>
    <row r="702" spans="1:21" x14ac:dyDescent="0.3">
      <c r="A702">
        <v>4078</v>
      </c>
      <c r="B702">
        <v>789900</v>
      </c>
      <c r="C702">
        <v>3</v>
      </c>
      <c r="D702">
        <v>2.5</v>
      </c>
      <c r="E702">
        <v>3420</v>
      </c>
      <c r="F702" t="str">
        <f>IF(Table1_2[[#This Row],[sqft_living]]&lt;1000,"Small",IF(AND(Table1_2[[#This Row],[sqft_living]]&gt;=1000,Table1_2[[#This Row],[sqft_living]]&lt;2000),"Medium","Large"))</f>
        <v>Large</v>
      </c>
      <c r="G702">
        <v>25150</v>
      </c>
      <c r="H702">
        <v>1</v>
      </c>
      <c r="I702">
        <v>0</v>
      </c>
      <c r="J702">
        <v>0</v>
      </c>
      <c r="K702">
        <v>4</v>
      </c>
      <c r="L702">
        <v>1750</v>
      </c>
      <c r="M702">
        <v>1670</v>
      </c>
      <c r="N702">
        <v>1987</v>
      </c>
      <c r="O702">
        <v>0</v>
      </c>
      <c r="P702" t="s">
        <v>4156</v>
      </c>
      <c r="Q702" t="s">
        <v>30</v>
      </c>
      <c r="R702" t="s">
        <v>68</v>
      </c>
      <c r="S702" t="s">
        <v>22</v>
      </c>
      <c r="T702">
        <v>39</v>
      </c>
      <c r="U702">
        <v>230.96491228070181</v>
      </c>
    </row>
    <row r="703" spans="1:21" x14ac:dyDescent="0.3">
      <c r="A703">
        <v>2368</v>
      </c>
      <c r="B703">
        <v>789500</v>
      </c>
      <c r="C703">
        <v>4</v>
      </c>
      <c r="D703">
        <v>2.5</v>
      </c>
      <c r="E703">
        <v>3010</v>
      </c>
      <c r="F703" t="str">
        <f>IF(Table1_2[[#This Row],[sqft_living]]&lt;1000,"Small",IF(AND(Table1_2[[#This Row],[sqft_living]]&gt;=1000,Table1_2[[#This Row],[sqft_living]]&lt;2000),"Medium","Large"))</f>
        <v>Large</v>
      </c>
      <c r="G703">
        <v>6100</v>
      </c>
      <c r="H703">
        <v>2</v>
      </c>
      <c r="I703">
        <v>0</v>
      </c>
      <c r="J703">
        <v>0</v>
      </c>
      <c r="K703">
        <v>3</v>
      </c>
      <c r="L703">
        <v>3010</v>
      </c>
      <c r="M703">
        <v>0</v>
      </c>
      <c r="N703">
        <v>2005</v>
      </c>
      <c r="O703">
        <v>0</v>
      </c>
      <c r="P703" t="s">
        <v>2491</v>
      </c>
      <c r="Q703" t="s">
        <v>33</v>
      </c>
      <c r="R703" t="s">
        <v>34</v>
      </c>
      <c r="S703" t="s">
        <v>22</v>
      </c>
      <c r="T703">
        <v>21</v>
      </c>
      <c r="U703">
        <v>262.2923588039867</v>
      </c>
    </row>
    <row r="704" spans="1:21" x14ac:dyDescent="0.3">
      <c r="A704">
        <v>1682</v>
      </c>
      <c r="B704">
        <v>789000</v>
      </c>
      <c r="C704">
        <v>3</v>
      </c>
      <c r="D704">
        <v>3</v>
      </c>
      <c r="E704">
        <v>3740</v>
      </c>
      <c r="F704" t="str">
        <f>IF(Table1_2[[#This Row],[sqft_living]]&lt;1000,"Small",IF(AND(Table1_2[[#This Row],[sqft_living]]&gt;=1000,Table1_2[[#This Row],[sqft_living]]&lt;2000),"Medium","Large"))</f>
        <v>Large</v>
      </c>
      <c r="G704">
        <v>39640</v>
      </c>
      <c r="H704">
        <v>2</v>
      </c>
      <c r="I704">
        <v>0</v>
      </c>
      <c r="J704">
        <v>2</v>
      </c>
      <c r="K704">
        <v>3</v>
      </c>
      <c r="L704">
        <v>3740</v>
      </c>
      <c r="M704">
        <v>0</v>
      </c>
      <c r="N704">
        <v>1991</v>
      </c>
      <c r="O704">
        <v>0</v>
      </c>
      <c r="P704" t="s">
        <v>1812</v>
      </c>
      <c r="Q704" t="s">
        <v>518</v>
      </c>
      <c r="R704" t="s">
        <v>519</v>
      </c>
      <c r="S704" t="s">
        <v>22</v>
      </c>
      <c r="T704">
        <v>35</v>
      </c>
      <c r="U704">
        <v>210.96256684491979</v>
      </c>
    </row>
    <row r="705" spans="1:21" x14ac:dyDescent="0.3">
      <c r="A705">
        <v>1280</v>
      </c>
      <c r="B705">
        <v>788600</v>
      </c>
      <c r="C705">
        <v>4</v>
      </c>
      <c r="D705">
        <v>2.75</v>
      </c>
      <c r="E705">
        <v>3500</v>
      </c>
      <c r="F705" t="str">
        <f>IF(Table1_2[[#This Row],[sqft_living]]&lt;1000,"Small",IF(AND(Table1_2[[#This Row],[sqft_living]]&gt;=1000,Table1_2[[#This Row],[sqft_living]]&lt;2000),"Medium","Large"))</f>
        <v>Large</v>
      </c>
      <c r="G705">
        <v>7200</v>
      </c>
      <c r="H705">
        <v>2</v>
      </c>
      <c r="I705">
        <v>0</v>
      </c>
      <c r="J705">
        <v>0</v>
      </c>
      <c r="K705">
        <v>3</v>
      </c>
      <c r="L705">
        <v>3500</v>
      </c>
      <c r="M705">
        <v>0</v>
      </c>
      <c r="N705">
        <v>2005</v>
      </c>
      <c r="O705">
        <v>0</v>
      </c>
      <c r="P705" t="s">
        <v>1410</v>
      </c>
      <c r="Q705" t="s">
        <v>33</v>
      </c>
      <c r="R705" t="s">
        <v>149</v>
      </c>
      <c r="S705" t="s">
        <v>22</v>
      </c>
      <c r="T705">
        <v>21</v>
      </c>
      <c r="U705">
        <v>225.31428571428569</v>
      </c>
    </row>
    <row r="706" spans="1:21" x14ac:dyDescent="0.3">
      <c r="A706">
        <v>514</v>
      </c>
      <c r="B706">
        <v>788000</v>
      </c>
      <c r="C706">
        <v>4</v>
      </c>
      <c r="D706">
        <v>3.25</v>
      </c>
      <c r="E706">
        <v>3680</v>
      </c>
      <c r="F706" t="str">
        <f>IF(Table1_2[[#This Row],[sqft_living]]&lt;1000,"Small",IF(AND(Table1_2[[#This Row],[sqft_living]]&gt;=1000,Table1_2[[#This Row],[sqft_living]]&lt;2000),"Medium","Large"))</f>
        <v>Large</v>
      </c>
      <c r="G706">
        <v>5759</v>
      </c>
      <c r="H706">
        <v>2</v>
      </c>
      <c r="I706">
        <v>0</v>
      </c>
      <c r="J706">
        <v>0</v>
      </c>
      <c r="K706">
        <v>3</v>
      </c>
      <c r="L706">
        <v>2840</v>
      </c>
      <c r="M706">
        <v>840</v>
      </c>
      <c r="N706">
        <v>2003</v>
      </c>
      <c r="O706">
        <v>0</v>
      </c>
      <c r="P706" t="s">
        <v>637</v>
      </c>
      <c r="Q706" t="s">
        <v>85</v>
      </c>
      <c r="R706" t="s">
        <v>119</v>
      </c>
      <c r="S706" t="s">
        <v>22</v>
      </c>
      <c r="T706">
        <v>23</v>
      </c>
      <c r="U706">
        <v>214.13043478260869</v>
      </c>
    </row>
    <row r="707" spans="1:21" x14ac:dyDescent="0.3">
      <c r="A707">
        <v>102</v>
      </c>
      <c r="B707">
        <v>787000</v>
      </c>
      <c r="C707">
        <v>3</v>
      </c>
      <c r="D707">
        <v>1.75</v>
      </c>
      <c r="E707">
        <v>1330</v>
      </c>
      <c r="F707" t="str">
        <f>IF(Table1_2[[#This Row],[sqft_living]]&lt;1000,"Small",IF(AND(Table1_2[[#This Row],[sqft_living]]&gt;=1000,Table1_2[[#This Row],[sqft_living]]&lt;2000),"Medium","Large"))</f>
        <v>Medium</v>
      </c>
      <c r="G707">
        <v>7500</v>
      </c>
      <c r="H707">
        <v>1</v>
      </c>
      <c r="I707">
        <v>0</v>
      </c>
      <c r="J707">
        <v>0</v>
      </c>
      <c r="K707">
        <v>3</v>
      </c>
      <c r="L707">
        <v>1330</v>
      </c>
      <c r="M707">
        <v>0</v>
      </c>
      <c r="N707">
        <v>1961</v>
      </c>
      <c r="O707">
        <v>2004</v>
      </c>
      <c r="P707" t="s">
        <v>190</v>
      </c>
      <c r="Q707" t="s">
        <v>30</v>
      </c>
      <c r="R707" t="s">
        <v>191</v>
      </c>
      <c r="S707" t="s">
        <v>22</v>
      </c>
      <c r="T707">
        <v>22</v>
      </c>
      <c r="U707">
        <v>591.72932330827064</v>
      </c>
    </row>
    <row r="708" spans="1:21" x14ac:dyDescent="0.3">
      <c r="A708">
        <v>1759</v>
      </c>
      <c r="B708">
        <v>785200</v>
      </c>
      <c r="C708">
        <v>3</v>
      </c>
      <c r="D708">
        <v>2.25</v>
      </c>
      <c r="E708">
        <v>1840</v>
      </c>
      <c r="F708" t="str">
        <f>IF(Table1_2[[#This Row],[sqft_living]]&lt;1000,"Small",IF(AND(Table1_2[[#This Row],[sqft_living]]&gt;=1000,Table1_2[[#This Row],[sqft_living]]&lt;2000),"Medium","Large"))</f>
        <v>Medium</v>
      </c>
      <c r="G708">
        <v>3500</v>
      </c>
      <c r="H708">
        <v>1.5</v>
      </c>
      <c r="I708">
        <v>0</v>
      </c>
      <c r="J708">
        <v>0</v>
      </c>
      <c r="K708">
        <v>5</v>
      </c>
      <c r="L708">
        <v>1540</v>
      </c>
      <c r="M708">
        <v>300</v>
      </c>
      <c r="N708">
        <v>1910</v>
      </c>
      <c r="O708">
        <v>0</v>
      </c>
      <c r="P708" t="s">
        <v>1889</v>
      </c>
      <c r="Q708" t="s">
        <v>24</v>
      </c>
      <c r="R708" t="s">
        <v>154</v>
      </c>
      <c r="S708" t="s">
        <v>22</v>
      </c>
      <c r="T708">
        <v>116</v>
      </c>
      <c r="U708">
        <v>426.73913043478262</v>
      </c>
    </row>
    <row r="709" spans="1:21" x14ac:dyDescent="0.3">
      <c r="A709">
        <v>57</v>
      </c>
      <c r="B709">
        <v>785000</v>
      </c>
      <c r="C709">
        <v>5</v>
      </c>
      <c r="D709">
        <v>3.25</v>
      </c>
      <c r="E709">
        <v>3660</v>
      </c>
      <c r="F709" t="str">
        <f>IF(Table1_2[[#This Row],[sqft_living]]&lt;1000,"Small",IF(AND(Table1_2[[#This Row],[sqft_living]]&gt;=1000,Table1_2[[#This Row],[sqft_living]]&lt;2000),"Medium","Large"))</f>
        <v>Large</v>
      </c>
      <c r="G709">
        <v>11995</v>
      </c>
      <c r="H709">
        <v>2</v>
      </c>
      <c r="I709">
        <v>0</v>
      </c>
      <c r="J709">
        <v>2</v>
      </c>
      <c r="K709">
        <v>3</v>
      </c>
      <c r="L709">
        <v>3660</v>
      </c>
      <c r="M709">
        <v>0</v>
      </c>
      <c r="N709">
        <v>2006</v>
      </c>
      <c r="O709">
        <v>0</v>
      </c>
      <c r="P709" t="s">
        <v>134</v>
      </c>
      <c r="Q709" t="s">
        <v>135</v>
      </c>
      <c r="R709" t="s">
        <v>136</v>
      </c>
      <c r="S709" t="s">
        <v>22</v>
      </c>
      <c r="T709">
        <v>20</v>
      </c>
      <c r="U709">
        <v>214.48087431693989</v>
      </c>
    </row>
    <row r="710" spans="1:21" x14ac:dyDescent="0.3">
      <c r="A710">
        <v>808</v>
      </c>
      <c r="B710">
        <v>785000</v>
      </c>
      <c r="C710">
        <v>3</v>
      </c>
      <c r="D710">
        <v>2</v>
      </c>
      <c r="E710">
        <v>2180</v>
      </c>
      <c r="F710" t="str">
        <f>IF(Table1_2[[#This Row],[sqft_living]]&lt;1000,"Small",IF(AND(Table1_2[[#This Row],[sqft_living]]&gt;=1000,Table1_2[[#This Row],[sqft_living]]&lt;2000),"Medium","Large"))</f>
        <v>Large</v>
      </c>
      <c r="G710">
        <v>5440</v>
      </c>
      <c r="H710">
        <v>1</v>
      </c>
      <c r="I710">
        <v>0</v>
      </c>
      <c r="J710">
        <v>0</v>
      </c>
      <c r="K710">
        <v>5</v>
      </c>
      <c r="L710">
        <v>1100</v>
      </c>
      <c r="M710">
        <v>1080</v>
      </c>
      <c r="N710">
        <v>1904</v>
      </c>
      <c r="O710">
        <v>0</v>
      </c>
      <c r="P710" t="s">
        <v>936</v>
      </c>
      <c r="Q710" t="s">
        <v>24</v>
      </c>
      <c r="R710" t="s">
        <v>159</v>
      </c>
      <c r="S710" t="s">
        <v>22</v>
      </c>
      <c r="T710">
        <v>122</v>
      </c>
      <c r="U710">
        <v>360.09174311926603</v>
      </c>
    </row>
    <row r="711" spans="1:21" x14ac:dyDescent="0.3">
      <c r="A711">
        <v>1044</v>
      </c>
      <c r="B711">
        <v>785000</v>
      </c>
      <c r="C711">
        <v>4</v>
      </c>
      <c r="D711">
        <v>3.5</v>
      </c>
      <c r="E711">
        <v>3070</v>
      </c>
      <c r="F711" t="str">
        <f>IF(Table1_2[[#This Row],[sqft_living]]&lt;1000,"Small",IF(AND(Table1_2[[#This Row],[sqft_living]]&gt;=1000,Table1_2[[#This Row],[sqft_living]]&lt;2000),"Medium","Large"))</f>
        <v>Large</v>
      </c>
      <c r="G711">
        <v>4684</v>
      </c>
      <c r="H711">
        <v>2</v>
      </c>
      <c r="I711">
        <v>0</v>
      </c>
      <c r="J711">
        <v>0</v>
      </c>
      <c r="K711">
        <v>3</v>
      </c>
      <c r="L711">
        <v>2190</v>
      </c>
      <c r="M711">
        <v>880</v>
      </c>
      <c r="N711">
        <v>2009</v>
      </c>
      <c r="O711">
        <v>0</v>
      </c>
      <c r="P711" t="s">
        <v>1171</v>
      </c>
      <c r="Q711" t="s">
        <v>85</v>
      </c>
      <c r="R711" t="s">
        <v>119</v>
      </c>
      <c r="S711" t="s">
        <v>22</v>
      </c>
      <c r="T711">
        <v>17</v>
      </c>
      <c r="U711">
        <v>255.70032573289899</v>
      </c>
    </row>
    <row r="712" spans="1:21" x14ac:dyDescent="0.3">
      <c r="A712">
        <v>1882</v>
      </c>
      <c r="B712">
        <v>785000</v>
      </c>
      <c r="C712">
        <v>3</v>
      </c>
      <c r="D712">
        <v>1.75</v>
      </c>
      <c r="E712">
        <v>1670</v>
      </c>
      <c r="F712" t="str">
        <f>IF(Table1_2[[#This Row],[sqft_living]]&lt;1000,"Small",IF(AND(Table1_2[[#This Row],[sqft_living]]&gt;=1000,Table1_2[[#This Row],[sqft_living]]&lt;2000),"Medium","Large"))</f>
        <v>Medium</v>
      </c>
      <c r="G712">
        <v>9600</v>
      </c>
      <c r="H712">
        <v>1</v>
      </c>
      <c r="I712">
        <v>0</v>
      </c>
      <c r="J712">
        <v>0</v>
      </c>
      <c r="K712">
        <v>5</v>
      </c>
      <c r="L712">
        <v>1670</v>
      </c>
      <c r="M712">
        <v>0</v>
      </c>
      <c r="N712">
        <v>1961</v>
      </c>
      <c r="O712">
        <v>0</v>
      </c>
      <c r="P712" t="s">
        <v>2012</v>
      </c>
      <c r="Q712" t="s">
        <v>322</v>
      </c>
      <c r="R712" t="s">
        <v>323</v>
      </c>
      <c r="S712" t="s">
        <v>22</v>
      </c>
      <c r="T712">
        <v>65</v>
      </c>
      <c r="U712">
        <v>470.05988023952102</v>
      </c>
    </row>
    <row r="713" spans="1:21" x14ac:dyDescent="0.3">
      <c r="A713">
        <v>2316</v>
      </c>
      <c r="B713">
        <v>785000</v>
      </c>
      <c r="C713">
        <v>3</v>
      </c>
      <c r="D713">
        <v>3.5</v>
      </c>
      <c r="E713">
        <v>4500</v>
      </c>
      <c r="F713" t="str">
        <f>IF(Table1_2[[#This Row],[sqft_living]]&lt;1000,"Small",IF(AND(Table1_2[[#This Row],[sqft_living]]&gt;=1000,Table1_2[[#This Row],[sqft_living]]&lt;2000),"Medium","Large"))</f>
        <v>Large</v>
      </c>
      <c r="G713">
        <v>21870</v>
      </c>
      <c r="H713">
        <v>2</v>
      </c>
      <c r="I713">
        <v>0</v>
      </c>
      <c r="J713">
        <v>0</v>
      </c>
      <c r="K713">
        <v>3</v>
      </c>
      <c r="L713">
        <v>4500</v>
      </c>
      <c r="M713">
        <v>0</v>
      </c>
      <c r="N713">
        <v>2004</v>
      </c>
      <c r="O713">
        <v>2003</v>
      </c>
      <c r="P713" t="s">
        <v>2441</v>
      </c>
      <c r="Q713" t="s">
        <v>60</v>
      </c>
      <c r="R713" t="s">
        <v>61</v>
      </c>
      <c r="S713" t="s">
        <v>22</v>
      </c>
      <c r="T713">
        <v>23</v>
      </c>
      <c r="U713">
        <v>174.44444444444451</v>
      </c>
    </row>
    <row r="714" spans="1:21" x14ac:dyDescent="0.3">
      <c r="A714">
        <v>2358</v>
      </c>
      <c r="B714">
        <v>784000</v>
      </c>
      <c r="C714">
        <v>3</v>
      </c>
      <c r="D714">
        <v>3.5</v>
      </c>
      <c r="E714">
        <v>3950</v>
      </c>
      <c r="F714" t="str">
        <f>IF(Table1_2[[#This Row],[sqft_living]]&lt;1000,"Small",IF(AND(Table1_2[[#This Row],[sqft_living]]&gt;=1000,Table1_2[[#This Row],[sqft_living]]&lt;2000),"Medium","Large"))</f>
        <v>Large</v>
      </c>
      <c r="G714">
        <v>111078</v>
      </c>
      <c r="H714">
        <v>1.5</v>
      </c>
      <c r="I714">
        <v>0</v>
      </c>
      <c r="J714">
        <v>0</v>
      </c>
      <c r="K714">
        <v>3</v>
      </c>
      <c r="L714">
        <v>2460</v>
      </c>
      <c r="M714">
        <v>1490</v>
      </c>
      <c r="N714">
        <v>1989</v>
      </c>
      <c r="O714">
        <v>0</v>
      </c>
      <c r="P714" t="s">
        <v>2482</v>
      </c>
      <c r="Q714" t="s">
        <v>33</v>
      </c>
      <c r="R714" t="s">
        <v>149</v>
      </c>
      <c r="S714" t="s">
        <v>22</v>
      </c>
      <c r="T714">
        <v>37</v>
      </c>
      <c r="U714">
        <v>198.48101265822791</v>
      </c>
    </row>
    <row r="715" spans="1:21" x14ac:dyDescent="0.3">
      <c r="A715">
        <v>71</v>
      </c>
      <c r="B715">
        <v>783500</v>
      </c>
      <c r="C715">
        <v>3</v>
      </c>
      <c r="D715">
        <v>2.5</v>
      </c>
      <c r="E715">
        <v>2850</v>
      </c>
      <c r="F715" t="str">
        <f>IF(Table1_2[[#This Row],[sqft_living]]&lt;1000,"Small",IF(AND(Table1_2[[#This Row],[sqft_living]]&gt;=1000,Table1_2[[#This Row],[sqft_living]]&lt;2000),"Medium","Large"))</f>
        <v>Large</v>
      </c>
      <c r="G715">
        <v>7130</v>
      </c>
      <c r="H715">
        <v>2</v>
      </c>
      <c r="I715">
        <v>0</v>
      </c>
      <c r="J715">
        <v>0</v>
      </c>
      <c r="K715">
        <v>3</v>
      </c>
      <c r="L715">
        <v>1990</v>
      </c>
      <c r="M715">
        <v>860</v>
      </c>
      <c r="N715">
        <v>1980</v>
      </c>
      <c r="O715">
        <v>0</v>
      </c>
      <c r="P715" t="s">
        <v>153</v>
      </c>
      <c r="Q715" t="s">
        <v>24</v>
      </c>
      <c r="R715" t="s">
        <v>154</v>
      </c>
      <c r="S715" t="s">
        <v>22</v>
      </c>
      <c r="T715">
        <v>46</v>
      </c>
      <c r="U715">
        <v>274.91228070175441</v>
      </c>
    </row>
    <row r="716" spans="1:21" x14ac:dyDescent="0.3">
      <c r="A716">
        <v>3517</v>
      </c>
      <c r="B716">
        <v>782900</v>
      </c>
      <c r="C716">
        <v>4</v>
      </c>
      <c r="D716">
        <v>3.25</v>
      </c>
      <c r="E716">
        <v>3060</v>
      </c>
      <c r="F716" t="str">
        <f>IF(Table1_2[[#This Row],[sqft_living]]&lt;1000,"Small",IF(AND(Table1_2[[#This Row],[sqft_living]]&gt;=1000,Table1_2[[#This Row],[sqft_living]]&lt;2000),"Medium","Large"))</f>
        <v>Large</v>
      </c>
      <c r="G716">
        <v>3898</v>
      </c>
      <c r="H716">
        <v>2</v>
      </c>
      <c r="I716">
        <v>0</v>
      </c>
      <c r="J716">
        <v>0</v>
      </c>
      <c r="K716">
        <v>3</v>
      </c>
      <c r="L716">
        <v>2300</v>
      </c>
      <c r="M716">
        <v>760</v>
      </c>
      <c r="N716">
        <v>2014</v>
      </c>
      <c r="O716">
        <v>0</v>
      </c>
      <c r="P716" t="s">
        <v>3615</v>
      </c>
      <c r="Q716" t="s">
        <v>85</v>
      </c>
      <c r="R716" t="s">
        <v>119</v>
      </c>
      <c r="S716" t="s">
        <v>22</v>
      </c>
      <c r="T716">
        <v>12</v>
      </c>
      <c r="U716">
        <v>255.84967320261441</v>
      </c>
    </row>
    <row r="717" spans="1:21" x14ac:dyDescent="0.3">
      <c r="A717">
        <v>441</v>
      </c>
      <c r="B717">
        <v>782000</v>
      </c>
      <c r="C717">
        <v>4</v>
      </c>
      <c r="D717">
        <v>2.5</v>
      </c>
      <c r="E717">
        <v>2830</v>
      </c>
      <c r="F717" t="str">
        <f>IF(Table1_2[[#This Row],[sqft_living]]&lt;1000,"Small",IF(AND(Table1_2[[#This Row],[sqft_living]]&gt;=1000,Table1_2[[#This Row],[sqft_living]]&lt;2000),"Medium","Large"))</f>
        <v>Large</v>
      </c>
      <c r="G717">
        <v>20345</v>
      </c>
      <c r="H717">
        <v>2</v>
      </c>
      <c r="I717">
        <v>0</v>
      </c>
      <c r="J717">
        <v>0</v>
      </c>
      <c r="K717">
        <v>3</v>
      </c>
      <c r="L717">
        <v>1980</v>
      </c>
      <c r="M717">
        <v>850</v>
      </c>
      <c r="N717">
        <v>1979</v>
      </c>
      <c r="O717">
        <v>2014</v>
      </c>
      <c r="P717" t="s">
        <v>564</v>
      </c>
      <c r="Q717" t="s">
        <v>30</v>
      </c>
      <c r="R717" t="s">
        <v>191</v>
      </c>
      <c r="S717" t="s">
        <v>22</v>
      </c>
      <c r="T717">
        <v>12</v>
      </c>
      <c r="U717">
        <v>276.32508833922259</v>
      </c>
    </row>
    <row r="718" spans="1:21" x14ac:dyDescent="0.3">
      <c r="A718">
        <v>1220</v>
      </c>
      <c r="B718">
        <v>782000</v>
      </c>
      <c r="C718">
        <v>4</v>
      </c>
      <c r="D718">
        <v>2.5</v>
      </c>
      <c r="E718">
        <v>2380</v>
      </c>
      <c r="F718" t="str">
        <f>IF(Table1_2[[#This Row],[sqft_living]]&lt;1000,"Small",IF(AND(Table1_2[[#This Row],[sqft_living]]&gt;=1000,Table1_2[[#This Row],[sqft_living]]&lt;2000),"Medium","Large"))</f>
        <v>Large</v>
      </c>
      <c r="G718">
        <v>9614</v>
      </c>
      <c r="H718">
        <v>2</v>
      </c>
      <c r="I718">
        <v>0</v>
      </c>
      <c r="J718">
        <v>0</v>
      </c>
      <c r="K718">
        <v>4</v>
      </c>
      <c r="L718">
        <v>2380</v>
      </c>
      <c r="M718">
        <v>0</v>
      </c>
      <c r="N718">
        <v>1991</v>
      </c>
      <c r="O718">
        <v>0</v>
      </c>
      <c r="P718" t="s">
        <v>1350</v>
      </c>
      <c r="Q718" t="s">
        <v>30</v>
      </c>
      <c r="R718" t="s">
        <v>68</v>
      </c>
      <c r="S718" t="s">
        <v>22</v>
      </c>
      <c r="T718">
        <v>35</v>
      </c>
      <c r="U718">
        <v>328.57142857142861</v>
      </c>
    </row>
    <row r="719" spans="1:21" x14ac:dyDescent="0.3">
      <c r="A719">
        <v>1522</v>
      </c>
      <c r="B719">
        <v>782000</v>
      </c>
      <c r="C719">
        <v>4</v>
      </c>
      <c r="D719">
        <v>3.5</v>
      </c>
      <c r="E719">
        <v>3910</v>
      </c>
      <c r="F719" t="str">
        <f>IF(Table1_2[[#This Row],[sqft_living]]&lt;1000,"Small",IF(AND(Table1_2[[#This Row],[sqft_living]]&gt;=1000,Table1_2[[#This Row],[sqft_living]]&lt;2000),"Medium","Large"))</f>
        <v>Large</v>
      </c>
      <c r="G719">
        <v>8095</v>
      </c>
      <c r="H719">
        <v>2</v>
      </c>
      <c r="I719">
        <v>0</v>
      </c>
      <c r="J719">
        <v>0</v>
      </c>
      <c r="K719">
        <v>3</v>
      </c>
      <c r="L719">
        <v>3130</v>
      </c>
      <c r="M719">
        <v>780</v>
      </c>
      <c r="N719">
        <v>2007</v>
      </c>
      <c r="O719">
        <v>0</v>
      </c>
      <c r="P719" t="s">
        <v>1651</v>
      </c>
      <c r="Q719" t="s">
        <v>85</v>
      </c>
      <c r="R719" t="s">
        <v>86</v>
      </c>
      <c r="S719" t="s">
        <v>22</v>
      </c>
      <c r="T719">
        <v>19</v>
      </c>
      <c r="U719">
        <v>200</v>
      </c>
    </row>
    <row r="720" spans="1:21" x14ac:dyDescent="0.3">
      <c r="A720">
        <v>3855</v>
      </c>
      <c r="B720">
        <v>782000</v>
      </c>
      <c r="C720">
        <v>2</v>
      </c>
      <c r="D720">
        <v>1.5</v>
      </c>
      <c r="E720">
        <v>1570</v>
      </c>
      <c r="F720" t="str">
        <f>IF(Table1_2[[#This Row],[sqft_living]]&lt;1000,"Small",IF(AND(Table1_2[[#This Row],[sqft_living]]&gt;=1000,Table1_2[[#This Row],[sqft_living]]&lt;2000),"Medium","Large"))</f>
        <v>Medium</v>
      </c>
      <c r="G720">
        <v>3600</v>
      </c>
      <c r="H720">
        <v>1.5</v>
      </c>
      <c r="I720">
        <v>0</v>
      </c>
      <c r="J720">
        <v>2</v>
      </c>
      <c r="K720">
        <v>4</v>
      </c>
      <c r="L720">
        <v>1320</v>
      </c>
      <c r="M720">
        <v>250</v>
      </c>
      <c r="N720">
        <v>1906</v>
      </c>
      <c r="O720">
        <v>1990</v>
      </c>
      <c r="P720" t="s">
        <v>3945</v>
      </c>
      <c r="Q720" t="s">
        <v>24</v>
      </c>
      <c r="R720" t="s">
        <v>25</v>
      </c>
      <c r="S720" t="s">
        <v>22</v>
      </c>
      <c r="T720">
        <v>36</v>
      </c>
      <c r="U720">
        <v>498.08917197452229</v>
      </c>
    </row>
    <row r="721" spans="1:21" x14ac:dyDescent="0.3">
      <c r="A721">
        <v>4091</v>
      </c>
      <c r="B721">
        <v>782000</v>
      </c>
      <c r="C721">
        <v>4</v>
      </c>
      <c r="D721">
        <v>3.5</v>
      </c>
      <c r="E721">
        <v>5270</v>
      </c>
      <c r="F721" t="str">
        <f>IF(Table1_2[[#This Row],[sqft_living]]&lt;1000,"Small",IF(AND(Table1_2[[#This Row],[sqft_living]]&gt;=1000,Table1_2[[#This Row],[sqft_living]]&lt;2000),"Medium","Large"))</f>
        <v>Large</v>
      </c>
      <c r="G721">
        <v>53428</v>
      </c>
      <c r="H721">
        <v>2</v>
      </c>
      <c r="I721">
        <v>0</v>
      </c>
      <c r="J721">
        <v>0</v>
      </c>
      <c r="K721">
        <v>3</v>
      </c>
      <c r="L721">
        <v>3440</v>
      </c>
      <c r="M721">
        <v>1830</v>
      </c>
      <c r="N721">
        <v>2004</v>
      </c>
      <c r="O721">
        <v>2003</v>
      </c>
      <c r="P721" t="s">
        <v>4169</v>
      </c>
      <c r="Q721" t="s">
        <v>111</v>
      </c>
      <c r="R721" t="s">
        <v>151</v>
      </c>
      <c r="S721" t="s">
        <v>22</v>
      </c>
      <c r="T721">
        <v>23</v>
      </c>
      <c r="U721">
        <v>148.38709677419351</v>
      </c>
    </row>
    <row r="722" spans="1:21" x14ac:dyDescent="0.3">
      <c r="A722">
        <v>77</v>
      </c>
      <c r="B722">
        <v>780000</v>
      </c>
      <c r="C722">
        <v>4</v>
      </c>
      <c r="D722">
        <v>2.5</v>
      </c>
      <c r="E722">
        <v>2730</v>
      </c>
      <c r="F722" t="str">
        <f>IF(Table1_2[[#This Row],[sqft_living]]&lt;1000,"Small",IF(AND(Table1_2[[#This Row],[sqft_living]]&gt;=1000,Table1_2[[#This Row],[sqft_living]]&lt;2000),"Medium","Large"))</f>
        <v>Large</v>
      </c>
      <c r="G722">
        <v>10281</v>
      </c>
      <c r="H722">
        <v>2</v>
      </c>
      <c r="I722">
        <v>0</v>
      </c>
      <c r="J722">
        <v>2</v>
      </c>
      <c r="K722">
        <v>3</v>
      </c>
      <c r="L722">
        <v>2730</v>
      </c>
      <c r="M722">
        <v>0</v>
      </c>
      <c r="N722">
        <v>1996</v>
      </c>
      <c r="O722">
        <v>0</v>
      </c>
      <c r="P722" t="s">
        <v>162</v>
      </c>
      <c r="Q722" t="s">
        <v>51</v>
      </c>
      <c r="R722" t="s">
        <v>52</v>
      </c>
      <c r="S722" t="s">
        <v>22</v>
      </c>
      <c r="T722">
        <v>30</v>
      </c>
      <c r="U722">
        <v>285.71428571428572</v>
      </c>
    </row>
    <row r="723" spans="1:21" x14ac:dyDescent="0.3">
      <c r="A723">
        <v>343</v>
      </c>
      <c r="B723">
        <v>780000</v>
      </c>
      <c r="C723">
        <v>4</v>
      </c>
      <c r="D723">
        <v>1.75</v>
      </c>
      <c r="E723">
        <v>2480</v>
      </c>
      <c r="F723" t="str">
        <f>IF(Table1_2[[#This Row],[sqft_living]]&lt;1000,"Small",IF(AND(Table1_2[[#This Row],[sqft_living]]&gt;=1000,Table1_2[[#This Row],[sqft_living]]&lt;2000),"Medium","Large"))</f>
        <v>Large</v>
      </c>
      <c r="G723">
        <v>9195</v>
      </c>
      <c r="H723">
        <v>1</v>
      </c>
      <c r="I723">
        <v>0</v>
      </c>
      <c r="J723">
        <v>0</v>
      </c>
      <c r="K723">
        <v>3</v>
      </c>
      <c r="L723">
        <v>1390</v>
      </c>
      <c r="M723">
        <v>1090</v>
      </c>
      <c r="N723">
        <v>1950</v>
      </c>
      <c r="O723">
        <v>2005</v>
      </c>
      <c r="P723" t="s">
        <v>463</v>
      </c>
      <c r="Q723" t="s">
        <v>30</v>
      </c>
      <c r="R723" t="s">
        <v>191</v>
      </c>
      <c r="S723" t="s">
        <v>22</v>
      </c>
      <c r="T723">
        <v>21</v>
      </c>
      <c r="U723">
        <v>314.51612903225799</v>
      </c>
    </row>
    <row r="724" spans="1:21" x14ac:dyDescent="0.3">
      <c r="A724">
        <v>592</v>
      </c>
      <c r="B724">
        <v>780000</v>
      </c>
      <c r="C724">
        <v>3</v>
      </c>
      <c r="D724">
        <v>1.75</v>
      </c>
      <c r="E724">
        <v>2340</v>
      </c>
      <c r="F724" t="str">
        <f>IF(Table1_2[[#This Row],[sqft_living]]&lt;1000,"Small",IF(AND(Table1_2[[#This Row],[sqft_living]]&gt;=1000,Table1_2[[#This Row],[sqft_living]]&lt;2000),"Medium","Large"))</f>
        <v>Large</v>
      </c>
      <c r="G724">
        <v>10495</v>
      </c>
      <c r="H724">
        <v>1</v>
      </c>
      <c r="I724">
        <v>0</v>
      </c>
      <c r="J724">
        <v>0</v>
      </c>
      <c r="K724">
        <v>4</v>
      </c>
      <c r="L724">
        <v>2340</v>
      </c>
      <c r="M724">
        <v>0</v>
      </c>
      <c r="N724">
        <v>1967</v>
      </c>
      <c r="O724">
        <v>0</v>
      </c>
      <c r="P724" t="s">
        <v>718</v>
      </c>
      <c r="Q724" t="s">
        <v>322</v>
      </c>
      <c r="R724" t="s">
        <v>323</v>
      </c>
      <c r="S724" t="s">
        <v>22</v>
      </c>
      <c r="T724">
        <v>59</v>
      </c>
      <c r="U724">
        <v>333.33333333333331</v>
      </c>
    </row>
    <row r="725" spans="1:21" x14ac:dyDescent="0.3">
      <c r="A725">
        <v>1379</v>
      </c>
      <c r="B725">
        <v>780000</v>
      </c>
      <c r="C725">
        <v>3</v>
      </c>
      <c r="D725">
        <v>3</v>
      </c>
      <c r="E725">
        <v>2520</v>
      </c>
      <c r="F725" t="str">
        <f>IF(Table1_2[[#This Row],[sqft_living]]&lt;1000,"Small",IF(AND(Table1_2[[#This Row],[sqft_living]]&gt;=1000,Table1_2[[#This Row],[sqft_living]]&lt;2000),"Medium","Large"))</f>
        <v>Large</v>
      </c>
      <c r="G725">
        <v>2152</v>
      </c>
      <c r="H725">
        <v>1.5</v>
      </c>
      <c r="I725">
        <v>0</v>
      </c>
      <c r="J725">
        <v>0</v>
      </c>
      <c r="K725">
        <v>3</v>
      </c>
      <c r="L725">
        <v>1560</v>
      </c>
      <c r="M725">
        <v>960</v>
      </c>
      <c r="N725">
        <v>1925</v>
      </c>
      <c r="O725">
        <v>2006</v>
      </c>
      <c r="P725" t="s">
        <v>1509</v>
      </c>
      <c r="Q725" t="s">
        <v>24</v>
      </c>
      <c r="R725" t="s">
        <v>25</v>
      </c>
      <c r="S725" t="s">
        <v>22</v>
      </c>
      <c r="T725">
        <v>20</v>
      </c>
      <c r="U725">
        <v>309.52380952380952</v>
      </c>
    </row>
    <row r="726" spans="1:21" x14ac:dyDescent="0.3">
      <c r="A726">
        <v>2999</v>
      </c>
      <c r="B726">
        <v>780000</v>
      </c>
      <c r="C726">
        <v>3</v>
      </c>
      <c r="D726">
        <v>2.25</v>
      </c>
      <c r="E726">
        <v>2140</v>
      </c>
      <c r="F726" t="str">
        <f>IF(Table1_2[[#This Row],[sqft_living]]&lt;1000,"Small",IF(AND(Table1_2[[#This Row],[sqft_living]]&gt;=1000,Table1_2[[#This Row],[sqft_living]]&lt;2000),"Medium","Large"))</f>
        <v>Large</v>
      </c>
      <c r="G726">
        <v>3000</v>
      </c>
      <c r="H726">
        <v>2</v>
      </c>
      <c r="I726">
        <v>0</v>
      </c>
      <c r="J726">
        <v>0</v>
      </c>
      <c r="K726">
        <v>3</v>
      </c>
      <c r="L726">
        <v>2140</v>
      </c>
      <c r="M726">
        <v>0</v>
      </c>
      <c r="N726">
        <v>1905</v>
      </c>
      <c r="O726">
        <v>2006</v>
      </c>
      <c r="P726" t="s">
        <v>3110</v>
      </c>
      <c r="Q726" t="s">
        <v>24</v>
      </c>
      <c r="R726" t="s">
        <v>159</v>
      </c>
      <c r="S726" t="s">
        <v>22</v>
      </c>
      <c r="T726">
        <v>20</v>
      </c>
      <c r="U726">
        <v>364.48598130841123</v>
      </c>
    </row>
    <row r="727" spans="1:21" x14ac:dyDescent="0.3">
      <c r="A727">
        <v>3123</v>
      </c>
      <c r="B727">
        <v>780000</v>
      </c>
      <c r="C727">
        <v>4</v>
      </c>
      <c r="D727">
        <v>3.5</v>
      </c>
      <c r="E727">
        <v>3910</v>
      </c>
      <c r="F727" t="str">
        <f>IF(Table1_2[[#This Row],[sqft_living]]&lt;1000,"Small",IF(AND(Table1_2[[#This Row],[sqft_living]]&gt;=1000,Table1_2[[#This Row],[sqft_living]]&lt;2000),"Medium","Large"))</f>
        <v>Large</v>
      </c>
      <c r="G727">
        <v>59863</v>
      </c>
      <c r="H727">
        <v>2</v>
      </c>
      <c r="I727">
        <v>0</v>
      </c>
      <c r="J727">
        <v>0</v>
      </c>
      <c r="K727">
        <v>4</v>
      </c>
      <c r="L727">
        <v>2490</v>
      </c>
      <c r="M727">
        <v>1420</v>
      </c>
      <c r="N727">
        <v>1987</v>
      </c>
      <c r="O727">
        <v>0</v>
      </c>
      <c r="P727" t="s">
        <v>3232</v>
      </c>
      <c r="Q727" t="s">
        <v>85</v>
      </c>
      <c r="R727" t="s">
        <v>119</v>
      </c>
      <c r="S727" t="s">
        <v>22</v>
      </c>
      <c r="T727">
        <v>39</v>
      </c>
      <c r="U727">
        <v>199.48849104859329</v>
      </c>
    </row>
    <row r="728" spans="1:21" x14ac:dyDescent="0.3">
      <c r="A728">
        <v>3627</v>
      </c>
      <c r="B728">
        <v>780000</v>
      </c>
      <c r="C728">
        <v>4</v>
      </c>
      <c r="D728">
        <v>2.5</v>
      </c>
      <c r="E728">
        <v>3500</v>
      </c>
      <c r="F728" t="str">
        <f>IF(Table1_2[[#This Row],[sqft_living]]&lt;1000,"Small",IF(AND(Table1_2[[#This Row],[sqft_living]]&gt;=1000,Table1_2[[#This Row],[sqft_living]]&lt;2000),"Medium","Large"))</f>
        <v>Large</v>
      </c>
      <c r="G728">
        <v>7048</v>
      </c>
      <c r="H728">
        <v>2</v>
      </c>
      <c r="I728">
        <v>0</v>
      </c>
      <c r="J728">
        <v>0</v>
      </c>
      <c r="K728">
        <v>3</v>
      </c>
      <c r="L728">
        <v>3500</v>
      </c>
      <c r="M728">
        <v>0</v>
      </c>
      <c r="N728">
        <v>2005</v>
      </c>
      <c r="O728">
        <v>0</v>
      </c>
      <c r="P728" t="s">
        <v>3722</v>
      </c>
      <c r="Q728" t="s">
        <v>33</v>
      </c>
      <c r="R728" t="s">
        <v>149</v>
      </c>
      <c r="S728" t="s">
        <v>22</v>
      </c>
      <c r="T728">
        <v>21</v>
      </c>
      <c r="U728">
        <v>222.85714285714289</v>
      </c>
    </row>
    <row r="729" spans="1:21" x14ac:dyDescent="0.3">
      <c r="A729">
        <v>3998</v>
      </c>
      <c r="B729">
        <v>780000</v>
      </c>
      <c r="C729">
        <v>4</v>
      </c>
      <c r="D729">
        <v>2</v>
      </c>
      <c r="E729">
        <v>2600</v>
      </c>
      <c r="F729" t="str">
        <f>IF(Table1_2[[#This Row],[sqft_living]]&lt;1000,"Small",IF(AND(Table1_2[[#This Row],[sqft_living]]&gt;=1000,Table1_2[[#This Row],[sqft_living]]&lt;2000),"Medium","Large"))</f>
        <v>Large</v>
      </c>
      <c r="G729">
        <v>4800</v>
      </c>
      <c r="H729">
        <v>1</v>
      </c>
      <c r="I729">
        <v>0</v>
      </c>
      <c r="J729">
        <v>2</v>
      </c>
      <c r="K729">
        <v>3</v>
      </c>
      <c r="L729">
        <v>1400</v>
      </c>
      <c r="M729">
        <v>1200</v>
      </c>
      <c r="N729">
        <v>1953</v>
      </c>
      <c r="O729">
        <v>0</v>
      </c>
      <c r="P729" t="s">
        <v>4080</v>
      </c>
      <c r="Q729" t="s">
        <v>24</v>
      </c>
      <c r="R729" t="s">
        <v>25</v>
      </c>
      <c r="S729" t="s">
        <v>22</v>
      </c>
      <c r="T729">
        <v>73</v>
      </c>
      <c r="U729">
        <v>300</v>
      </c>
    </row>
    <row r="730" spans="1:21" x14ac:dyDescent="0.3">
      <c r="A730">
        <v>4058</v>
      </c>
      <c r="B730">
        <v>780000</v>
      </c>
      <c r="C730">
        <v>2</v>
      </c>
      <c r="D730">
        <v>2.5</v>
      </c>
      <c r="E730">
        <v>2560</v>
      </c>
      <c r="F730" t="str">
        <f>IF(Table1_2[[#This Row],[sqft_living]]&lt;1000,"Small",IF(AND(Table1_2[[#This Row],[sqft_living]]&gt;=1000,Table1_2[[#This Row],[sqft_living]]&lt;2000),"Medium","Large"))</f>
        <v>Large</v>
      </c>
      <c r="G730">
        <v>2500</v>
      </c>
      <c r="H730">
        <v>2</v>
      </c>
      <c r="I730">
        <v>0</v>
      </c>
      <c r="J730">
        <v>0</v>
      </c>
      <c r="K730">
        <v>5</v>
      </c>
      <c r="L730">
        <v>1690</v>
      </c>
      <c r="M730">
        <v>870</v>
      </c>
      <c r="N730">
        <v>1901</v>
      </c>
      <c r="O730">
        <v>0</v>
      </c>
      <c r="P730" t="s">
        <v>4138</v>
      </c>
      <c r="Q730" t="s">
        <v>24</v>
      </c>
      <c r="R730" t="s">
        <v>161</v>
      </c>
      <c r="S730" t="s">
        <v>22</v>
      </c>
      <c r="T730">
        <v>125</v>
      </c>
      <c r="U730">
        <v>304.6875</v>
      </c>
    </row>
    <row r="731" spans="1:21" x14ac:dyDescent="0.3">
      <c r="A731">
        <v>557</v>
      </c>
      <c r="B731">
        <v>777000</v>
      </c>
      <c r="C731">
        <v>3</v>
      </c>
      <c r="D731">
        <v>3.25</v>
      </c>
      <c r="E731">
        <v>3610</v>
      </c>
      <c r="F731" t="str">
        <f>IF(Table1_2[[#This Row],[sqft_living]]&lt;1000,"Small",IF(AND(Table1_2[[#This Row],[sqft_living]]&gt;=1000,Table1_2[[#This Row],[sqft_living]]&lt;2000),"Medium","Large"))</f>
        <v>Large</v>
      </c>
      <c r="G731">
        <v>59677</v>
      </c>
      <c r="H731">
        <v>2</v>
      </c>
      <c r="I731">
        <v>0</v>
      </c>
      <c r="J731">
        <v>0</v>
      </c>
      <c r="K731">
        <v>3</v>
      </c>
      <c r="L731">
        <v>2440</v>
      </c>
      <c r="M731">
        <v>1170</v>
      </c>
      <c r="N731">
        <v>2003</v>
      </c>
      <c r="O731">
        <v>0</v>
      </c>
      <c r="P731" t="s">
        <v>680</v>
      </c>
      <c r="Q731" t="s">
        <v>85</v>
      </c>
      <c r="R731" t="s">
        <v>119</v>
      </c>
      <c r="S731" t="s">
        <v>22</v>
      </c>
      <c r="T731">
        <v>23</v>
      </c>
      <c r="U731">
        <v>215.23545706371189</v>
      </c>
    </row>
    <row r="732" spans="1:21" x14ac:dyDescent="0.3">
      <c r="A732">
        <v>228</v>
      </c>
      <c r="B732">
        <v>776000</v>
      </c>
      <c r="C732">
        <v>4</v>
      </c>
      <c r="D732">
        <v>2.5</v>
      </c>
      <c r="E732">
        <v>3040</v>
      </c>
      <c r="F732" t="str">
        <f>IF(Table1_2[[#This Row],[sqft_living]]&lt;1000,"Small",IF(AND(Table1_2[[#This Row],[sqft_living]]&gt;=1000,Table1_2[[#This Row],[sqft_living]]&lt;2000),"Medium","Large"))</f>
        <v>Large</v>
      </c>
      <c r="G732">
        <v>6425</v>
      </c>
      <c r="H732">
        <v>2</v>
      </c>
      <c r="I732">
        <v>0</v>
      </c>
      <c r="J732">
        <v>0</v>
      </c>
      <c r="K732">
        <v>3</v>
      </c>
      <c r="L732">
        <v>3040</v>
      </c>
      <c r="M732">
        <v>0</v>
      </c>
      <c r="N732">
        <v>2008</v>
      </c>
      <c r="O732">
        <v>0</v>
      </c>
      <c r="P732" t="s">
        <v>334</v>
      </c>
      <c r="Q732" t="s">
        <v>33</v>
      </c>
      <c r="R732" t="s">
        <v>34</v>
      </c>
      <c r="S732" t="s">
        <v>22</v>
      </c>
      <c r="T732">
        <v>18</v>
      </c>
      <c r="U732">
        <v>255.26315789473679</v>
      </c>
    </row>
    <row r="733" spans="1:21" x14ac:dyDescent="0.3">
      <c r="A733">
        <v>3011</v>
      </c>
      <c r="B733">
        <v>775950</v>
      </c>
      <c r="C733">
        <v>4</v>
      </c>
      <c r="D733">
        <v>2.5</v>
      </c>
      <c r="E733">
        <v>2970</v>
      </c>
      <c r="F733" t="str">
        <f>IF(Table1_2[[#This Row],[sqft_living]]&lt;1000,"Small",IF(AND(Table1_2[[#This Row],[sqft_living]]&gt;=1000,Table1_2[[#This Row],[sqft_living]]&lt;2000),"Medium","Large"))</f>
        <v>Large</v>
      </c>
      <c r="G733">
        <v>4400</v>
      </c>
      <c r="H733">
        <v>2</v>
      </c>
      <c r="I733">
        <v>0</v>
      </c>
      <c r="J733">
        <v>0</v>
      </c>
      <c r="K733">
        <v>3</v>
      </c>
      <c r="L733">
        <v>2970</v>
      </c>
      <c r="M733">
        <v>0</v>
      </c>
      <c r="N733">
        <v>2014</v>
      </c>
      <c r="O733">
        <v>0</v>
      </c>
      <c r="P733" t="s">
        <v>3122</v>
      </c>
      <c r="Q733" t="s">
        <v>33</v>
      </c>
      <c r="R733" t="s">
        <v>34</v>
      </c>
      <c r="S733" t="s">
        <v>22</v>
      </c>
      <c r="T733">
        <v>12</v>
      </c>
      <c r="U733">
        <v>261.26262626262633</v>
      </c>
    </row>
    <row r="734" spans="1:21" x14ac:dyDescent="0.3">
      <c r="A734">
        <v>68</v>
      </c>
      <c r="B734">
        <v>775000</v>
      </c>
      <c r="C734">
        <v>2</v>
      </c>
      <c r="D734">
        <v>2.5</v>
      </c>
      <c r="E734">
        <v>2680</v>
      </c>
      <c r="F734" t="str">
        <f>IF(Table1_2[[#This Row],[sqft_living]]&lt;1000,"Small",IF(AND(Table1_2[[#This Row],[sqft_living]]&gt;=1000,Table1_2[[#This Row],[sqft_living]]&lt;2000),"Medium","Large"))</f>
        <v>Large</v>
      </c>
      <c r="G734">
        <v>7392</v>
      </c>
      <c r="H734">
        <v>1</v>
      </c>
      <c r="I734">
        <v>0</v>
      </c>
      <c r="J734">
        <v>0</v>
      </c>
      <c r="K734">
        <v>3</v>
      </c>
      <c r="L734">
        <v>2680</v>
      </c>
      <c r="M734">
        <v>0</v>
      </c>
      <c r="N734">
        <v>2004</v>
      </c>
      <c r="O734">
        <v>2003</v>
      </c>
      <c r="P734" t="s">
        <v>148</v>
      </c>
      <c r="Q734" t="s">
        <v>33</v>
      </c>
      <c r="R734" t="s">
        <v>149</v>
      </c>
      <c r="S734" t="s">
        <v>22</v>
      </c>
      <c r="T734">
        <v>23</v>
      </c>
      <c r="U734">
        <v>289.17910447761187</v>
      </c>
    </row>
    <row r="735" spans="1:21" x14ac:dyDescent="0.3">
      <c r="A735">
        <v>297</v>
      </c>
      <c r="B735">
        <v>775000</v>
      </c>
      <c r="C735">
        <v>3</v>
      </c>
      <c r="D735">
        <v>2</v>
      </c>
      <c r="E735">
        <v>2540</v>
      </c>
      <c r="F735" t="str">
        <f>IF(Table1_2[[#This Row],[sqft_living]]&lt;1000,"Small",IF(AND(Table1_2[[#This Row],[sqft_living]]&gt;=1000,Table1_2[[#This Row],[sqft_living]]&lt;2000),"Medium","Large"))</f>
        <v>Large</v>
      </c>
      <c r="G735">
        <v>7200</v>
      </c>
      <c r="H735">
        <v>1.5</v>
      </c>
      <c r="I735">
        <v>0</v>
      </c>
      <c r="J735">
        <v>3</v>
      </c>
      <c r="K735">
        <v>4</v>
      </c>
      <c r="L735">
        <v>1600</v>
      </c>
      <c r="M735">
        <v>940</v>
      </c>
      <c r="N735">
        <v>1905</v>
      </c>
      <c r="O735">
        <v>0</v>
      </c>
      <c r="P735" t="s">
        <v>413</v>
      </c>
      <c r="Q735" t="s">
        <v>24</v>
      </c>
      <c r="R735" t="s">
        <v>208</v>
      </c>
      <c r="S735" t="s">
        <v>22</v>
      </c>
      <c r="T735">
        <v>121</v>
      </c>
      <c r="U735">
        <v>305.11811023622039</v>
      </c>
    </row>
    <row r="736" spans="1:21" x14ac:dyDescent="0.3">
      <c r="A736">
        <v>2453</v>
      </c>
      <c r="B736">
        <v>775000</v>
      </c>
      <c r="C736">
        <v>4</v>
      </c>
      <c r="D736">
        <v>2</v>
      </c>
      <c r="E736">
        <v>3140</v>
      </c>
      <c r="F736" t="str">
        <f>IF(Table1_2[[#This Row],[sqft_living]]&lt;1000,"Small",IF(AND(Table1_2[[#This Row],[sqft_living]]&gt;=1000,Table1_2[[#This Row],[sqft_living]]&lt;2000),"Medium","Large"))</f>
        <v>Large</v>
      </c>
      <c r="G736">
        <v>10875</v>
      </c>
      <c r="H736">
        <v>1</v>
      </c>
      <c r="I736">
        <v>0</v>
      </c>
      <c r="J736">
        <v>1</v>
      </c>
      <c r="K736">
        <v>3</v>
      </c>
      <c r="L736">
        <v>1940</v>
      </c>
      <c r="M736">
        <v>1200</v>
      </c>
      <c r="N736">
        <v>1939</v>
      </c>
      <c r="O736">
        <v>1969</v>
      </c>
      <c r="P736" t="s">
        <v>2573</v>
      </c>
      <c r="Q736" t="s">
        <v>24</v>
      </c>
      <c r="R736" t="s">
        <v>138</v>
      </c>
      <c r="S736" t="s">
        <v>22</v>
      </c>
      <c r="T736">
        <v>57</v>
      </c>
      <c r="U736">
        <v>246.81528662420379</v>
      </c>
    </row>
    <row r="737" spans="1:21" x14ac:dyDescent="0.3">
      <c r="A737">
        <v>2903</v>
      </c>
      <c r="B737">
        <v>775000</v>
      </c>
      <c r="C737">
        <v>4</v>
      </c>
      <c r="D737">
        <v>2.75</v>
      </c>
      <c r="E737">
        <v>3010</v>
      </c>
      <c r="F737" t="str">
        <f>IF(Table1_2[[#This Row],[sqft_living]]&lt;1000,"Small",IF(AND(Table1_2[[#This Row],[sqft_living]]&gt;=1000,Table1_2[[#This Row],[sqft_living]]&lt;2000),"Medium","Large"))</f>
        <v>Large</v>
      </c>
      <c r="G737">
        <v>15992</v>
      </c>
      <c r="H737">
        <v>2</v>
      </c>
      <c r="I737">
        <v>0</v>
      </c>
      <c r="J737">
        <v>0</v>
      </c>
      <c r="K737">
        <v>3</v>
      </c>
      <c r="L737">
        <v>3010</v>
      </c>
      <c r="M737">
        <v>0</v>
      </c>
      <c r="N737">
        <v>1996</v>
      </c>
      <c r="O737">
        <v>0</v>
      </c>
      <c r="P737" t="s">
        <v>3014</v>
      </c>
      <c r="Q737" t="s">
        <v>51</v>
      </c>
      <c r="R737" t="s">
        <v>126</v>
      </c>
      <c r="S737" t="s">
        <v>22</v>
      </c>
      <c r="T737">
        <v>30</v>
      </c>
      <c r="U737">
        <v>257.47508305647841</v>
      </c>
    </row>
    <row r="738" spans="1:21" x14ac:dyDescent="0.3">
      <c r="A738">
        <v>3054</v>
      </c>
      <c r="B738">
        <v>775000</v>
      </c>
      <c r="C738">
        <v>4</v>
      </c>
      <c r="D738">
        <v>2.5</v>
      </c>
      <c r="E738">
        <v>2300</v>
      </c>
      <c r="F738" t="str">
        <f>IF(Table1_2[[#This Row],[sqft_living]]&lt;1000,"Small",IF(AND(Table1_2[[#This Row],[sqft_living]]&gt;=1000,Table1_2[[#This Row],[sqft_living]]&lt;2000),"Medium","Large"))</f>
        <v>Large</v>
      </c>
      <c r="G738">
        <v>6158</v>
      </c>
      <c r="H738">
        <v>2</v>
      </c>
      <c r="I738">
        <v>0</v>
      </c>
      <c r="J738">
        <v>0</v>
      </c>
      <c r="K738">
        <v>3</v>
      </c>
      <c r="L738">
        <v>2300</v>
      </c>
      <c r="M738">
        <v>0</v>
      </c>
      <c r="N738">
        <v>1999</v>
      </c>
      <c r="O738">
        <v>0</v>
      </c>
      <c r="P738" t="s">
        <v>3164</v>
      </c>
      <c r="Q738" t="s">
        <v>24</v>
      </c>
      <c r="R738" t="s">
        <v>36</v>
      </c>
      <c r="S738" t="s">
        <v>22</v>
      </c>
      <c r="T738">
        <v>27</v>
      </c>
      <c r="U738">
        <v>336.95652173913038</v>
      </c>
    </row>
    <row r="739" spans="1:21" x14ac:dyDescent="0.3">
      <c r="A739">
        <v>3433</v>
      </c>
      <c r="B739">
        <v>775000</v>
      </c>
      <c r="C739">
        <v>3</v>
      </c>
      <c r="D739">
        <v>2.75</v>
      </c>
      <c r="E739">
        <v>2850</v>
      </c>
      <c r="F739" t="str">
        <f>IF(Table1_2[[#This Row],[sqft_living]]&lt;1000,"Small",IF(AND(Table1_2[[#This Row],[sqft_living]]&gt;=1000,Table1_2[[#This Row],[sqft_living]]&lt;2000),"Medium","Large"))</f>
        <v>Large</v>
      </c>
      <c r="G739">
        <v>14800</v>
      </c>
      <c r="H739">
        <v>1</v>
      </c>
      <c r="I739">
        <v>0</v>
      </c>
      <c r="J739">
        <v>0</v>
      </c>
      <c r="K739">
        <v>4</v>
      </c>
      <c r="L739">
        <v>1920</v>
      </c>
      <c r="M739">
        <v>930</v>
      </c>
      <c r="N739">
        <v>1976</v>
      </c>
      <c r="O739">
        <v>1992</v>
      </c>
      <c r="P739" t="s">
        <v>3532</v>
      </c>
      <c r="Q739" t="s">
        <v>30</v>
      </c>
      <c r="R739" t="s">
        <v>68</v>
      </c>
      <c r="S739" t="s">
        <v>22</v>
      </c>
      <c r="T739">
        <v>34</v>
      </c>
      <c r="U739">
        <v>271.92982456140351</v>
      </c>
    </row>
    <row r="740" spans="1:21" x14ac:dyDescent="0.3">
      <c r="A740">
        <v>3980</v>
      </c>
      <c r="B740">
        <v>775000</v>
      </c>
      <c r="C740">
        <v>4</v>
      </c>
      <c r="D740">
        <v>3.25</v>
      </c>
      <c r="E740">
        <v>4100</v>
      </c>
      <c r="F740" t="str">
        <f>IF(Table1_2[[#This Row],[sqft_living]]&lt;1000,"Small",IF(AND(Table1_2[[#This Row],[sqft_living]]&gt;=1000,Table1_2[[#This Row],[sqft_living]]&lt;2000),"Medium","Large"))</f>
        <v>Large</v>
      </c>
      <c r="G740">
        <v>241322</v>
      </c>
      <c r="H740">
        <v>2</v>
      </c>
      <c r="I740">
        <v>0</v>
      </c>
      <c r="J740">
        <v>0</v>
      </c>
      <c r="K740">
        <v>3</v>
      </c>
      <c r="L740">
        <v>2500</v>
      </c>
      <c r="M740">
        <v>1600</v>
      </c>
      <c r="N740">
        <v>1981</v>
      </c>
      <c r="O740">
        <v>2013</v>
      </c>
      <c r="P740" t="s">
        <v>4062</v>
      </c>
      <c r="Q740" t="s">
        <v>92</v>
      </c>
      <c r="R740" t="s">
        <v>93</v>
      </c>
      <c r="S740" t="s">
        <v>22</v>
      </c>
      <c r="T740">
        <v>13</v>
      </c>
      <c r="U740">
        <v>189.02439024390239</v>
      </c>
    </row>
    <row r="741" spans="1:21" x14ac:dyDescent="0.3">
      <c r="A741">
        <v>4287</v>
      </c>
      <c r="B741">
        <v>775000</v>
      </c>
      <c r="C741">
        <v>6</v>
      </c>
      <c r="D741">
        <v>2.75</v>
      </c>
      <c r="E741">
        <v>2980</v>
      </c>
      <c r="F741" t="str">
        <f>IF(Table1_2[[#This Row],[sqft_living]]&lt;1000,"Small",IF(AND(Table1_2[[#This Row],[sqft_living]]&gt;=1000,Table1_2[[#This Row],[sqft_living]]&lt;2000),"Medium","Large"))</f>
        <v>Large</v>
      </c>
      <c r="G741">
        <v>5000</v>
      </c>
      <c r="H741">
        <v>1.5</v>
      </c>
      <c r="I741">
        <v>0</v>
      </c>
      <c r="J741">
        <v>0</v>
      </c>
      <c r="K741">
        <v>3</v>
      </c>
      <c r="L741">
        <v>2480</v>
      </c>
      <c r="M741">
        <v>500</v>
      </c>
      <c r="N741">
        <v>1916</v>
      </c>
      <c r="O741">
        <v>1986</v>
      </c>
      <c r="P741" t="s">
        <v>4358</v>
      </c>
      <c r="Q741" t="s">
        <v>24</v>
      </c>
      <c r="R741" t="s">
        <v>159</v>
      </c>
      <c r="S741" t="s">
        <v>22</v>
      </c>
      <c r="T741">
        <v>40</v>
      </c>
      <c r="U741">
        <v>260.06711409395967</v>
      </c>
    </row>
    <row r="742" spans="1:21" x14ac:dyDescent="0.3">
      <c r="A742">
        <v>703</v>
      </c>
      <c r="B742">
        <v>773000</v>
      </c>
      <c r="C742">
        <v>3</v>
      </c>
      <c r="D742">
        <v>2.75</v>
      </c>
      <c r="E742">
        <v>2470</v>
      </c>
      <c r="F742" t="str">
        <f>IF(Table1_2[[#This Row],[sqft_living]]&lt;1000,"Small",IF(AND(Table1_2[[#This Row],[sqft_living]]&gt;=1000,Table1_2[[#This Row],[sqft_living]]&lt;2000),"Medium","Large"))</f>
        <v>Large</v>
      </c>
      <c r="G742">
        <v>3600</v>
      </c>
      <c r="H742">
        <v>2</v>
      </c>
      <c r="I742">
        <v>0</v>
      </c>
      <c r="J742">
        <v>0</v>
      </c>
      <c r="K742">
        <v>3</v>
      </c>
      <c r="L742">
        <v>2470</v>
      </c>
      <c r="M742">
        <v>0</v>
      </c>
      <c r="N742">
        <v>2007</v>
      </c>
      <c r="O742">
        <v>0</v>
      </c>
      <c r="P742" t="s">
        <v>829</v>
      </c>
      <c r="Q742" t="s">
        <v>85</v>
      </c>
      <c r="R742" t="s">
        <v>86</v>
      </c>
      <c r="S742" t="s">
        <v>22</v>
      </c>
      <c r="T742">
        <v>19</v>
      </c>
      <c r="U742">
        <v>312.95546558704461</v>
      </c>
    </row>
    <row r="743" spans="1:21" x14ac:dyDescent="0.3">
      <c r="A743">
        <v>3425</v>
      </c>
      <c r="B743">
        <v>772650</v>
      </c>
      <c r="C743">
        <v>4</v>
      </c>
      <c r="D743">
        <v>2.5</v>
      </c>
      <c r="E743">
        <v>2660</v>
      </c>
      <c r="F743" t="str">
        <f>IF(Table1_2[[#This Row],[sqft_living]]&lt;1000,"Small",IF(AND(Table1_2[[#This Row],[sqft_living]]&gt;=1000,Table1_2[[#This Row],[sqft_living]]&lt;2000),"Medium","Large"))</f>
        <v>Large</v>
      </c>
      <c r="G743">
        <v>10800</v>
      </c>
      <c r="H743">
        <v>1</v>
      </c>
      <c r="I743">
        <v>0</v>
      </c>
      <c r="J743">
        <v>0</v>
      </c>
      <c r="K743">
        <v>3</v>
      </c>
      <c r="L743">
        <v>2660</v>
      </c>
      <c r="M743">
        <v>0</v>
      </c>
      <c r="N743">
        <v>1955</v>
      </c>
      <c r="O743">
        <v>2014</v>
      </c>
      <c r="P743" t="s">
        <v>3524</v>
      </c>
      <c r="Q743" t="s">
        <v>30</v>
      </c>
      <c r="R743" t="s">
        <v>164</v>
      </c>
      <c r="S743" t="s">
        <v>22</v>
      </c>
      <c r="T743">
        <v>12</v>
      </c>
      <c r="U743">
        <v>290.46992481203011</v>
      </c>
    </row>
    <row r="744" spans="1:21" x14ac:dyDescent="0.3">
      <c r="A744">
        <v>1039</v>
      </c>
      <c r="B744">
        <v>772000</v>
      </c>
      <c r="C744">
        <v>3</v>
      </c>
      <c r="D744">
        <v>2.25</v>
      </c>
      <c r="E744">
        <v>1640</v>
      </c>
      <c r="F744" t="str">
        <f>IF(Table1_2[[#This Row],[sqft_living]]&lt;1000,"Small",IF(AND(Table1_2[[#This Row],[sqft_living]]&gt;=1000,Table1_2[[#This Row],[sqft_living]]&lt;2000),"Medium","Large"))</f>
        <v>Medium</v>
      </c>
      <c r="G744">
        <v>1204</v>
      </c>
      <c r="H744">
        <v>3</v>
      </c>
      <c r="I744">
        <v>0</v>
      </c>
      <c r="J744">
        <v>0</v>
      </c>
      <c r="K744">
        <v>3</v>
      </c>
      <c r="L744">
        <v>1640</v>
      </c>
      <c r="M744">
        <v>0</v>
      </c>
      <c r="N744">
        <v>2014</v>
      </c>
      <c r="O744">
        <v>0</v>
      </c>
      <c r="P744" t="s">
        <v>1166</v>
      </c>
      <c r="Q744" t="s">
        <v>24</v>
      </c>
      <c r="R744" t="s">
        <v>161</v>
      </c>
      <c r="S744" t="s">
        <v>22</v>
      </c>
      <c r="T744">
        <v>12</v>
      </c>
      <c r="U744">
        <v>470.73170731707319</v>
      </c>
    </row>
    <row r="745" spans="1:21" x14ac:dyDescent="0.3">
      <c r="A745">
        <v>573</v>
      </c>
      <c r="B745">
        <v>771000</v>
      </c>
      <c r="C745">
        <v>3</v>
      </c>
      <c r="D745">
        <v>2.25</v>
      </c>
      <c r="E745">
        <v>1780</v>
      </c>
      <c r="F745" t="str">
        <f>IF(Table1_2[[#This Row],[sqft_living]]&lt;1000,"Small",IF(AND(Table1_2[[#This Row],[sqft_living]]&gt;=1000,Table1_2[[#This Row],[sqft_living]]&lt;2000),"Medium","Large"))</f>
        <v>Medium</v>
      </c>
      <c r="G745">
        <v>6120</v>
      </c>
      <c r="H745">
        <v>1.5</v>
      </c>
      <c r="I745">
        <v>0</v>
      </c>
      <c r="J745">
        <v>0</v>
      </c>
      <c r="K745">
        <v>4</v>
      </c>
      <c r="L745">
        <v>1390</v>
      </c>
      <c r="M745">
        <v>390</v>
      </c>
      <c r="N745">
        <v>1927</v>
      </c>
      <c r="O745">
        <v>0</v>
      </c>
      <c r="P745" t="s">
        <v>697</v>
      </c>
      <c r="Q745" t="s">
        <v>24</v>
      </c>
      <c r="R745" t="s">
        <v>154</v>
      </c>
      <c r="S745" t="s">
        <v>22</v>
      </c>
      <c r="T745">
        <v>99</v>
      </c>
      <c r="U745">
        <v>433.14606741573027</v>
      </c>
    </row>
    <row r="746" spans="1:21" x14ac:dyDescent="0.3">
      <c r="A746">
        <v>93</v>
      </c>
      <c r="B746">
        <v>770000</v>
      </c>
      <c r="C746">
        <v>3</v>
      </c>
      <c r="D746">
        <v>2</v>
      </c>
      <c r="E746">
        <v>2350</v>
      </c>
      <c r="F746" t="str">
        <f>IF(Table1_2[[#This Row],[sqft_living]]&lt;1000,"Small",IF(AND(Table1_2[[#This Row],[sqft_living]]&gt;=1000,Table1_2[[#This Row],[sqft_living]]&lt;2000),"Medium","Large"))</f>
        <v>Large</v>
      </c>
      <c r="G746">
        <v>5700</v>
      </c>
      <c r="H746">
        <v>1.5</v>
      </c>
      <c r="I746">
        <v>0</v>
      </c>
      <c r="J746">
        <v>0</v>
      </c>
      <c r="K746">
        <v>4</v>
      </c>
      <c r="L746">
        <v>1810</v>
      </c>
      <c r="M746">
        <v>540</v>
      </c>
      <c r="N746">
        <v>1939</v>
      </c>
      <c r="O746">
        <v>1989</v>
      </c>
      <c r="P746" t="s">
        <v>181</v>
      </c>
      <c r="Q746" t="s">
        <v>24</v>
      </c>
      <c r="R746" t="s">
        <v>161</v>
      </c>
      <c r="S746" t="s">
        <v>22</v>
      </c>
      <c r="T746">
        <v>37</v>
      </c>
      <c r="U746">
        <v>327.65957446808511</v>
      </c>
    </row>
    <row r="747" spans="1:21" x14ac:dyDescent="0.3">
      <c r="A747">
        <v>500</v>
      </c>
      <c r="B747">
        <v>770000</v>
      </c>
      <c r="C747">
        <v>3</v>
      </c>
      <c r="D747">
        <v>1.75</v>
      </c>
      <c r="E747">
        <v>1720</v>
      </c>
      <c r="F747" t="str">
        <f>IF(Table1_2[[#This Row],[sqft_living]]&lt;1000,"Small",IF(AND(Table1_2[[#This Row],[sqft_living]]&gt;=1000,Table1_2[[#This Row],[sqft_living]]&lt;2000),"Medium","Large"))</f>
        <v>Medium</v>
      </c>
      <c r="G747">
        <v>5000</v>
      </c>
      <c r="H747">
        <v>1</v>
      </c>
      <c r="I747">
        <v>0</v>
      </c>
      <c r="J747">
        <v>0</v>
      </c>
      <c r="K747">
        <v>3</v>
      </c>
      <c r="L747">
        <v>1720</v>
      </c>
      <c r="M747">
        <v>0</v>
      </c>
      <c r="N747">
        <v>1954</v>
      </c>
      <c r="O747">
        <v>2014</v>
      </c>
      <c r="P747" t="s">
        <v>623</v>
      </c>
      <c r="Q747" t="s">
        <v>24</v>
      </c>
      <c r="R747" t="s">
        <v>154</v>
      </c>
      <c r="S747" t="s">
        <v>22</v>
      </c>
      <c r="T747">
        <v>12</v>
      </c>
      <c r="U747">
        <v>447.67441860465118</v>
      </c>
    </row>
    <row r="748" spans="1:21" x14ac:dyDescent="0.3">
      <c r="A748">
        <v>1145</v>
      </c>
      <c r="B748">
        <v>770000</v>
      </c>
      <c r="C748">
        <v>4</v>
      </c>
      <c r="D748">
        <v>2.5</v>
      </c>
      <c r="E748">
        <v>2350</v>
      </c>
      <c r="F748" t="str">
        <f>IF(Table1_2[[#This Row],[sqft_living]]&lt;1000,"Small",IF(AND(Table1_2[[#This Row],[sqft_living]]&gt;=1000,Table1_2[[#This Row],[sqft_living]]&lt;2000),"Medium","Large"))</f>
        <v>Large</v>
      </c>
      <c r="G748">
        <v>8001</v>
      </c>
      <c r="H748">
        <v>2</v>
      </c>
      <c r="I748">
        <v>0</v>
      </c>
      <c r="J748">
        <v>0</v>
      </c>
      <c r="K748">
        <v>4</v>
      </c>
      <c r="L748">
        <v>2350</v>
      </c>
      <c r="M748">
        <v>0</v>
      </c>
      <c r="N748">
        <v>1987</v>
      </c>
      <c r="O748">
        <v>0</v>
      </c>
      <c r="P748" t="s">
        <v>1276</v>
      </c>
      <c r="Q748" t="s">
        <v>30</v>
      </c>
      <c r="R748" t="s">
        <v>68</v>
      </c>
      <c r="S748" t="s">
        <v>22</v>
      </c>
      <c r="T748">
        <v>39</v>
      </c>
      <c r="U748">
        <v>327.65957446808511</v>
      </c>
    </row>
    <row r="749" spans="1:21" x14ac:dyDescent="0.3">
      <c r="A749">
        <v>1799</v>
      </c>
      <c r="B749">
        <v>770000</v>
      </c>
      <c r="C749">
        <v>3</v>
      </c>
      <c r="D749">
        <v>2.5</v>
      </c>
      <c r="E749">
        <v>2430</v>
      </c>
      <c r="F749" t="str">
        <f>IF(Table1_2[[#This Row],[sqft_living]]&lt;1000,"Small",IF(AND(Table1_2[[#This Row],[sqft_living]]&gt;=1000,Table1_2[[#This Row],[sqft_living]]&lt;2000),"Medium","Large"))</f>
        <v>Large</v>
      </c>
      <c r="G749">
        <v>54059</v>
      </c>
      <c r="H749">
        <v>2</v>
      </c>
      <c r="I749">
        <v>0</v>
      </c>
      <c r="J749">
        <v>0</v>
      </c>
      <c r="K749">
        <v>3</v>
      </c>
      <c r="L749">
        <v>2430</v>
      </c>
      <c r="M749">
        <v>0</v>
      </c>
      <c r="N749">
        <v>1987</v>
      </c>
      <c r="O749">
        <v>2000</v>
      </c>
      <c r="P749" t="s">
        <v>1929</v>
      </c>
      <c r="Q749" t="s">
        <v>85</v>
      </c>
      <c r="R749" t="s">
        <v>119</v>
      </c>
      <c r="S749" t="s">
        <v>22</v>
      </c>
      <c r="T749">
        <v>26</v>
      </c>
      <c r="U749">
        <v>316.87242798353913</v>
      </c>
    </row>
    <row r="750" spans="1:21" x14ac:dyDescent="0.3">
      <c r="A750">
        <v>2727</v>
      </c>
      <c r="B750">
        <v>770000</v>
      </c>
      <c r="C750">
        <v>3</v>
      </c>
      <c r="D750">
        <v>2.25</v>
      </c>
      <c r="E750">
        <v>2910</v>
      </c>
      <c r="F750" t="str">
        <f>IF(Table1_2[[#This Row],[sqft_living]]&lt;1000,"Small",IF(AND(Table1_2[[#This Row],[sqft_living]]&gt;=1000,Table1_2[[#This Row],[sqft_living]]&lt;2000),"Medium","Large"))</f>
        <v>Large</v>
      </c>
      <c r="G750">
        <v>10204</v>
      </c>
      <c r="H750">
        <v>2</v>
      </c>
      <c r="I750">
        <v>0</v>
      </c>
      <c r="J750">
        <v>0</v>
      </c>
      <c r="K750">
        <v>3</v>
      </c>
      <c r="L750">
        <v>2910</v>
      </c>
      <c r="M750">
        <v>0</v>
      </c>
      <c r="N750">
        <v>1990</v>
      </c>
      <c r="O750">
        <v>2009</v>
      </c>
      <c r="P750" t="s">
        <v>2840</v>
      </c>
      <c r="Q750" t="s">
        <v>33</v>
      </c>
      <c r="R750" t="s">
        <v>34</v>
      </c>
      <c r="S750" t="s">
        <v>22</v>
      </c>
      <c r="T750">
        <v>17</v>
      </c>
      <c r="U750">
        <v>264.60481099656357</v>
      </c>
    </row>
    <row r="751" spans="1:21" x14ac:dyDescent="0.3">
      <c r="A751">
        <v>3340</v>
      </c>
      <c r="B751">
        <v>770000</v>
      </c>
      <c r="C751">
        <v>4</v>
      </c>
      <c r="D751">
        <v>2.5</v>
      </c>
      <c r="E751">
        <v>3920</v>
      </c>
      <c r="F751" t="str">
        <f>IF(Table1_2[[#This Row],[sqft_living]]&lt;1000,"Small",IF(AND(Table1_2[[#This Row],[sqft_living]]&gt;=1000,Table1_2[[#This Row],[sqft_living]]&lt;2000),"Medium","Large"))</f>
        <v>Large</v>
      </c>
      <c r="G751">
        <v>12415</v>
      </c>
      <c r="H751">
        <v>2</v>
      </c>
      <c r="I751">
        <v>0</v>
      </c>
      <c r="J751">
        <v>0</v>
      </c>
      <c r="K751">
        <v>3</v>
      </c>
      <c r="L751">
        <v>3920</v>
      </c>
      <c r="M751">
        <v>0</v>
      </c>
      <c r="N751">
        <v>1997</v>
      </c>
      <c r="O751">
        <v>0</v>
      </c>
      <c r="P751" t="s">
        <v>3442</v>
      </c>
      <c r="Q751" t="s">
        <v>51</v>
      </c>
      <c r="R751" t="s">
        <v>126</v>
      </c>
      <c r="S751" t="s">
        <v>22</v>
      </c>
      <c r="T751">
        <v>29</v>
      </c>
      <c r="U751">
        <v>196.42857142857139</v>
      </c>
    </row>
    <row r="752" spans="1:21" x14ac:dyDescent="0.3">
      <c r="A752">
        <v>457</v>
      </c>
      <c r="B752">
        <v>769900</v>
      </c>
      <c r="C752">
        <v>4</v>
      </c>
      <c r="D752">
        <v>3.5</v>
      </c>
      <c r="E752">
        <v>2730</v>
      </c>
      <c r="F752" t="str">
        <f>IF(Table1_2[[#This Row],[sqft_living]]&lt;1000,"Small",IF(AND(Table1_2[[#This Row],[sqft_living]]&gt;=1000,Table1_2[[#This Row],[sqft_living]]&lt;2000),"Medium","Large"))</f>
        <v>Large</v>
      </c>
      <c r="G752">
        <v>3047</v>
      </c>
      <c r="H752">
        <v>2</v>
      </c>
      <c r="I752">
        <v>0</v>
      </c>
      <c r="J752">
        <v>0</v>
      </c>
      <c r="K752">
        <v>3</v>
      </c>
      <c r="L752">
        <v>2400</v>
      </c>
      <c r="M752">
        <v>330</v>
      </c>
      <c r="N752">
        <v>2006</v>
      </c>
      <c r="O752">
        <v>0</v>
      </c>
      <c r="P752" t="s">
        <v>580</v>
      </c>
      <c r="Q752" t="s">
        <v>24</v>
      </c>
      <c r="R752" t="s">
        <v>106</v>
      </c>
      <c r="S752" t="s">
        <v>22</v>
      </c>
      <c r="T752">
        <v>20</v>
      </c>
      <c r="U752">
        <v>282.01465201465197</v>
      </c>
    </row>
    <row r="753" spans="1:21" x14ac:dyDescent="0.3">
      <c r="A753">
        <v>1924</v>
      </c>
      <c r="B753">
        <v>767450</v>
      </c>
      <c r="C753">
        <v>3</v>
      </c>
      <c r="D753">
        <v>2</v>
      </c>
      <c r="E753">
        <v>1630</v>
      </c>
      <c r="F753" t="str">
        <f>IF(Table1_2[[#This Row],[sqft_living]]&lt;1000,"Small",IF(AND(Table1_2[[#This Row],[sqft_living]]&gt;=1000,Table1_2[[#This Row],[sqft_living]]&lt;2000),"Medium","Large"))</f>
        <v>Medium</v>
      </c>
      <c r="G753">
        <v>7599</v>
      </c>
      <c r="H753">
        <v>1</v>
      </c>
      <c r="I753">
        <v>0</v>
      </c>
      <c r="J753">
        <v>0</v>
      </c>
      <c r="K753">
        <v>3</v>
      </c>
      <c r="L753">
        <v>1630</v>
      </c>
      <c r="M753">
        <v>0</v>
      </c>
      <c r="N753">
        <v>2006</v>
      </c>
      <c r="O753">
        <v>0</v>
      </c>
      <c r="P753" t="s">
        <v>2052</v>
      </c>
      <c r="Q753" t="s">
        <v>24</v>
      </c>
      <c r="R753" t="s">
        <v>88</v>
      </c>
      <c r="S753" t="s">
        <v>22</v>
      </c>
      <c r="T753">
        <v>20</v>
      </c>
      <c r="U753">
        <v>470.82822085889569</v>
      </c>
    </row>
    <row r="754" spans="1:21" x14ac:dyDescent="0.3">
      <c r="A754">
        <v>655</v>
      </c>
      <c r="B754">
        <v>766950</v>
      </c>
      <c r="C754">
        <v>3</v>
      </c>
      <c r="D754">
        <v>2.5</v>
      </c>
      <c r="E754">
        <v>3030</v>
      </c>
      <c r="F754" t="str">
        <f>IF(Table1_2[[#This Row],[sqft_living]]&lt;1000,"Small",IF(AND(Table1_2[[#This Row],[sqft_living]]&gt;=1000,Table1_2[[#This Row],[sqft_living]]&lt;2000),"Medium","Large"))</f>
        <v>Large</v>
      </c>
      <c r="G754">
        <v>30007</v>
      </c>
      <c r="H754">
        <v>1.5</v>
      </c>
      <c r="I754">
        <v>0</v>
      </c>
      <c r="J754">
        <v>0</v>
      </c>
      <c r="K754">
        <v>4</v>
      </c>
      <c r="L754">
        <v>3030</v>
      </c>
      <c r="M754">
        <v>0</v>
      </c>
      <c r="N754">
        <v>1992</v>
      </c>
      <c r="O754">
        <v>0</v>
      </c>
      <c r="P754" t="s">
        <v>781</v>
      </c>
      <c r="Q754" t="s">
        <v>92</v>
      </c>
      <c r="R754" t="s">
        <v>117</v>
      </c>
      <c r="S754" t="s">
        <v>22</v>
      </c>
      <c r="T754">
        <v>34</v>
      </c>
      <c r="U754">
        <v>253.11881188118809</v>
      </c>
    </row>
    <row r="755" spans="1:21" x14ac:dyDescent="0.3">
      <c r="A755">
        <v>391</v>
      </c>
      <c r="B755">
        <v>765000</v>
      </c>
      <c r="C755">
        <v>4</v>
      </c>
      <c r="D755">
        <v>2.75</v>
      </c>
      <c r="E755">
        <v>2790</v>
      </c>
      <c r="F755" t="str">
        <f>IF(Table1_2[[#This Row],[sqft_living]]&lt;1000,"Small",IF(AND(Table1_2[[#This Row],[sqft_living]]&gt;=1000,Table1_2[[#This Row],[sqft_living]]&lt;2000),"Medium","Large"))</f>
        <v>Large</v>
      </c>
      <c r="G755">
        <v>10819</v>
      </c>
      <c r="H755">
        <v>2</v>
      </c>
      <c r="I755">
        <v>0</v>
      </c>
      <c r="J755">
        <v>0</v>
      </c>
      <c r="K755">
        <v>3</v>
      </c>
      <c r="L755">
        <v>2790</v>
      </c>
      <c r="M755">
        <v>0</v>
      </c>
      <c r="N755">
        <v>1996</v>
      </c>
      <c r="O755">
        <v>0</v>
      </c>
      <c r="P755" t="s">
        <v>513</v>
      </c>
      <c r="Q755" t="s">
        <v>85</v>
      </c>
      <c r="R755" t="s">
        <v>119</v>
      </c>
      <c r="S755" t="s">
        <v>22</v>
      </c>
      <c r="T755">
        <v>30</v>
      </c>
      <c r="U755">
        <v>274.19354838709683</v>
      </c>
    </row>
    <row r="756" spans="1:21" x14ac:dyDescent="0.3">
      <c r="A756">
        <v>772</v>
      </c>
      <c r="B756">
        <v>765000</v>
      </c>
      <c r="C756">
        <v>5</v>
      </c>
      <c r="D756">
        <v>3.75</v>
      </c>
      <c r="E756">
        <v>3580</v>
      </c>
      <c r="F756" t="str">
        <f>IF(Table1_2[[#This Row],[sqft_living]]&lt;1000,"Small",IF(AND(Table1_2[[#This Row],[sqft_living]]&gt;=1000,Table1_2[[#This Row],[sqft_living]]&lt;2000),"Medium","Large"))</f>
        <v>Large</v>
      </c>
      <c r="G756">
        <v>14275</v>
      </c>
      <c r="H756">
        <v>2</v>
      </c>
      <c r="I756">
        <v>0</v>
      </c>
      <c r="J756">
        <v>0</v>
      </c>
      <c r="K756">
        <v>3</v>
      </c>
      <c r="L756">
        <v>3190</v>
      </c>
      <c r="M756">
        <v>390</v>
      </c>
      <c r="N756">
        <v>1999</v>
      </c>
      <c r="O756">
        <v>0</v>
      </c>
      <c r="P756" t="s">
        <v>900</v>
      </c>
      <c r="Q756" t="s">
        <v>85</v>
      </c>
      <c r="R756" t="s">
        <v>119</v>
      </c>
      <c r="S756" t="s">
        <v>22</v>
      </c>
      <c r="T756">
        <v>27</v>
      </c>
      <c r="U756">
        <v>213.68715083798881</v>
      </c>
    </row>
    <row r="757" spans="1:21" x14ac:dyDescent="0.3">
      <c r="A757">
        <v>1005</v>
      </c>
      <c r="B757">
        <v>765000</v>
      </c>
      <c r="C757">
        <v>4</v>
      </c>
      <c r="D757">
        <v>2.25</v>
      </c>
      <c r="E757">
        <v>2560</v>
      </c>
      <c r="F757" t="str">
        <f>IF(Table1_2[[#This Row],[sqft_living]]&lt;1000,"Small",IF(AND(Table1_2[[#This Row],[sqft_living]]&gt;=1000,Table1_2[[#This Row],[sqft_living]]&lt;2000),"Medium","Large"))</f>
        <v>Large</v>
      </c>
      <c r="G757">
        <v>12100</v>
      </c>
      <c r="H757">
        <v>1</v>
      </c>
      <c r="I757">
        <v>0</v>
      </c>
      <c r="J757">
        <v>0</v>
      </c>
      <c r="K757">
        <v>4</v>
      </c>
      <c r="L757">
        <v>1760</v>
      </c>
      <c r="M757">
        <v>800</v>
      </c>
      <c r="N757">
        <v>1976</v>
      </c>
      <c r="O757">
        <v>1992</v>
      </c>
      <c r="P757" t="s">
        <v>1133</v>
      </c>
      <c r="Q757" t="s">
        <v>33</v>
      </c>
      <c r="R757" t="s">
        <v>34</v>
      </c>
      <c r="S757" t="s">
        <v>22</v>
      </c>
      <c r="T757">
        <v>34</v>
      </c>
      <c r="U757">
        <v>298.828125</v>
      </c>
    </row>
    <row r="758" spans="1:21" x14ac:dyDescent="0.3">
      <c r="A758">
        <v>1925</v>
      </c>
      <c r="B758">
        <v>765000</v>
      </c>
      <c r="C758">
        <v>4</v>
      </c>
      <c r="D758">
        <v>3</v>
      </c>
      <c r="E758">
        <v>4410</v>
      </c>
      <c r="F758" t="str">
        <f>IF(Table1_2[[#This Row],[sqft_living]]&lt;1000,"Small",IF(AND(Table1_2[[#This Row],[sqft_living]]&gt;=1000,Table1_2[[#This Row],[sqft_living]]&lt;2000),"Medium","Large"))</f>
        <v>Large</v>
      </c>
      <c r="G758">
        <v>5104</v>
      </c>
      <c r="H758">
        <v>2</v>
      </c>
      <c r="I758">
        <v>0</v>
      </c>
      <c r="J758">
        <v>0</v>
      </c>
      <c r="K758">
        <v>3</v>
      </c>
      <c r="L758">
        <v>3400</v>
      </c>
      <c r="M758">
        <v>1010</v>
      </c>
      <c r="N758">
        <v>2006</v>
      </c>
      <c r="O758">
        <v>0</v>
      </c>
      <c r="P758" t="s">
        <v>2053</v>
      </c>
      <c r="Q758" t="s">
        <v>135</v>
      </c>
      <c r="R758" t="s">
        <v>136</v>
      </c>
      <c r="S758" t="s">
        <v>22</v>
      </c>
      <c r="T758">
        <v>20</v>
      </c>
      <c r="U758">
        <v>173.46938775510199</v>
      </c>
    </row>
    <row r="759" spans="1:21" x14ac:dyDescent="0.3">
      <c r="A759">
        <v>3690</v>
      </c>
      <c r="B759">
        <v>765000</v>
      </c>
      <c r="C759">
        <v>5</v>
      </c>
      <c r="D759">
        <v>3</v>
      </c>
      <c r="E759">
        <v>2870</v>
      </c>
      <c r="F759" t="str">
        <f>IF(Table1_2[[#This Row],[sqft_living]]&lt;1000,"Small",IF(AND(Table1_2[[#This Row],[sqft_living]]&gt;=1000,Table1_2[[#This Row],[sqft_living]]&lt;2000),"Medium","Large"))</f>
        <v>Large</v>
      </c>
      <c r="G759">
        <v>5700</v>
      </c>
      <c r="H759">
        <v>1</v>
      </c>
      <c r="I759">
        <v>0</v>
      </c>
      <c r="J759">
        <v>0</v>
      </c>
      <c r="K759">
        <v>3</v>
      </c>
      <c r="L759">
        <v>1950</v>
      </c>
      <c r="M759">
        <v>920</v>
      </c>
      <c r="N759">
        <v>1964</v>
      </c>
      <c r="O759">
        <v>2000</v>
      </c>
      <c r="P759" t="s">
        <v>3782</v>
      </c>
      <c r="Q759" t="s">
        <v>24</v>
      </c>
      <c r="R759" t="s">
        <v>159</v>
      </c>
      <c r="S759" t="s">
        <v>22</v>
      </c>
      <c r="T759">
        <v>26</v>
      </c>
      <c r="U759">
        <v>266.55052264808359</v>
      </c>
    </row>
    <row r="760" spans="1:21" x14ac:dyDescent="0.3">
      <c r="A760">
        <v>4052</v>
      </c>
      <c r="B760">
        <v>765000</v>
      </c>
      <c r="C760">
        <v>4</v>
      </c>
      <c r="D760">
        <v>4</v>
      </c>
      <c r="E760">
        <v>3010</v>
      </c>
      <c r="F760" t="str">
        <f>IF(Table1_2[[#This Row],[sqft_living]]&lt;1000,"Small",IF(AND(Table1_2[[#This Row],[sqft_living]]&gt;=1000,Table1_2[[#This Row],[sqft_living]]&lt;2000),"Medium","Large"))</f>
        <v>Large</v>
      </c>
      <c r="G760">
        <v>7221</v>
      </c>
      <c r="H760">
        <v>2</v>
      </c>
      <c r="I760">
        <v>0</v>
      </c>
      <c r="J760">
        <v>0</v>
      </c>
      <c r="K760">
        <v>3</v>
      </c>
      <c r="L760">
        <v>3010</v>
      </c>
      <c r="M760">
        <v>0</v>
      </c>
      <c r="N760">
        <v>2004</v>
      </c>
      <c r="O760">
        <v>2003</v>
      </c>
      <c r="P760" t="s">
        <v>4133</v>
      </c>
      <c r="Q760" t="s">
        <v>51</v>
      </c>
      <c r="R760" t="s">
        <v>126</v>
      </c>
      <c r="S760" t="s">
        <v>22</v>
      </c>
      <c r="T760">
        <v>23</v>
      </c>
      <c r="U760">
        <v>254.1528239202658</v>
      </c>
    </row>
    <row r="761" spans="1:21" x14ac:dyDescent="0.3">
      <c r="A761">
        <v>2747</v>
      </c>
      <c r="B761">
        <v>764000</v>
      </c>
      <c r="C761">
        <v>4</v>
      </c>
      <c r="D761">
        <v>2.5</v>
      </c>
      <c r="E761">
        <v>2790</v>
      </c>
      <c r="F761" t="str">
        <f>IF(Table1_2[[#This Row],[sqft_living]]&lt;1000,"Small",IF(AND(Table1_2[[#This Row],[sqft_living]]&gt;=1000,Table1_2[[#This Row],[sqft_living]]&lt;2000),"Medium","Large"))</f>
        <v>Large</v>
      </c>
      <c r="G761">
        <v>7938</v>
      </c>
      <c r="H761">
        <v>2</v>
      </c>
      <c r="I761">
        <v>0</v>
      </c>
      <c r="J761">
        <v>0</v>
      </c>
      <c r="K761">
        <v>3</v>
      </c>
      <c r="L761">
        <v>2790</v>
      </c>
      <c r="M761">
        <v>0</v>
      </c>
      <c r="N761">
        <v>1997</v>
      </c>
      <c r="O761">
        <v>0</v>
      </c>
      <c r="P761" t="s">
        <v>2860</v>
      </c>
      <c r="Q761" t="s">
        <v>51</v>
      </c>
      <c r="R761" t="s">
        <v>52</v>
      </c>
      <c r="S761" t="s">
        <v>22</v>
      </c>
      <c r="T761">
        <v>29</v>
      </c>
      <c r="U761">
        <v>273.83512544802869</v>
      </c>
    </row>
    <row r="762" spans="1:21" x14ac:dyDescent="0.3">
      <c r="A762">
        <v>2535</v>
      </c>
      <c r="B762">
        <v>763101</v>
      </c>
      <c r="C762">
        <v>3</v>
      </c>
      <c r="D762">
        <v>1.75</v>
      </c>
      <c r="E762">
        <v>1990</v>
      </c>
      <c r="F762" t="str">
        <f>IF(Table1_2[[#This Row],[sqft_living]]&lt;1000,"Small",IF(AND(Table1_2[[#This Row],[sqft_living]]&gt;=1000,Table1_2[[#This Row],[sqft_living]]&lt;2000),"Medium","Large"))</f>
        <v>Medium</v>
      </c>
      <c r="G762">
        <v>5560</v>
      </c>
      <c r="H762">
        <v>1</v>
      </c>
      <c r="I762">
        <v>0</v>
      </c>
      <c r="J762">
        <v>0</v>
      </c>
      <c r="K762">
        <v>4</v>
      </c>
      <c r="L762">
        <v>1100</v>
      </c>
      <c r="M762">
        <v>890</v>
      </c>
      <c r="N762">
        <v>1939</v>
      </c>
      <c r="O762">
        <v>1989</v>
      </c>
      <c r="P762" t="s">
        <v>2654</v>
      </c>
      <c r="Q762" t="s">
        <v>24</v>
      </c>
      <c r="R762" t="s">
        <v>49</v>
      </c>
      <c r="S762" t="s">
        <v>22</v>
      </c>
      <c r="T762">
        <v>37</v>
      </c>
      <c r="U762">
        <v>383.46783919597988</v>
      </c>
    </row>
    <row r="763" spans="1:21" x14ac:dyDescent="0.3">
      <c r="A763">
        <v>3180</v>
      </c>
      <c r="B763">
        <v>762500</v>
      </c>
      <c r="C763">
        <v>4</v>
      </c>
      <c r="D763">
        <v>2.75</v>
      </c>
      <c r="E763">
        <v>2610</v>
      </c>
      <c r="F763" t="str">
        <f>IF(Table1_2[[#This Row],[sqft_living]]&lt;1000,"Small",IF(AND(Table1_2[[#This Row],[sqft_living]]&gt;=1000,Table1_2[[#This Row],[sqft_living]]&lt;2000),"Medium","Large"))</f>
        <v>Large</v>
      </c>
      <c r="G763">
        <v>8760</v>
      </c>
      <c r="H763">
        <v>1</v>
      </c>
      <c r="I763">
        <v>0</v>
      </c>
      <c r="J763">
        <v>0</v>
      </c>
      <c r="K763">
        <v>4</v>
      </c>
      <c r="L763">
        <v>1760</v>
      </c>
      <c r="M763">
        <v>850</v>
      </c>
      <c r="N763">
        <v>1978</v>
      </c>
      <c r="O763">
        <v>2000</v>
      </c>
      <c r="P763" t="s">
        <v>3286</v>
      </c>
      <c r="Q763" t="s">
        <v>322</v>
      </c>
      <c r="R763" t="s">
        <v>323</v>
      </c>
      <c r="S763" t="s">
        <v>22</v>
      </c>
      <c r="T763">
        <v>26</v>
      </c>
      <c r="U763">
        <v>292.14559386973178</v>
      </c>
    </row>
    <row r="764" spans="1:21" x14ac:dyDescent="0.3">
      <c r="A764">
        <v>2342</v>
      </c>
      <c r="B764">
        <v>762400</v>
      </c>
      <c r="C764">
        <v>3</v>
      </c>
      <c r="D764">
        <v>1.75</v>
      </c>
      <c r="E764">
        <v>2430</v>
      </c>
      <c r="F764" t="str">
        <f>IF(Table1_2[[#This Row],[sqft_living]]&lt;1000,"Small",IF(AND(Table1_2[[#This Row],[sqft_living]]&gt;=1000,Table1_2[[#This Row],[sqft_living]]&lt;2000),"Medium","Large"))</f>
        <v>Large</v>
      </c>
      <c r="G764">
        <v>14607</v>
      </c>
      <c r="H764">
        <v>1</v>
      </c>
      <c r="I764">
        <v>0</v>
      </c>
      <c r="J764">
        <v>1</v>
      </c>
      <c r="K764">
        <v>3</v>
      </c>
      <c r="L764">
        <v>1230</v>
      </c>
      <c r="M764">
        <v>1200</v>
      </c>
      <c r="N764">
        <v>1949</v>
      </c>
      <c r="O764">
        <v>1970</v>
      </c>
      <c r="P764" t="s">
        <v>2467</v>
      </c>
      <c r="Q764" t="s">
        <v>322</v>
      </c>
      <c r="R764" t="s">
        <v>323</v>
      </c>
      <c r="S764" t="s">
        <v>22</v>
      </c>
      <c r="T764">
        <v>56</v>
      </c>
      <c r="U764">
        <v>313.74485596707819</v>
      </c>
    </row>
    <row r="765" spans="1:21" x14ac:dyDescent="0.3">
      <c r="A765">
        <v>200</v>
      </c>
      <c r="B765">
        <v>762300</v>
      </c>
      <c r="C765">
        <v>4</v>
      </c>
      <c r="D765">
        <v>2.5</v>
      </c>
      <c r="E765">
        <v>3880</v>
      </c>
      <c r="F765" t="str">
        <f>IF(Table1_2[[#This Row],[sqft_living]]&lt;1000,"Small",IF(AND(Table1_2[[#This Row],[sqft_living]]&gt;=1000,Table1_2[[#This Row],[sqft_living]]&lt;2000),"Medium","Large"))</f>
        <v>Large</v>
      </c>
      <c r="G765">
        <v>14550</v>
      </c>
      <c r="H765">
        <v>2</v>
      </c>
      <c r="I765">
        <v>0</v>
      </c>
      <c r="J765">
        <v>0</v>
      </c>
      <c r="K765">
        <v>3</v>
      </c>
      <c r="L765">
        <v>3880</v>
      </c>
      <c r="M765">
        <v>0</v>
      </c>
      <c r="N765">
        <v>1987</v>
      </c>
      <c r="O765">
        <v>2000</v>
      </c>
      <c r="P765" t="s">
        <v>303</v>
      </c>
      <c r="Q765" t="s">
        <v>51</v>
      </c>
      <c r="R765" t="s">
        <v>52</v>
      </c>
      <c r="S765" t="s">
        <v>22</v>
      </c>
      <c r="T765">
        <v>26</v>
      </c>
      <c r="U765">
        <v>196.46907216494839</v>
      </c>
    </row>
    <row r="766" spans="1:21" x14ac:dyDescent="0.3">
      <c r="A766">
        <v>877</v>
      </c>
      <c r="B766">
        <v>762000</v>
      </c>
      <c r="C766">
        <v>5</v>
      </c>
      <c r="D766">
        <v>2</v>
      </c>
      <c r="E766">
        <v>3370</v>
      </c>
      <c r="F766" t="str">
        <f>IF(Table1_2[[#This Row],[sqft_living]]&lt;1000,"Small",IF(AND(Table1_2[[#This Row],[sqft_living]]&gt;=1000,Table1_2[[#This Row],[sqft_living]]&lt;2000),"Medium","Large"))</f>
        <v>Large</v>
      </c>
      <c r="G766">
        <v>5000</v>
      </c>
      <c r="H766">
        <v>1.5</v>
      </c>
      <c r="I766">
        <v>0</v>
      </c>
      <c r="J766">
        <v>0</v>
      </c>
      <c r="K766">
        <v>4</v>
      </c>
      <c r="L766">
        <v>2140</v>
      </c>
      <c r="M766">
        <v>1230</v>
      </c>
      <c r="N766">
        <v>1907</v>
      </c>
      <c r="O766">
        <v>0</v>
      </c>
      <c r="P766" t="s">
        <v>1007</v>
      </c>
      <c r="Q766" t="s">
        <v>24</v>
      </c>
      <c r="R766" t="s">
        <v>364</v>
      </c>
      <c r="S766" t="s">
        <v>22</v>
      </c>
      <c r="T766">
        <v>119</v>
      </c>
      <c r="U766">
        <v>226.11275964391689</v>
      </c>
    </row>
    <row r="767" spans="1:21" x14ac:dyDescent="0.3">
      <c r="A767">
        <v>3300</v>
      </c>
      <c r="B767">
        <v>762000</v>
      </c>
      <c r="C767">
        <v>4</v>
      </c>
      <c r="D767">
        <v>3.5</v>
      </c>
      <c r="E767">
        <v>4000</v>
      </c>
      <c r="F767" t="str">
        <f>IF(Table1_2[[#This Row],[sqft_living]]&lt;1000,"Small",IF(AND(Table1_2[[#This Row],[sqft_living]]&gt;=1000,Table1_2[[#This Row],[sqft_living]]&lt;2000),"Medium","Large"))</f>
        <v>Large</v>
      </c>
      <c r="G767">
        <v>15253</v>
      </c>
      <c r="H767">
        <v>2</v>
      </c>
      <c r="I767">
        <v>0</v>
      </c>
      <c r="J767">
        <v>0</v>
      </c>
      <c r="K767">
        <v>3</v>
      </c>
      <c r="L767">
        <v>4000</v>
      </c>
      <c r="M767">
        <v>0</v>
      </c>
      <c r="N767">
        <v>2007</v>
      </c>
      <c r="O767">
        <v>0</v>
      </c>
      <c r="P767" t="s">
        <v>3403</v>
      </c>
      <c r="Q767" t="s">
        <v>135</v>
      </c>
      <c r="R767" t="s">
        <v>136</v>
      </c>
      <c r="S767" t="s">
        <v>22</v>
      </c>
      <c r="T767">
        <v>19</v>
      </c>
      <c r="U767">
        <v>190.5</v>
      </c>
    </row>
    <row r="768" spans="1:21" x14ac:dyDescent="0.3">
      <c r="A768">
        <v>1872</v>
      </c>
      <c r="B768">
        <v>760500</v>
      </c>
      <c r="C768">
        <v>3</v>
      </c>
      <c r="D768">
        <v>2</v>
      </c>
      <c r="E768">
        <v>1990</v>
      </c>
      <c r="F768" t="str">
        <f>IF(Table1_2[[#This Row],[sqft_living]]&lt;1000,"Small",IF(AND(Table1_2[[#This Row],[sqft_living]]&gt;=1000,Table1_2[[#This Row],[sqft_living]]&lt;2000),"Medium","Large"))</f>
        <v>Medium</v>
      </c>
      <c r="G768">
        <v>3990</v>
      </c>
      <c r="H768">
        <v>1</v>
      </c>
      <c r="I768">
        <v>0</v>
      </c>
      <c r="J768">
        <v>0</v>
      </c>
      <c r="K768">
        <v>5</v>
      </c>
      <c r="L768">
        <v>1130</v>
      </c>
      <c r="M768">
        <v>860</v>
      </c>
      <c r="N768">
        <v>1912</v>
      </c>
      <c r="O768">
        <v>0</v>
      </c>
      <c r="P768" t="s">
        <v>2002</v>
      </c>
      <c r="Q768" t="s">
        <v>24</v>
      </c>
      <c r="R768" t="s">
        <v>159</v>
      </c>
      <c r="S768" t="s">
        <v>22</v>
      </c>
      <c r="T768">
        <v>114</v>
      </c>
      <c r="U768">
        <v>382.1608040201005</v>
      </c>
    </row>
    <row r="769" spans="1:21" x14ac:dyDescent="0.3">
      <c r="A769">
        <v>4158</v>
      </c>
      <c r="B769">
        <v>760005</v>
      </c>
      <c r="C769">
        <v>4</v>
      </c>
      <c r="D769">
        <v>2.75</v>
      </c>
      <c r="E769">
        <v>3090</v>
      </c>
      <c r="F769" t="str">
        <f>IF(Table1_2[[#This Row],[sqft_living]]&lt;1000,"Small",IF(AND(Table1_2[[#This Row],[sqft_living]]&gt;=1000,Table1_2[[#This Row],[sqft_living]]&lt;2000),"Medium","Large"))</f>
        <v>Large</v>
      </c>
      <c r="G769">
        <v>5859</v>
      </c>
      <c r="H769">
        <v>2</v>
      </c>
      <c r="I769">
        <v>0</v>
      </c>
      <c r="J769">
        <v>0</v>
      </c>
      <c r="K769">
        <v>3</v>
      </c>
      <c r="L769">
        <v>3090</v>
      </c>
      <c r="M769">
        <v>0</v>
      </c>
      <c r="N769">
        <v>2010</v>
      </c>
      <c r="O769">
        <v>0</v>
      </c>
      <c r="P769" t="s">
        <v>4233</v>
      </c>
      <c r="Q769" t="s">
        <v>51</v>
      </c>
      <c r="R769" t="s">
        <v>52</v>
      </c>
      <c r="S769" t="s">
        <v>22</v>
      </c>
      <c r="T769">
        <v>16</v>
      </c>
      <c r="U769">
        <v>245.95631067961159</v>
      </c>
    </row>
    <row r="770" spans="1:21" x14ac:dyDescent="0.3">
      <c r="A770">
        <v>957</v>
      </c>
      <c r="B770">
        <v>760000</v>
      </c>
      <c r="C770">
        <v>4</v>
      </c>
      <c r="D770">
        <v>1.75</v>
      </c>
      <c r="E770">
        <v>2450</v>
      </c>
      <c r="F770" t="str">
        <f>IF(Table1_2[[#This Row],[sqft_living]]&lt;1000,"Small",IF(AND(Table1_2[[#This Row],[sqft_living]]&gt;=1000,Table1_2[[#This Row],[sqft_living]]&lt;2000),"Medium","Large"))</f>
        <v>Large</v>
      </c>
      <c r="G770">
        <v>13300</v>
      </c>
      <c r="H770">
        <v>1</v>
      </c>
      <c r="I770">
        <v>0</v>
      </c>
      <c r="J770">
        <v>2</v>
      </c>
      <c r="K770">
        <v>4</v>
      </c>
      <c r="L770">
        <v>1630</v>
      </c>
      <c r="M770">
        <v>820</v>
      </c>
      <c r="N770">
        <v>1987</v>
      </c>
      <c r="O770">
        <v>0</v>
      </c>
      <c r="P770" t="s">
        <v>1085</v>
      </c>
      <c r="Q770" t="s">
        <v>30</v>
      </c>
      <c r="R770" t="s">
        <v>68</v>
      </c>
      <c r="S770" t="s">
        <v>22</v>
      </c>
      <c r="T770">
        <v>39</v>
      </c>
      <c r="U770">
        <v>310.20408163265307</v>
      </c>
    </row>
    <row r="771" spans="1:21" x14ac:dyDescent="0.3">
      <c r="A771">
        <v>1410</v>
      </c>
      <c r="B771">
        <v>760000</v>
      </c>
      <c r="C771">
        <v>4</v>
      </c>
      <c r="D771">
        <v>2.5</v>
      </c>
      <c r="E771">
        <v>3330</v>
      </c>
      <c r="F771" t="str">
        <f>IF(Table1_2[[#This Row],[sqft_living]]&lt;1000,"Small",IF(AND(Table1_2[[#This Row],[sqft_living]]&gt;=1000,Table1_2[[#This Row],[sqft_living]]&lt;2000),"Medium","Large"))</f>
        <v>Large</v>
      </c>
      <c r="G771">
        <v>7399</v>
      </c>
      <c r="H771">
        <v>2</v>
      </c>
      <c r="I771">
        <v>0</v>
      </c>
      <c r="J771">
        <v>0</v>
      </c>
      <c r="K771">
        <v>3</v>
      </c>
      <c r="L771">
        <v>3330</v>
      </c>
      <c r="M771">
        <v>0</v>
      </c>
      <c r="N771">
        <v>2009</v>
      </c>
      <c r="O771">
        <v>0</v>
      </c>
      <c r="P771" t="s">
        <v>1540</v>
      </c>
      <c r="Q771" t="s">
        <v>33</v>
      </c>
      <c r="R771" t="s">
        <v>34</v>
      </c>
      <c r="S771" t="s">
        <v>22</v>
      </c>
      <c r="T771">
        <v>17</v>
      </c>
      <c r="U771">
        <v>228.2282282282282</v>
      </c>
    </row>
    <row r="772" spans="1:21" x14ac:dyDescent="0.3">
      <c r="A772">
        <v>1856</v>
      </c>
      <c r="B772">
        <v>760000</v>
      </c>
      <c r="C772">
        <v>4</v>
      </c>
      <c r="D772">
        <v>2.5</v>
      </c>
      <c r="E772">
        <v>2730</v>
      </c>
      <c r="F772" t="str">
        <f>IF(Table1_2[[#This Row],[sqft_living]]&lt;1000,"Small",IF(AND(Table1_2[[#This Row],[sqft_living]]&gt;=1000,Table1_2[[#This Row],[sqft_living]]&lt;2000),"Medium","Large"))</f>
        <v>Large</v>
      </c>
      <c r="G772">
        <v>36183</v>
      </c>
      <c r="H772">
        <v>2</v>
      </c>
      <c r="I772">
        <v>0</v>
      </c>
      <c r="J772">
        <v>0</v>
      </c>
      <c r="K772">
        <v>3</v>
      </c>
      <c r="L772">
        <v>2730</v>
      </c>
      <c r="M772">
        <v>0</v>
      </c>
      <c r="N772">
        <v>1986</v>
      </c>
      <c r="O772">
        <v>0</v>
      </c>
      <c r="P772" t="s">
        <v>1986</v>
      </c>
      <c r="Q772" t="s">
        <v>33</v>
      </c>
      <c r="R772" t="s">
        <v>34</v>
      </c>
      <c r="S772" t="s">
        <v>22</v>
      </c>
      <c r="T772">
        <v>40</v>
      </c>
      <c r="U772">
        <v>278.38827838827842</v>
      </c>
    </row>
    <row r="773" spans="1:21" x14ac:dyDescent="0.3">
      <c r="A773">
        <v>2488</v>
      </c>
      <c r="B773">
        <v>760000</v>
      </c>
      <c r="C773">
        <v>4</v>
      </c>
      <c r="D773">
        <v>2.5</v>
      </c>
      <c r="E773">
        <v>2420</v>
      </c>
      <c r="F773" t="str">
        <f>IF(Table1_2[[#This Row],[sqft_living]]&lt;1000,"Small",IF(AND(Table1_2[[#This Row],[sqft_living]]&gt;=1000,Table1_2[[#This Row],[sqft_living]]&lt;2000),"Medium","Large"))</f>
        <v>Large</v>
      </c>
      <c r="G773">
        <v>10285</v>
      </c>
      <c r="H773">
        <v>1</v>
      </c>
      <c r="I773">
        <v>0</v>
      </c>
      <c r="J773">
        <v>4</v>
      </c>
      <c r="K773">
        <v>3</v>
      </c>
      <c r="L773">
        <v>1700</v>
      </c>
      <c r="M773">
        <v>720</v>
      </c>
      <c r="N773">
        <v>1958</v>
      </c>
      <c r="O773">
        <v>2004</v>
      </c>
      <c r="P773" t="s">
        <v>2607</v>
      </c>
      <c r="Q773" t="s">
        <v>210</v>
      </c>
      <c r="R773" t="s">
        <v>260</v>
      </c>
      <c r="S773" t="s">
        <v>22</v>
      </c>
      <c r="T773">
        <v>22</v>
      </c>
      <c r="U773">
        <v>314.04958677685948</v>
      </c>
    </row>
    <row r="774" spans="1:21" x14ac:dyDescent="0.3">
      <c r="A774">
        <v>3363</v>
      </c>
      <c r="B774">
        <v>760000</v>
      </c>
      <c r="C774">
        <v>4</v>
      </c>
      <c r="D774">
        <v>2.5</v>
      </c>
      <c r="E774">
        <v>2760</v>
      </c>
      <c r="F774" t="str">
        <f>IF(Table1_2[[#This Row],[sqft_living]]&lt;1000,"Small",IF(AND(Table1_2[[#This Row],[sqft_living]]&gt;=1000,Table1_2[[#This Row],[sqft_living]]&lt;2000),"Medium","Large"))</f>
        <v>Large</v>
      </c>
      <c r="G774">
        <v>6000</v>
      </c>
      <c r="H774">
        <v>2</v>
      </c>
      <c r="I774">
        <v>0</v>
      </c>
      <c r="J774">
        <v>0</v>
      </c>
      <c r="K774">
        <v>5</v>
      </c>
      <c r="L774">
        <v>2230</v>
      </c>
      <c r="M774">
        <v>530</v>
      </c>
      <c r="N774">
        <v>1942</v>
      </c>
      <c r="O774">
        <v>0</v>
      </c>
      <c r="P774" t="s">
        <v>3465</v>
      </c>
      <c r="Q774" t="s">
        <v>24</v>
      </c>
      <c r="R774" t="s">
        <v>36</v>
      </c>
      <c r="S774" t="s">
        <v>22</v>
      </c>
      <c r="T774">
        <v>84</v>
      </c>
      <c r="U774">
        <v>275.36231884057969</v>
      </c>
    </row>
    <row r="775" spans="1:21" x14ac:dyDescent="0.3">
      <c r="A775">
        <v>3412</v>
      </c>
      <c r="B775">
        <v>760000</v>
      </c>
      <c r="C775">
        <v>3</v>
      </c>
      <c r="D775">
        <v>2.5</v>
      </c>
      <c r="E775">
        <v>1980</v>
      </c>
      <c r="F775" t="str">
        <f>IF(Table1_2[[#This Row],[sqft_living]]&lt;1000,"Small",IF(AND(Table1_2[[#This Row],[sqft_living]]&gt;=1000,Table1_2[[#This Row],[sqft_living]]&lt;2000),"Medium","Large"))</f>
        <v>Medium</v>
      </c>
      <c r="G775">
        <v>13964</v>
      </c>
      <c r="H775">
        <v>1</v>
      </c>
      <c r="I775">
        <v>0</v>
      </c>
      <c r="J775">
        <v>0</v>
      </c>
      <c r="K775">
        <v>5</v>
      </c>
      <c r="L775">
        <v>1980</v>
      </c>
      <c r="M775">
        <v>0</v>
      </c>
      <c r="N775">
        <v>1959</v>
      </c>
      <c r="O775">
        <v>0</v>
      </c>
      <c r="P775" t="s">
        <v>3512</v>
      </c>
      <c r="Q775" t="s">
        <v>322</v>
      </c>
      <c r="R775" t="s">
        <v>323</v>
      </c>
      <c r="S775" t="s">
        <v>22</v>
      </c>
      <c r="T775">
        <v>67</v>
      </c>
      <c r="U775">
        <v>383.83838383838378</v>
      </c>
    </row>
    <row r="776" spans="1:21" x14ac:dyDescent="0.3">
      <c r="A776">
        <v>3660</v>
      </c>
      <c r="B776">
        <v>760000</v>
      </c>
      <c r="C776">
        <v>4</v>
      </c>
      <c r="D776">
        <v>2.5</v>
      </c>
      <c r="E776">
        <v>3300</v>
      </c>
      <c r="F776" t="str">
        <f>IF(Table1_2[[#This Row],[sqft_living]]&lt;1000,"Small",IF(AND(Table1_2[[#This Row],[sqft_living]]&gt;=1000,Table1_2[[#This Row],[sqft_living]]&lt;2000),"Medium","Large"))</f>
        <v>Large</v>
      </c>
      <c r="G776">
        <v>165528</v>
      </c>
      <c r="H776">
        <v>2</v>
      </c>
      <c r="I776">
        <v>0</v>
      </c>
      <c r="J776">
        <v>0</v>
      </c>
      <c r="K776">
        <v>3</v>
      </c>
      <c r="L776">
        <v>3300</v>
      </c>
      <c r="M776">
        <v>0</v>
      </c>
      <c r="N776">
        <v>1984</v>
      </c>
      <c r="O776">
        <v>0</v>
      </c>
      <c r="P776" t="s">
        <v>3753</v>
      </c>
      <c r="Q776" t="s">
        <v>92</v>
      </c>
      <c r="R776" t="s">
        <v>117</v>
      </c>
      <c r="S776" t="s">
        <v>22</v>
      </c>
      <c r="T776">
        <v>42</v>
      </c>
      <c r="U776">
        <v>230.30303030303031</v>
      </c>
    </row>
    <row r="777" spans="1:21" x14ac:dyDescent="0.3">
      <c r="A777">
        <v>4276</v>
      </c>
      <c r="B777">
        <v>760000</v>
      </c>
      <c r="C777">
        <v>4</v>
      </c>
      <c r="D777">
        <v>2.25</v>
      </c>
      <c r="E777">
        <v>3300</v>
      </c>
      <c r="F777" t="str">
        <f>IF(Table1_2[[#This Row],[sqft_living]]&lt;1000,"Small",IF(AND(Table1_2[[#This Row],[sqft_living]]&gt;=1000,Table1_2[[#This Row],[sqft_living]]&lt;2000),"Medium","Large"))</f>
        <v>Large</v>
      </c>
      <c r="G777">
        <v>8365</v>
      </c>
      <c r="H777">
        <v>3</v>
      </c>
      <c r="I777">
        <v>0</v>
      </c>
      <c r="J777">
        <v>0</v>
      </c>
      <c r="K777">
        <v>3</v>
      </c>
      <c r="L777">
        <v>3300</v>
      </c>
      <c r="M777">
        <v>0</v>
      </c>
      <c r="N777">
        <v>2014</v>
      </c>
      <c r="O777">
        <v>0</v>
      </c>
      <c r="P777" t="s">
        <v>4349</v>
      </c>
      <c r="Q777" t="s">
        <v>24</v>
      </c>
      <c r="R777" t="s">
        <v>404</v>
      </c>
      <c r="S777" t="s">
        <v>22</v>
      </c>
      <c r="T777">
        <v>12</v>
      </c>
      <c r="U777">
        <v>230.30303030303031</v>
      </c>
    </row>
    <row r="778" spans="1:21" x14ac:dyDescent="0.3">
      <c r="A778">
        <v>2573</v>
      </c>
      <c r="B778">
        <v>759950</v>
      </c>
      <c r="C778">
        <v>3</v>
      </c>
      <c r="D778">
        <v>2.5</v>
      </c>
      <c r="E778">
        <v>3100</v>
      </c>
      <c r="F778" t="str">
        <f>IF(Table1_2[[#This Row],[sqft_living]]&lt;1000,"Small",IF(AND(Table1_2[[#This Row],[sqft_living]]&gt;=1000,Table1_2[[#This Row],[sqft_living]]&lt;2000),"Medium","Large"))</f>
        <v>Large</v>
      </c>
      <c r="G778">
        <v>23790</v>
      </c>
      <c r="H778">
        <v>2</v>
      </c>
      <c r="I778">
        <v>0</v>
      </c>
      <c r="J778">
        <v>0</v>
      </c>
      <c r="K778">
        <v>3</v>
      </c>
      <c r="L778">
        <v>3100</v>
      </c>
      <c r="M778">
        <v>0</v>
      </c>
      <c r="N778">
        <v>2002</v>
      </c>
      <c r="O778">
        <v>0</v>
      </c>
      <c r="P778" t="s">
        <v>2692</v>
      </c>
      <c r="Q778" t="s">
        <v>51</v>
      </c>
      <c r="R778" t="s">
        <v>126</v>
      </c>
      <c r="S778" t="s">
        <v>22</v>
      </c>
      <c r="T778">
        <v>24</v>
      </c>
      <c r="U778">
        <v>245.14516129032259</v>
      </c>
    </row>
    <row r="779" spans="1:21" x14ac:dyDescent="0.3">
      <c r="A779">
        <v>4244</v>
      </c>
      <c r="B779">
        <v>759000</v>
      </c>
      <c r="C779">
        <v>4</v>
      </c>
      <c r="D779">
        <v>1.75</v>
      </c>
      <c r="E779">
        <v>2100</v>
      </c>
      <c r="F779" t="str">
        <f>IF(Table1_2[[#This Row],[sqft_living]]&lt;1000,"Small",IF(AND(Table1_2[[#This Row],[sqft_living]]&gt;=1000,Table1_2[[#This Row],[sqft_living]]&lt;2000),"Medium","Large"))</f>
        <v>Large</v>
      </c>
      <c r="G779">
        <v>4750</v>
      </c>
      <c r="H779">
        <v>1</v>
      </c>
      <c r="I779">
        <v>0</v>
      </c>
      <c r="J779">
        <v>0</v>
      </c>
      <c r="K779">
        <v>3</v>
      </c>
      <c r="L779">
        <v>1340</v>
      </c>
      <c r="M779">
        <v>760</v>
      </c>
      <c r="N779">
        <v>1975</v>
      </c>
      <c r="O779">
        <v>0</v>
      </c>
      <c r="P779" t="s">
        <v>4317</v>
      </c>
      <c r="Q779" t="s">
        <v>24</v>
      </c>
      <c r="R779" t="s">
        <v>159</v>
      </c>
      <c r="S779" t="s">
        <v>22</v>
      </c>
      <c r="T779">
        <v>51</v>
      </c>
      <c r="U779">
        <v>361.42857142857139</v>
      </c>
    </row>
    <row r="780" spans="1:21" x14ac:dyDescent="0.3">
      <c r="A780">
        <v>242</v>
      </c>
      <c r="B780">
        <v>758000</v>
      </c>
      <c r="C780">
        <v>4</v>
      </c>
      <c r="D780">
        <v>2.75</v>
      </c>
      <c r="E780">
        <v>2410</v>
      </c>
      <c r="F780" t="str">
        <f>IF(Table1_2[[#This Row],[sqft_living]]&lt;1000,"Small",IF(AND(Table1_2[[#This Row],[sqft_living]]&gt;=1000,Table1_2[[#This Row],[sqft_living]]&lt;2000),"Medium","Large"))</f>
        <v>Large</v>
      </c>
      <c r="G780">
        <v>9549</v>
      </c>
      <c r="H780">
        <v>1</v>
      </c>
      <c r="I780">
        <v>0</v>
      </c>
      <c r="J780">
        <v>0</v>
      </c>
      <c r="K780">
        <v>4</v>
      </c>
      <c r="L780">
        <v>1780</v>
      </c>
      <c r="M780">
        <v>630</v>
      </c>
      <c r="N780">
        <v>1956</v>
      </c>
      <c r="O780">
        <v>0</v>
      </c>
      <c r="P780" t="s">
        <v>352</v>
      </c>
      <c r="Q780" t="s">
        <v>82</v>
      </c>
      <c r="R780" t="s">
        <v>83</v>
      </c>
      <c r="S780" t="s">
        <v>22</v>
      </c>
      <c r="T780">
        <v>70</v>
      </c>
      <c r="U780">
        <v>314.52282157676348</v>
      </c>
    </row>
    <row r="781" spans="1:21" x14ac:dyDescent="0.3">
      <c r="A781">
        <v>549</v>
      </c>
      <c r="B781">
        <v>757000</v>
      </c>
      <c r="C781">
        <v>3</v>
      </c>
      <c r="D781">
        <v>3.25</v>
      </c>
      <c r="E781">
        <v>3190</v>
      </c>
      <c r="F781" t="str">
        <f>IF(Table1_2[[#This Row],[sqft_living]]&lt;1000,"Small",IF(AND(Table1_2[[#This Row],[sqft_living]]&gt;=1000,Table1_2[[#This Row],[sqft_living]]&lt;2000),"Medium","Large"))</f>
        <v>Large</v>
      </c>
      <c r="G781">
        <v>5283</v>
      </c>
      <c r="H781">
        <v>2</v>
      </c>
      <c r="I781">
        <v>0</v>
      </c>
      <c r="J781">
        <v>0</v>
      </c>
      <c r="K781">
        <v>3</v>
      </c>
      <c r="L781">
        <v>3190</v>
      </c>
      <c r="M781">
        <v>0</v>
      </c>
      <c r="N781">
        <v>2007</v>
      </c>
      <c r="O781">
        <v>0</v>
      </c>
      <c r="P781" t="s">
        <v>672</v>
      </c>
      <c r="Q781" t="s">
        <v>85</v>
      </c>
      <c r="R781" t="s">
        <v>86</v>
      </c>
      <c r="S781" t="s">
        <v>22</v>
      </c>
      <c r="T781">
        <v>19</v>
      </c>
      <c r="U781">
        <v>237.30407523510971</v>
      </c>
    </row>
    <row r="782" spans="1:21" x14ac:dyDescent="0.3">
      <c r="A782">
        <v>2860</v>
      </c>
      <c r="B782">
        <v>756000</v>
      </c>
      <c r="C782">
        <v>4</v>
      </c>
      <c r="D782">
        <v>2.25</v>
      </c>
      <c r="E782">
        <v>2160</v>
      </c>
      <c r="F782" t="str">
        <f>IF(Table1_2[[#This Row],[sqft_living]]&lt;1000,"Small",IF(AND(Table1_2[[#This Row],[sqft_living]]&gt;=1000,Table1_2[[#This Row],[sqft_living]]&lt;2000),"Medium","Large"))</f>
        <v>Large</v>
      </c>
      <c r="G782">
        <v>5600</v>
      </c>
      <c r="H782">
        <v>1</v>
      </c>
      <c r="I782">
        <v>0</v>
      </c>
      <c r="J782">
        <v>0</v>
      </c>
      <c r="K782">
        <v>5</v>
      </c>
      <c r="L782">
        <v>1080</v>
      </c>
      <c r="M782">
        <v>1080</v>
      </c>
      <c r="N782">
        <v>1947</v>
      </c>
      <c r="O782">
        <v>0</v>
      </c>
      <c r="P782" t="s">
        <v>2972</v>
      </c>
      <c r="Q782" t="s">
        <v>24</v>
      </c>
      <c r="R782" t="s">
        <v>25</v>
      </c>
      <c r="S782" t="s">
        <v>22</v>
      </c>
      <c r="T782">
        <v>79</v>
      </c>
      <c r="U782">
        <v>350</v>
      </c>
    </row>
    <row r="783" spans="1:21" x14ac:dyDescent="0.3">
      <c r="A783">
        <v>78</v>
      </c>
      <c r="B783">
        <v>755000</v>
      </c>
      <c r="C783">
        <v>4</v>
      </c>
      <c r="D783">
        <v>2.5</v>
      </c>
      <c r="E783">
        <v>2120</v>
      </c>
      <c r="F783" t="str">
        <f>IF(Table1_2[[#This Row],[sqft_living]]&lt;1000,"Small",IF(AND(Table1_2[[#This Row],[sqft_living]]&gt;=1000,Table1_2[[#This Row],[sqft_living]]&lt;2000),"Medium","Large"))</f>
        <v>Large</v>
      </c>
      <c r="G783">
        <v>10202</v>
      </c>
      <c r="H783">
        <v>1</v>
      </c>
      <c r="I783">
        <v>0</v>
      </c>
      <c r="J783">
        <v>0</v>
      </c>
      <c r="K783">
        <v>4</v>
      </c>
      <c r="L783">
        <v>1620</v>
      </c>
      <c r="M783">
        <v>500</v>
      </c>
      <c r="N783">
        <v>1960</v>
      </c>
      <c r="O783">
        <v>2001</v>
      </c>
      <c r="P783" t="s">
        <v>163</v>
      </c>
      <c r="Q783" t="s">
        <v>30</v>
      </c>
      <c r="R783" t="s">
        <v>164</v>
      </c>
      <c r="S783" t="s">
        <v>22</v>
      </c>
      <c r="T783">
        <v>25</v>
      </c>
      <c r="U783">
        <v>356.1320754716981</v>
      </c>
    </row>
    <row r="784" spans="1:21" x14ac:dyDescent="0.3">
      <c r="A784">
        <v>904</v>
      </c>
      <c r="B784">
        <v>755000</v>
      </c>
      <c r="C784">
        <v>4</v>
      </c>
      <c r="D784">
        <v>2.5</v>
      </c>
      <c r="E784">
        <v>2660</v>
      </c>
      <c r="F784" t="str">
        <f>IF(Table1_2[[#This Row],[sqft_living]]&lt;1000,"Small",IF(AND(Table1_2[[#This Row],[sqft_living]]&gt;=1000,Table1_2[[#This Row],[sqft_living]]&lt;2000),"Medium","Large"))</f>
        <v>Large</v>
      </c>
      <c r="G784">
        <v>10452</v>
      </c>
      <c r="H784">
        <v>2</v>
      </c>
      <c r="I784">
        <v>0</v>
      </c>
      <c r="J784">
        <v>0</v>
      </c>
      <c r="K784">
        <v>3</v>
      </c>
      <c r="L784">
        <v>2660</v>
      </c>
      <c r="M784">
        <v>0</v>
      </c>
      <c r="N784">
        <v>1993</v>
      </c>
      <c r="O784">
        <v>0</v>
      </c>
      <c r="P784" t="s">
        <v>1032</v>
      </c>
      <c r="Q784" t="s">
        <v>33</v>
      </c>
      <c r="R784" t="s">
        <v>34</v>
      </c>
      <c r="S784" t="s">
        <v>22</v>
      </c>
      <c r="T784">
        <v>33</v>
      </c>
      <c r="U784">
        <v>283.83458646616538</v>
      </c>
    </row>
    <row r="785" spans="1:21" x14ac:dyDescent="0.3">
      <c r="A785">
        <v>956</v>
      </c>
      <c r="B785">
        <v>755000</v>
      </c>
      <c r="C785">
        <v>6</v>
      </c>
      <c r="D785">
        <v>2</v>
      </c>
      <c r="E785">
        <v>2150</v>
      </c>
      <c r="F785" t="str">
        <f>IF(Table1_2[[#This Row],[sqft_living]]&lt;1000,"Small",IF(AND(Table1_2[[#This Row],[sqft_living]]&gt;=1000,Table1_2[[#This Row],[sqft_living]]&lt;2000),"Medium","Large"))</f>
        <v>Large</v>
      </c>
      <c r="G785">
        <v>4505</v>
      </c>
      <c r="H785">
        <v>1</v>
      </c>
      <c r="I785">
        <v>0</v>
      </c>
      <c r="J785">
        <v>0</v>
      </c>
      <c r="K785">
        <v>3</v>
      </c>
      <c r="L785">
        <v>1270</v>
      </c>
      <c r="M785">
        <v>880</v>
      </c>
      <c r="N785">
        <v>1952</v>
      </c>
      <c r="O785">
        <v>2008</v>
      </c>
      <c r="P785" t="s">
        <v>1084</v>
      </c>
      <c r="Q785" t="s">
        <v>24</v>
      </c>
      <c r="R785" t="s">
        <v>25</v>
      </c>
      <c r="S785" t="s">
        <v>22</v>
      </c>
      <c r="T785">
        <v>18</v>
      </c>
      <c r="U785">
        <v>351.16279069767438</v>
      </c>
    </row>
    <row r="786" spans="1:21" x14ac:dyDescent="0.3">
      <c r="A786">
        <v>3454</v>
      </c>
      <c r="B786">
        <v>755000</v>
      </c>
      <c r="C786">
        <v>4</v>
      </c>
      <c r="D786">
        <v>2.75</v>
      </c>
      <c r="E786">
        <v>2880</v>
      </c>
      <c r="F786" t="str">
        <f>IF(Table1_2[[#This Row],[sqft_living]]&lt;1000,"Small",IF(AND(Table1_2[[#This Row],[sqft_living]]&gt;=1000,Table1_2[[#This Row],[sqft_living]]&lt;2000),"Medium","Large"))</f>
        <v>Large</v>
      </c>
      <c r="G786">
        <v>4000</v>
      </c>
      <c r="H786">
        <v>1.5</v>
      </c>
      <c r="I786">
        <v>0</v>
      </c>
      <c r="J786">
        <v>0</v>
      </c>
      <c r="K786">
        <v>3</v>
      </c>
      <c r="L786">
        <v>2100</v>
      </c>
      <c r="M786">
        <v>780</v>
      </c>
      <c r="N786">
        <v>1912</v>
      </c>
      <c r="O786">
        <v>2000</v>
      </c>
      <c r="P786" t="s">
        <v>3553</v>
      </c>
      <c r="Q786" t="s">
        <v>24</v>
      </c>
      <c r="R786" t="s">
        <v>208</v>
      </c>
      <c r="S786" t="s">
        <v>22</v>
      </c>
      <c r="T786">
        <v>26</v>
      </c>
      <c r="U786">
        <v>262.15277777777783</v>
      </c>
    </row>
    <row r="787" spans="1:21" x14ac:dyDescent="0.3">
      <c r="A787">
        <v>3565</v>
      </c>
      <c r="B787">
        <v>755000</v>
      </c>
      <c r="C787">
        <v>5</v>
      </c>
      <c r="D787">
        <v>2.5</v>
      </c>
      <c r="E787">
        <v>3260</v>
      </c>
      <c r="F787" t="str">
        <f>IF(Table1_2[[#This Row],[sqft_living]]&lt;1000,"Small",IF(AND(Table1_2[[#This Row],[sqft_living]]&gt;=1000,Table1_2[[#This Row],[sqft_living]]&lt;2000),"Medium","Large"))</f>
        <v>Large</v>
      </c>
      <c r="G787">
        <v>24300</v>
      </c>
      <c r="H787">
        <v>1.5</v>
      </c>
      <c r="I787">
        <v>0</v>
      </c>
      <c r="J787">
        <v>1</v>
      </c>
      <c r="K787">
        <v>4</v>
      </c>
      <c r="L787">
        <v>2310</v>
      </c>
      <c r="M787">
        <v>950</v>
      </c>
      <c r="N787">
        <v>1950</v>
      </c>
      <c r="O787">
        <v>1983</v>
      </c>
      <c r="P787" t="s">
        <v>3661</v>
      </c>
      <c r="Q787" t="s">
        <v>46</v>
      </c>
      <c r="R787" t="s">
        <v>47</v>
      </c>
      <c r="S787" t="s">
        <v>22</v>
      </c>
      <c r="T787">
        <v>43</v>
      </c>
      <c r="U787">
        <v>231.59509202453989</v>
      </c>
    </row>
    <row r="788" spans="1:21" x14ac:dyDescent="0.3">
      <c r="A788">
        <v>1412</v>
      </c>
      <c r="B788">
        <v>754950</v>
      </c>
      <c r="C788">
        <v>3</v>
      </c>
      <c r="D788">
        <v>2.5</v>
      </c>
      <c r="E788">
        <v>2610</v>
      </c>
      <c r="F788" t="str">
        <f>IF(Table1_2[[#This Row],[sqft_living]]&lt;1000,"Small",IF(AND(Table1_2[[#This Row],[sqft_living]]&gt;=1000,Table1_2[[#This Row],[sqft_living]]&lt;2000),"Medium","Large"))</f>
        <v>Large</v>
      </c>
      <c r="G788">
        <v>7256</v>
      </c>
      <c r="H788">
        <v>2</v>
      </c>
      <c r="I788">
        <v>0</v>
      </c>
      <c r="J788">
        <v>0</v>
      </c>
      <c r="K788">
        <v>3</v>
      </c>
      <c r="L788">
        <v>2610</v>
      </c>
      <c r="M788">
        <v>0</v>
      </c>
      <c r="N788">
        <v>2014</v>
      </c>
      <c r="O788">
        <v>0</v>
      </c>
      <c r="P788" t="s">
        <v>1542</v>
      </c>
      <c r="Q788" t="s">
        <v>82</v>
      </c>
      <c r="R788" t="s">
        <v>83</v>
      </c>
      <c r="S788" t="s">
        <v>22</v>
      </c>
      <c r="T788">
        <v>12</v>
      </c>
      <c r="U788">
        <v>289.25287356321837</v>
      </c>
    </row>
    <row r="789" spans="1:21" x14ac:dyDescent="0.3">
      <c r="A789">
        <v>2926</v>
      </c>
      <c r="B789">
        <v>754800</v>
      </c>
      <c r="C789">
        <v>2</v>
      </c>
      <c r="D789">
        <v>2.5</v>
      </c>
      <c r="E789">
        <v>2770</v>
      </c>
      <c r="F789" t="str">
        <f>IF(Table1_2[[#This Row],[sqft_living]]&lt;1000,"Small",IF(AND(Table1_2[[#This Row],[sqft_living]]&gt;=1000,Table1_2[[#This Row],[sqft_living]]&lt;2000),"Medium","Large"))</f>
        <v>Large</v>
      </c>
      <c r="G789">
        <v>7781</v>
      </c>
      <c r="H789">
        <v>2</v>
      </c>
      <c r="I789">
        <v>0</v>
      </c>
      <c r="J789">
        <v>0</v>
      </c>
      <c r="K789">
        <v>3</v>
      </c>
      <c r="L789">
        <v>2770</v>
      </c>
      <c r="M789">
        <v>0</v>
      </c>
      <c r="N789">
        <v>2006</v>
      </c>
      <c r="O789">
        <v>0</v>
      </c>
      <c r="P789" t="s">
        <v>3037</v>
      </c>
      <c r="Q789" t="s">
        <v>33</v>
      </c>
      <c r="R789" t="s">
        <v>149</v>
      </c>
      <c r="S789" t="s">
        <v>22</v>
      </c>
      <c r="T789">
        <v>20</v>
      </c>
      <c r="U789">
        <v>272.49097472924188</v>
      </c>
    </row>
    <row r="790" spans="1:21" x14ac:dyDescent="0.3">
      <c r="A790">
        <v>325</v>
      </c>
      <c r="B790">
        <v>753888</v>
      </c>
      <c r="C790">
        <v>4</v>
      </c>
      <c r="D790">
        <v>2.5</v>
      </c>
      <c r="E790">
        <v>2660</v>
      </c>
      <c r="F790" t="str">
        <f>IF(Table1_2[[#This Row],[sqft_living]]&lt;1000,"Small",IF(AND(Table1_2[[#This Row],[sqft_living]]&gt;=1000,Table1_2[[#This Row],[sqft_living]]&lt;2000),"Medium","Large"))</f>
        <v>Large</v>
      </c>
      <c r="G790">
        <v>5500</v>
      </c>
      <c r="H790">
        <v>2</v>
      </c>
      <c r="I790">
        <v>0</v>
      </c>
      <c r="J790">
        <v>2</v>
      </c>
      <c r="K790">
        <v>3</v>
      </c>
      <c r="L790">
        <v>2660</v>
      </c>
      <c r="M790">
        <v>0</v>
      </c>
      <c r="N790">
        <v>2003</v>
      </c>
      <c r="O790">
        <v>0</v>
      </c>
      <c r="P790" t="s">
        <v>443</v>
      </c>
      <c r="Q790" t="s">
        <v>85</v>
      </c>
      <c r="R790" t="s">
        <v>86</v>
      </c>
      <c r="S790" t="s">
        <v>22</v>
      </c>
      <c r="T790">
        <v>23</v>
      </c>
      <c r="U790">
        <v>283.41654135338348</v>
      </c>
    </row>
    <row r="791" spans="1:21" x14ac:dyDescent="0.3">
      <c r="A791">
        <v>2706</v>
      </c>
      <c r="B791">
        <v>752000</v>
      </c>
      <c r="C791">
        <v>4</v>
      </c>
      <c r="D791">
        <v>2.5</v>
      </c>
      <c r="E791">
        <v>2940</v>
      </c>
      <c r="F791" t="str">
        <f>IF(Table1_2[[#This Row],[sqft_living]]&lt;1000,"Small",IF(AND(Table1_2[[#This Row],[sqft_living]]&gt;=1000,Table1_2[[#This Row],[sqft_living]]&lt;2000),"Medium","Large"))</f>
        <v>Large</v>
      </c>
      <c r="G791">
        <v>10382</v>
      </c>
      <c r="H791">
        <v>2</v>
      </c>
      <c r="I791">
        <v>0</v>
      </c>
      <c r="J791">
        <v>0</v>
      </c>
      <c r="K791">
        <v>4</v>
      </c>
      <c r="L791">
        <v>2940</v>
      </c>
      <c r="M791">
        <v>0</v>
      </c>
      <c r="N791">
        <v>1991</v>
      </c>
      <c r="O791">
        <v>0</v>
      </c>
      <c r="P791" t="s">
        <v>2819</v>
      </c>
      <c r="Q791" t="s">
        <v>310</v>
      </c>
      <c r="R791" t="s">
        <v>121</v>
      </c>
      <c r="S791" t="s">
        <v>22</v>
      </c>
      <c r="T791">
        <v>35</v>
      </c>
      <c r="U791">
        <v>255.78231292517009</v>
      </c>
    </row>
    <row r="792" spans="1:21" x14ac:dyDescent="0.3">
      <c r="A792">
        <v>1347</v>
      </c>
      <c r="B792">
        <v>751750</v>
      </c>
      <c r="C792">
        <v>2</v>
      </c>
      <c r="D792">
        <v>2</v>
      </c>
      <c r="E792">
        <v>1880</v>
      </c>
      <c r="F792" t="str">
        <f>IF(Table1_2[[#This Row],[sqft_living]]&lt;1000,"Small",IF(AND(Table1_2[[#This Row],[sqft_living]]&gt;=1000,Table1_2[[#This Row],[sqft_living]]&lt;2000),"Medium","Large"))</f>
        <v>Medium</v>
      </c>
      <c r="G792">
        <v>5400</v>
      </c>
      <c r="H792">
        <v>1.5</v>
      </c>
      <c r="I792">
        <v>0</v>
      </c>
      <c r="J792">
        <v>0</v>
      </c>
      <c r="K792">
        <v>3</v>
      </c>
      <c r="L792">
        <v>1880</v>
      </c>
      <c r="M792">
        <v>0</v>
      </c>
      <c r="N792">
        <v>1902</v>
      </c>
      <c r="O792">
        <v>0</v>
      </c>
      <c r="P792" t="s">
        <v>1477</v>
      </c>
      <c r="Q792" t="s">
        <v>24</v>
      </c>
      <c r="R792" t="s">
        <v>161</v>
      </c>
      <c r="S792" t="s">
        <v>22</v>
      </c>
      <c r="T792">
        <v>124</v>
      </c>
      <c r="U792">
        <v>399.86702127659572</v>
      </c>
    </row>
    <row r="793" spans="1:21" x14ac:dyDescent="0.3">
      <c r="A793">
        <v>502</v>
      </c>
      <c r="B793">
        <v>751000</v>
      </c>
      <c r="C793">
        <v>4</v>
      </c>
      <c r="D793">
        <v>2.5</v>
      </c>
      <c r="E793">
        <v>3110</v>
      </c>
      <c r="F793" t="str">
        <f>IF(Table1_2[[#This Row],[sqft_living]]&lt;1000,"Small",IF(AND(Table1_2[[#This Row],[sqft_living]]&gt;=1000,Table1_2[[#This Row],[sqft_living]]&lt;2000),"Medium","Large"))</f>
        <v>Large</v>
      </c>
      <c r="G793">
        <v>6142</v>
      </c>
      <c r="H793">
        <v>2</v>
      </c>
      <c r="I793">
        <v>0</v>
      </c>
      <c r="J793">
        <v>0</v>
      </c>
      <c r="K793">
        <v>3</v>
      </c>
      <c r="L793">
        <v>3110</v>
      </c>
      <c r="M793">
        <v>0</v>
      </c>
      <c r="N793">
        <v>2004</v>
      </c>
      <c r="O793">
        <v>2003</v>
      </c>
      <c r="P793" t="s">
        <v>625</v>
      </c>
      <c r="Q793" t="s">
        <v>33</v>
      </c>
      <c r="R793" t="s">
        <v>34</v>
      </c>
      <c r="S793" t="s">
        <v>22</v>
      </c>
      <c r="T793">
        <v>23</v>
      </c>
      <c r="U793">
        <v>241.47909967845661</v>
      </c>
    </row>
    <row r="794" spans="1:21" x14ac:dyDescent="0.3">
      <c r="A794">
        <v>3205</v>
      </c>
      <c r="B794">
        <v>751000</v>
      </c>
      <c r="C794">
        <v>4</v>
      </c>
      <c r="D794">
        <v>3.25</v>
      </c>
      <c r="E794">
        <v>3090</v>
      </c>
      <c r="F794" t="str">
        <f>IF(Table1_2[[#This Row],[sqft_living]]&lt;1000,"Small",IF(AND(Table1_2[[#This Row],[sqft_living]]&gt;=1000,Table1_2[[#This Row],[sqft_living]]&lt;2000),"Medium","Large"))</f>
        <v>Large</v>
      </c>
      <c r="G794">
        <v>9571</v>
      </c>
      <c r="H794">
        <v>2</v>
      </c>
      <c r="I794">
        <v>0</v>
      </c>
      <c r="J794">
        <v>0</v>
      </c>
      <c r="K794">
        <v>3</v>
      </c>
      <c r="L794">
        <v>2370</v>
      </c>
      <c r="M794">
        <v>720</v>
      </c>
      <c r="N794">
        <v>2004</v>
      </c>
      <c r="O794">
        <v>2003</v>
      </c>
      <c r="P794" t="s">
        <v>3311</v>
      </c>
      <c r="Q794" t="s">
        <v>33</v>
      </c>
      <c r="R794" t="s">
        <v>34</v>
      </c>
      <c r="S794" t="s">
        <v>22</v>
      </c>
      <c r="T794">
        <v>23</v>
      </c>
      <c r="U794">
        <v>243.04207119741099</v>
      </c>
    </row>
    <row r="795" spans="1:21" x14ac:dyDescent="0.3">
      <c r="A795">
        <v>1546</v>
      </c>
      <c r="B795">
        <v>750500</v>
      </c>
      <c r="C795">
        <v>5</v>
      </c>
      <c r="D795">
        <v>3</v>
      </c>
      <c r="E795">
        <v>2170</v>
      </c>
      <c r="F795" t="str">
        <f>IF(Table1_2[[#This Row],[sqft_living]]&lt;1000,"Small",IF(AND(Table1_2[[#This Row],[sqft_living]]&gt;=1000,Table1_2[[#This Row],[sqft_living]]&lt;2000),"Medium","Large"))</f>
        <v>Large</v>
      </c>
      <c r="G795">
        <v>2440</v>
      </c>
      <c r="H795">
        <v>1.5</v>
      </c>
      <c r="I795">
        <v>0</v>
      </c>
      <c r="J795">
        <v>0</v>
      </c>
      <c r="K795">
        <v>4</v>
      </c>
      <c r="L795">
        <v>1450</v>
      </c>
      <c r="M795">
        <v>720</v>
      </c>
      <c r="N795">
        <v>1911</v>
      </c>
      <c r="O795">
        <v>1966</v>
      </c>
      <c r="P795" t="s">
        <v>1675</v>
      </c>
      <c r="Q795" t="s">
        <v>24</v>
      </c>
      <c r="R795" t="s">
        <v>49</v>
      </c>
      <c r="S795" t="s">
        <v>22</v>
      </c>
      <c r="T795">
        <v>60</v>
      </c>
      <c r="U795">
        <v>345.85253456221199</v>
      </c>
    </row>
    <row r="796" spans="1:21" x14ac:dyDescent="0.3">
      <c r="A796">
        <v>20</v>
      </c>
      <c r="B796">
        <v>750000</v>
      </c>
      <c r="C796">
        <v>3</v>
      </c>
      <c r="D796">
        <v>1.75</v>
      </c>
      <c r="E796">
        <v>2240</v>
      </c>
      <c r="F796" t="str">
        <f>IF(Table1_2[[#This Row],[sqft_living]]&lt;1000,"Small",IF(AND(Table1_2[[#This Row],[sqft_living]]&gt;=1000,Table1_2[[#This Row],[sqft_living]]&lt;2000),"Medium","Large"))</f>
        <v>Large</v>
      </c>
      <c r="G796">
        <v>10578</v>
      </c>
      <c r="H796">
        <v>2</v>
      </c>
      <c r="I796">
        <v>0</v>
      </c>
      <c r="J796">
        <v>0</v>
      </c>
      <c r="K796">
        <v>5</v>
      </c>
      <c r="L796">
        <v>1550</v>
      </c>
      <c r="M796">
        <v>690</v>
      </c>
      <c r="N796">
        <v>1923</v>
      </c>
      <c r="O796">
        <v>0</v>
      </c>
      <c r="P796" t="s">
        <v>66</v>
      </c>
      <c r="Q796" t="s">
        <v>24</v>
      </c>
      <c r="R796" t="s">
        <v>36</v>
      </c>
      <c r="S796" t="s">
        <v>22</v>
      </c>
      <c r="T796">
        <v>103</v>
      </c>
      <c r="U796">
        <v>334.82142857142861</v>
      </c>
    </row>
    <row r="797" spans="1:21" x14ac:dyDescent="0.3">
      <c r="A797">
        <v>39</v>
      </c>
      <c r="B797">
        <v>750000</v>
      </c>
      <c r="C797">
        <v>3</v>
      </c>
      <c r="D797">
        <v>2.5</v>
      </c>
      <c r="E797">
        <v>2390</v>
      </c>
      <c r="F797" t="str">
        <f>IF(Table1_2[[#This Row],[sqft_living]]&lt;1000,"Small",IF(AND(Table1_2[[#This Row],[sqft_living]]&gt;=1000,Table1_2[[#This Row],[sqft_living]]&lt;2000),"Medium","Large"))</f>
        <v>Large</v>
      </c>
      <c r="G797">
        <v>6550</v>
      </c>
      <c r="H797">
        <v>1</v>
      </c>
      <c r="I797">
        <v>0</v>
      </c>
      <c r="J797">
        <v>2</v>
      </c>
      <c r="K797">
        <v>4</v>
      </c>
      <c r="L797">
        <v>1440</v>
      </c>
      <c r="M797">
        <v>950</v>
      </c>
      <c r="N797">
        <v>1955</v>
      </c>
      <c r="O797">
        <v>2009</v>
      </c>
      <c r="P797" t="s">
        <v>105</v>
      </c>
      <c r="Q797" t="s">
        <v>24</v>
      </c>
      <c r="R797" t="s">
        <v>106</v>
      </c>
      <c r="S797" t="s">
        <v>22</v>
      </c>
      <c r="T797">
        <v>17</v>
      </c>
      <c r="U797">
        <v>313.80753138075312</v>
      </c>
    </row>
    <row r="798" spans="1:21" x14ac:dyDescent="0.3">
      <c r="A798">
        <v>239</v>
      </c>
      <c r="B798">
        <v>750000</v>
      </c>
      <c r="C798">
        <v>3</v>
      </c>
      <c r="D798">
        <v>2.75</v>
      </c>
      <c r="E798">
        <v>2520</v>
      </c>
      <c r="F798" t="str">
        <f>IF(Table1_2[[#This Row],[sqft_living]]&lt;1000,"Small",IF(AND(Table1_2[[#This Row],[sqft_living]]&gt;=1000,Table1_2[[#This Row],[sqft_living]]&lt;2000),"Medium","Large"))</f>
        <v>Large</v>
      </c>
      <c r="G798">
        <v>5401</v>
      </c>
      <c r="H798">
        <v>1</v>
      </c>
      <c r="I798">
        <v>0</v>
      </c>
      <c r="J798">
        <v>0</v>
      </c>
      <c r="K798">
        <v>4</v>
      </c>
      <c r="L798">
        <v>1360</v>
      </c>
      <c r="M798">
        <v>1160</v>
      </c>
      <c r="N798">
        <v>1946</v>
      </c>
      <c r="O798">
        <v>1989</v>
      </c>
      <c r="P798" t="s">
        <v>347</v>
      </c>
      <c r="Q798" t="s">
        <v>24</v>
      </c>
      <c r="R798" t="s">
        <v>25</v>
      </c>
      <c r="S798" t="s">
        <v>22</v>
      </c>
      <c r="T798">
        <v>37</v>
      </c>
      <c r="U798">
        <v>297.61904761904759</v>
      </c>
    </row>
    <row r="799" spans="1:21" x14ac:dyDescent="0.3">
      <c r="A799">
        <v>486</v>
      </c>
      <c r="B799">
        <v>750000</v>
      </c>
      <c r="C799">
        <v>4</v>
      </c>
      <c r="D799">
        <v>2.5</v>
      </c>
      <c r="E799">
        <v>2980</v>
      </c>
      <c r="F799" t="str">
        <f>IF(Table1_2[[#This Row],[sqft_living]]&lt;1000,"Small",IF(AND(Table1_2[[#This Row],[sqft_living]]&gt;=1000,Table1_2[[#This Row],[sqft_living]]&lt;2000),"Medium","Large"))</f>
        <v>Large</v>
      </c>
      <c r="G799">
        <v>4930</v>
      </c>
      <c r="H799">
        <v>2</v>
      </c>
      <c r="I799">
        <v>0</v>
      </c>
      <c r="J799">
        <v>0</v>
      </c>
      <c r="K799">
        <v>3</v>
      </c>
      <c r="L799">
        <v>2890</v>
      </c>
      <c r="M799">
        <v>90</v>
      </c>
      <c r="N799">
        <v>2000</v>
      </c>
      <c r="O799">
        <v>0</v>
      </c>
      <c r="P799" t="s">
        <v>609</v>
      </c>
      <c r="Q799" t="s">
        <v>30</v>
      </c>
      <c r="R799" t="s">
        <v>68</v>
      </c>
      <c r="S799" t="s">
        <v>22</v>
      </c>
      <c r="T799">
        <v>26</v>
      </c>
      <c r="U799">
        <v>251.6778523489933</v>
      </c>
    </row>
    <row r="800" spans="1:21" x14ac:dyDescent="0.3">
      <c r="A800">
        <v>1612</v>
      </c>
      <c r="B800">
        <v>750000</v>
      </c>
      <c r="C800">
        <v>3</v>
      </c>
      <c r="D800">
        <v>1.75</v>
      </c>
      <c r="E800">
        <v>1700</v>
      </c>
      <c r="F800" t="str">
        <f>IF(Table1_2[[#This Row],[sqft_living]]&lt;1000,"Small",IF(AND(Table1_2[[#This Row],[sqft_living]]&gt;=1000,Table1_2[[#This Row],[sqft_living]]&lt;2000),"Medium","Large"))</f>
        <v>Medium</v>
      </c>
      <c r="G800">
        <v>8400</v>
      </c>
      <c r="H800">
        <v>1</v>
      </c>
      <c r="I800">
        <v>0</v>
      </c>
      <c r="J800">
        <v>0</v>
      </c>
      <c r="K800">
        <v>3</v>
      </c>
      <c r="L800">
        <v>1460</v>
      </c>
      <c r="M800">
        <v>240</v>
      </c>
      <c r="N800">
        <v>1947</v>
      </c>
      <c r="O800">
        <v>2012</v>
      </c>
      <c r="P800" t="s">
        <v>1741</v>
      </c>
      <c r="Q800" t="s">
        <v>24</v>
      </c>
      <c r="R800" t="s">
        <v>138</v>
      </c>
      <c r="S800" t="s">
        <v>22</v>
      </c>
      <c r="T800">
        <v>14</v>
      </c>
      <c r="U800">
        <v>441.1764705882353</v>
      </c>
    </row>
    <row r="801" spans="1:21" x14ac:dyDescent="0.3">
      <c r="A801">
        <v>1635</v>
      </c>
      <c r="B801">
        <v>750000</v>
      </c>
      <c r="C801">
        <v>4</v>
      </c>
      <c r="D801">
        <v>2.75</v>
      </c>
      <c r="E801">
        <v>2600</v>
      </c>
      <c r="F801" t="str">
        <f>IF(Table1_2[[#This Row],[sqft_living]]&lt;1000,"Small",IF(AND(Table1_2[[#This Row],[sqft_living]]&gt;=1000,Table1_2[[#This Row],[sqft_living]]&lt;2000),"Medium","Large"))</f>
        <v>Large</v>
      </c>
      <c r="G801">
        <v>4674</v>
      </c>
      <c r="H801">
        <v>1</v>
      </c>
      <c r="I801">
        <v>0</v>
      </c>
      <c r="J801">
        <v>0</v>
      </c>
      <c r="K801">
        <v>3</v>
      </c>
      <c r="L801">
        <v>1560</v>
      </c>
      <c r="M801">
        <v>1040</v>
      </c>
      <c r="N801">
        <v>1976</v>
      </c>
      <c r="O801">
        <v>0</v>
      </c>
      <c r="P801" t="s">
        <v>1764</v>
      </c>
      <c r="Q801" t="s">
        <v>24</v>
      </c>
      <c r="R801" t="s">
        <v>36</v>
      </c>
      <c r="S801" t="s">
        <v>22</v>
      </c>
      <c r="T801">
        <v>50</v>
      </c>
      <c r="U801">
        <v>288.46153846153851</v>
      </c>
    </row>
    <row r="802" spans="1:21" x14ac:dyDescent="0.3">
      <c r="A802">
        <v>2140</v>
      </c>
      <c r="B802">
        <v>750000</v>
      </c>
      <c r="C802">
        <v>4</v>
      </c>
      <c r="D802">
        <v>3.25</v>
      </c>
      <c r="E802">
        <v>2050</v>
      </c>
      <c r="F802" t="str">
        <f>IF(Table1_2[[#This Row],[sqft_living]]&lt;1000,"Small",IF(AND(Table1_2[[#This Row],[sqft_living]]&gt;=1000,Table1_2[[#This Row],[sqft_living]]&lt;2000),"Medium","Large"))</f>
        <v>Large</v>
      </c>
      <c r="G802">
        <v>5000</v>
      </c>
      <c r="H802">
        <v>2</v>
      </c>
      <c r="I802">
        <v>0</v>
      </c>
      <c r="J802">
        <v>0</v>
      </c>
      <c r="K802">
        <v>4</v>
      </c>
      <c r="L802">
        <v>1370</v>
      </c>
      <c r="M802">
        <v>680</v>
      </c>
      <c r="N802">
        <v>1987</v>
      </c>
      <c r="O802">
        <v>0</v>
      </c>
      <c r="P802" t="s">
        <v>2268</v>
      </c>
      <c r="Q802" t="s">
        <v>24</v>
      </c>
      <c r="R802" t="s">
        <v>161</v>
      </c>
      <c r="S802" t="s">
        <v>22</v>
      </c>
      <c r="T802">
        <v>39</v>
      </c>
      <c r="U802">
        <v>365.85365853658539</v>
      </c>
    </row>
    <row r="803" spans="1:21" x14ac:dyDescent="0.3">
      <c r="A803">
        <v>2243</v>
      </c>
      <c r="B803">
        <v>750000</v>
      </c>
      <c r="C803">
        <v>5</v>
      </c>
      <c r="D803">
        <v>3.25</v>
      </c>
      <c r="E803">
        <v>2750</v>
      </c>
      <c r="F803" t="str">
        <f>IF(Table1_2[[#This Row],[sqft_living]]&lt;1000,"Small",IF(AND(Table1_2[[#This Row],[sqft_living]]&gt;=1000,Table1_2[[#This Row],[sqft_living]]&lt;2000),"Medium","Large"))</f>
        <v>Large</v>
      </c>
      <c r="G803">
        <v>7500</v>
      </c>
      <c r="H803">
        <v>2</v>
      </c>
      <c r="I803">
        <v>0</v>
      </c>
      <c r="J803">
        <v>1</v>
      </c>
      <c r="K803">
        <v>3</v>
      </c>
      <c r="L803">
        <v>2150</v>
      </c>
      <c r="M803">
        <v>600</v>
      </c>
      <c r="N803">
        <v>1937</v>
      </c>
      <c r="O803">
        <v>1997</v>
      </c>
      <c r="P803" t="s">
        <v>2368</v>
      </c>
      <c r="Q803" t="s">
        <v>82</v>
      </c>
      <c r="R803" t="s">
        <v>83</v>
      </c>
      <c r="S803" t="s">
        <v>22</v>
      </c>
      <c r="T803">
        <v>29</v>
      </c>
      <c r="U803">
        <v>272.72727272727269</v>
      </c>
    </row>
    <row r="804" spans="1:21" x14ac:dyDescent="0.3">
      <c r="A804">
        <v>2910</v>
      </c>
      <c r="B804">
        <v>750000</v>
      </c>
      <c r="C804">
        <v>3</v>
      </c>
      <c r="D804">
        <v>3.5</v>
      </c>
      <c r="E804">
        <v>3390</v>
      </c>
      <c r="F804" t="str">
        <f>IF(Table1_2[[#This Row],[sqft_living]]&lt;1000,"Small",IF(AND(Table1_2[[#This Row],[sqft_living]]&gt;=1000,Table1_2[[#This Row],[sqft_living]]&lt;2000),"Medium","Large"))</f>
        <v>Large</v>
      </c>
      <c r="G804">
        <v>10078</v>
      </c>
      <c r="H804">
        <v>2</v>
      </c>
      <c r="I804">
        <v>0</v>
      </c>
      <c r="J804">
        <v>0</v>
      </c>
      <c r="K804">
        <v>3</v>
      </c>
      <c r="L804">
        <v>3040</v>
      </c>
      <c r="M804">
        <v>350</v>
      </c>
      <c r="N804">
        <v>2012</v>
      </c>
      <c r="O804">
        <v>1912</v>
      </c>
      <c r="P804" t="s">
        <v>3021</v>
      </c>
      <c r="Q804" t="s">
        <v>310</v>
      </c>
      <c r="R804" t="s">
        <v>121</v>
      </c>
      <c r="S804" t="s">
        <v>22</v>
      </c>
      <c r="T804">
        <v>114</v>
      </c>
      <c r="U804">
        <v>221.23893805309731</v>
      </c>
    </row>
    <row r="805" spans="1:21" x14ac:dyDescent="0.3">
      <c r="A805">
        <v>3021</v>
      </c>
      <c r="B805">
        <v>750000</v>
      </c>
      <c r="C805">
        <v>3</v>
      </c>
      <c r="D805">
        <v>1.75</v>
      </c>
      <c r="E805">
        <v>2610</v>
      </c>
      <c r="F805" t="str">
        <f>IF(Table1_2[[#This Row],[sqft_living]]&lt;1000,"Small",IF(AND(Table1_2[[#This Row],[sqft_living]]&gt;=1000,Table1_2[[#This Row],[sqft_living]]&lt;2000),"Medium","Large"))</f>
        <v>Large</v>
      </c>
      <c r="G805">
        <v>5544</v>
      </c>
      <c r="H805">
        <v>1.5</v>
      </c>
      <c r="I805">
        <v>0</v>
      </c>
      <c r="J805">
        <v>0</v>
      </c>
      <c r="K805">
        <v>3</v>
      </c>
      <c r="L805">
        <v>1680</v>
      </c>
      <c r="M805">
        <v>930</v>
      </c>
      <c r="N805">
        <v>1934</v>
      </c>
      <c r="O805">
        <v>1978</v>
      </c>
      <c r="P805" t="s">
        <v>3131</v>
      </c>
      <c r="Q805" t="s">
        <v>24</v>
      </c>
      <c r="R805" t="s">
        <v>88</v>
      </c>
      <c r="S805" t="s">
        <v>22</v>
      </c>
      <c r="T805">
        <v>48</v>
      </c>
      <c r="U805">
        <v>287.35632183908052</v>
      </c>
    </row>
    <row r="806" spans="1:21" x14ac:dyDescent="0.3">
      <c r="A806">
        <v>3135</v>
      </c>
      <c r="B806">
        <v>750000</v>
      </c>
      <c r="C806">
        <v>3</v>
      </c>
      <c r="D806">
        <v>2</v>
      </c>
      <c r="E806">
        <v>1820</v>
      </c>
      <c r="F806" t="str">
        <f>IF(Table1_2[[#This Row],[sqft_living]]&lt;1000,"Small",IF(AND(Table1_2[[#This Row],[sqft_living]]&gt;=1000,Table1_2[[#This Row],[sqft_living]]&lt;2000),"Medium","Large"))</f>
        <v>Medium</v>
      </c>
      <c r="G806">
        <v>5000</v>
      </c>
      <c r="H806">
        <v>1.5</v>
      </c>
      <c r="I806">
        <v>0</v>
      </c>
      <c r="J806">
        <v>0</v>
      </c>
      <c r="K806">
        <v>4</v>
      </c>
      <c r="L806">
        <v>1720</v>
      </c>
      <c r="M806">
        <v>100</v>
      </c>
      <c r="N806">
        <v>1941</v>
      </c>
      <c r="O806">
        <v>1998</v>
      </c>
      <c r="P806" t="s">
        <v>3243</v>
      </c>
      <c r="Q806" t="s">
        <v>24</v>
      </c>
      <c r="R806" t="s">
        <v>106</v>
      </c>
      <c r="S806" t="s">
        <v>22</v>
      </c>
      <c r="T806">
        <v>28</v>
      </c>
      <c r="U806">
        <v>412.08791208791212</v>
      </c>
    </row>
    <row r="807" spans="1:21" x14ac:dyDescent="0.3">
      <c r="A807">
        <v>3302</v>
      </c>
      <c r="B807">
        <v>750000</v>
      </c>
      <c r="C807">
        <v>3</v>
      </c>
      <c r="D807">
        <v>1.5</v>
      </c>
      <c r="E807">
        <v>1840</v>
      </c>
      <c r="F807" t="str">
        <f>IF(Table1_2[[#This Row],[sqft_living]]&lt;1000,"Small",IF(AND(Table1_2[[#This Row],[sqft_living]]&gt;=1000,Table1_2[[#This Row],[sqft_living]]&lt;2000),"Medium","Large"))</f>
        <v>Medium</v>
      </c>
      <c r="G807">
        <v>5000</v>
      </c>
      <c r="H807">
        <v>1.5</v>
      </c>
      <c r="I807">
        <v>0</v>
      </c>
      <c r="J807">
        <v>0</v>
      </c>
      <c r="K807">
        <v>5</v>
      </c>
      <c r="L807">
        <v>1340</v>
      </c>
      <c r="M807">
        <v>500</v>
      </c>
      <c r="N807">
        <v>1915</v>
      </c>
      <c r="O807">
        <v>0</v>
      </c>
      <c r="P807" t="s">
        <v>3405</v>
      </c>
      <c r="Q807" t="s">
        <v>24</v>
      </c>
      <c r="R807" t="s">
        <v>100</v>
      </c>
      <c r="S807" t="s">
        <v>22</v>
      </c>
      <c r="T807">
        <v>111</v>
      </c>
      <c r="U807">
        <v>407.60869565217388</v>
      </c>
    </row>
    <row r="808" spans="1:21" x14ac:dyDescent="0.3">
      <c r="A808">
        <v>3478</v>
      </c>
      <c r="B808">
        <v>750000</v>
      </c>
      <c r="C808">
        <v>4</v>
      </c>
      <c r="D808">
        <v>2.75</v>
      </c>
      <c r="E808">
        <v>1750</v>
      </c>
      <c r="F808" t="str">
        <f>IF(Table1_2[[#This Row],[sqft_living]]&lt;1000,"Small",IF(AND(Table1_2[[#This Row],[sqft_living]]&gt;=1000,Table1_2[[#This Row],[sqft_living]]&lt;2000),"Medium","Large"))</f>
        <v>Medium</v>
      </c>
      <c r="G808">
        <v>5080</v>
      </c>
      <c r="H808">
        <v>1.5</v>
      </c>
      <c r="I808">
        <v>0</v>
      </c>
      <c r="J808">
        <v>0</v>
      </c>
      <c r="K808">
        <v>3</v>
      </c>
      <c r="L808">
        <v>1750</v>
      </c>
      <c r="M808">
        <v>0</v>
      </c>
      <c r="N808">
        <v>1903</v>
      </c>
      <c r="O808">
        <v>2005</v>
      </c>
      <c r="P808" t="s">
        <v>3577</v>
      </c>
      <c r="Q808" t="s">
        <v>24</v>
      </c>
      <c r="R808" t="s">
        <v>154</v>
      </c>
      <c r="S808" t="s">
        <v>22</v>
      </c>
      <c r="T808">
        <v>21</v>
      </c>
      <c r="U808">
        <v>428.57142857142861</v>
      </c>
    </row>
    <row r="809" spans="1:21" x14ac:dyDescent="0.3">
      <c r="A809">
        <v>3551</v>
      </c>
      <c r="B809">
        <v>750000</v>
      </c>
      <c r="C809">
        <v>4</v>
      </c>
      <c r="D809">
        <v>2.25</v>
      </c>
      <c r="E809">
        <v>3190</v>
      </c>
      <c r="F809" t="str">
        <f>IF(Table1_2[[#This Row],[sqft_living]]&lt;1000,"Small",IF(AND(Table1_2[[#This Row],[sqft_living]]&gt;=1000,Table1_2[[#This Row],[sqft_living]]&lt;2000),"Medium","Large"))</f>
        <v>Large</v>
      </c>
      <c r="G809">
        <v>11597</v>
      </c>
      <c r="H809">
        <v>2</v>
      </c>
      <c r="I809">
        <v>0</v>
      </c>
      <c r="J809">
        <v>0</v>
      </c>
      <c r="K809">
        <v>3</v>
      </c>
      <c r="L809">
        <v>2300</v>
      </c>
      <c r="M809">
        <v>890</v>
      </c>
      <c r="N809">
        <v>1984</v>
      </c>
      <c r="O809">
        <v>0</v>
      </c>
      <c r="P809" t="s">
        <v>3648</v>
      </c>
      <c r="Q809" t="s">
        <v>51</v>
      </c>
      <c r="R809" t="s">
        <v>52</v>
      </c>
      <c r="S809" t="s">
        <v>22</v>
      </c>
      <c r="T809">
        <v>42</v>
      </c>
      <c r="U809">
        <v>235.10971786833849</v>
      </c>
    </row>
    <row r="810" spans="1:21" x14ac:dyDescent="0.3">
      <c r="A810">
        <v>4215</v>
      </c>
      <c r="B810">
        <v>750000</v>
      </c>
      <c r="C810">
        <v>4</v>
      </c>
      <c r="D810">
        <v>2.5</v>
      </c>
      <c r="E810">
        <v>3020</v>
      </c>
      <c r="F810" t="str">
        <f>IF(Table1_2[[#This Row],[sqft_living]]&lt;1000,"Small",IF(AND(Table1_2[[#This Row],[sqft_living]]&gt;=1000,Table1_2[[#This Row],[sqft_living]]&lt;2000),"Medium","Large"))</f>
        <v>Large</v>
      </c>
      <c r="G810">
        <v>7465</v>
      </c>
      <c r="H810">
        <v>2</v>
      </c>
      <c r="I810">
        <v>0</v>
      </c>
      <c r="J810">
        <v>0</v>
      </c>
      <c r="K810">
        <v>3</v>
      </c>
      <c r="L810">
        <v>3020</v>
      </c>
      <c r="M810">
        <v>0</v>
      </c>
      <c r="N810">
        <v>2004</v>
      </c>
      <c r="O810">
        <v>2003</v>
      </c>
      <c r="P810" t="s">
        <v>4290</v>
      </c>
      <c r="Q810" t="s">
        <v>51</v>
      </c>
      <c r="R810" t="s">
        <v>126</v>
      </c>
      <c r="S810" t="s">
        <v>22</v>
      </c>
      <c r="T810">
        <v>23</v>
      </c>
      <c r="U810">
        <v>248.34437086092711</v>
      </c>
    </row>
    <row r="811" spans="1:21" x14ac:dyDescent="0.3">
      <c r="A811">
        <v>2616</v>
      </c>
      <c r="B811">
        <v>749995</v>
      </c>
      <c r="C811">
        <v>4</v>
      </c>
      <c r="D811">
        <v>3.25</v>
      </c>
      <c r="E811">
        <v>3430</v>
      </c>
      <c r="F811" t="str">
        <f>IF(Table1_2[[#This Row],[sqft_living]]&lt;1000,"Small",IF(AND(Table1_2[[#This Row],[sqft_living]]&gt;=1000,Table1_2[[#This Row],[sqft_living]]&lt;2000),"Medium","Large"))</f>
        <v>Large</v>
      </c>
      <c r="G811">
        <v>9870</v>
      </c>
      <c r="H811">
        <v>2</v>
      </c>
      <c r="I811">
        <v>0</v>
      </c>
      <c r="J811">
        <v>0</v>
      </c>
      <c r="K811">
        <v>3</v>
      </c>
      <c r="L811">
        <v>3430</v>
      </c>
      <c r="M811">
        <v>0</v>
      </c>
      <c r="N811">
        <v>2014</v>
      </c>
      <c r="O811">
        <v>0</v>
      </c>
      <c r="P811" t="s">
        <v>2734</v>
      </c>
      <c r="Q811" t="s">
        <v>72</v>
      </c>
      <c r="R811" t="s">
        <v>73</v>
      </c>
      <c r="S811" t="s">
        <v>22</v>
      </c>
      <c r="T811">
        <v>12</v>
      </c>
      <c r="U811">
        <v>218.6574344023324</v>
      </c>
    </row>
    <row r="812" spans="1:21" x14ac:dyDescent="0.3">
      <c r="A812">
        <v>257</v>
      </c>
      <c r="B812">
        <v>749950</v>
      </c>
      <c r="C812">
        <v>4</v>
      </c>
      <c r="D812">
        <v>2.75</v>
      </c>
      <c r="E812">
        <v>2600</v>
      </c>
      <c r="F812" t="str">
        <f>IF(Table1_2[[#This Row],[sqft_living]]&lt;1000,"Small",IF(AND(Table1_2[[#This Row],[sqft_living]]&gt;=1000,Table1_2[[#This Row],[sqft_living]]&lt;2000),"Medium","Large"))</f>
        <v>Large</v>
      </c>
      <c r="G812">
        <v>6050</v>
      </c>
      <c r="H812">
        <v>2</v>
      </c>
      <c r="I812">
        <v>0</v>
      </c>
      <c r="J812">
        <v>0</v>
      </c>
      <c r="K812">
        <v>5</v>
      </c>
      <c r="L812">
        <v>1960</v>
      </c>
      <c r="M812">
        <v>640</v>
      </c>
      <c r="N812">
        <v>1949</v>
      </c>
      <c r="O812">
        <v>0</v>
      </c>
      <c r="P812" t="s">
        <v>369</v>
      </c>
      <c r="Q812" t="s">
        <v>24</v>
      </c>
      <c r="R812" t="s">
        <v>106</v>
      </c>
      <c r="S812" t="s">
        <v>22</v>
      </c>
      <c r="T812">
        <v>77</v>
      </c>
      <c r="U812">
        <v>288.44230769230768</v>
      </c>
    </row>
    <row r="813" spans="1:21" x14ac:dyDescent="0.3">
      <c r="A813">
        <v>997</v>
      </c>
      <c r="B813">
        <v>749950</v>
      </c>
      <c r="C813">
        <v>3</v>
      </c>
      <c r="D813">
        <v>2.5</v>
      </c>
      <c r="E813">
        <v>2770</v>
      </c>
      <c r="F813" t="str">
        <f>IF(Table1_2[[#This Row],[sqft_living]]&lt;1000,"Small",IF(AND(Table1_2[[#This Row],[sqft_living]]&gt;=1000,Table1_2[[#This Row],[sqft_living]]&lt;2000),"Medium","Large"))</f>
        <v>Large</v>
      </c>
      <c r="G813">
        <v>10773</v>
      </c>
      <c r="H813">
        <v>2</v>
      </c>
      <c r="I813">
        <v>0</v>
      </c>
      <c r="J813">
        <v>2</v>
      </c>
      <c r="K813">
        <v>3</v>
      </c>
      <c r="L813">
        <v>2770</v>
      </c>
      <c r="M813">
        <v>0</v>
      </c>
      <c r="N813">
        <v>1992</v>
      </c>
      <c r="O813">
        <v>0</v>
      </c>
      <c r="P813" t="s">
        <v>1125</v>
      </c>
      <c r="Q813" t="s">
        <v>30</v>
      </c>
      <c r="R813" t="s">
        <v>31</v>
      </c>
      <c r="S813" t="s">
        <v>22</v>
      </c>
      <c r="T813">
        <v>34</v>
      </c>
      <c r="U813">
        <v>270.74007220216612</v>
      </c>
    </row>
    <row r="814" spans="1:21" x14ac:dyDescent="0.3">
      <c r="A814">
        <v>1947</v>
      </c>
      <c r="B814">
        <v>749950</v>
      </c>
      <c r="C814">
        <v>4</v>
      </c>
      <c r="D814">
        <v>2.75</v>
      </c>
      <c r="E814">
        <v>3110</v>
      </c>
      <c r="F814" t="str">
        <f>IF(Table1_2[[#This Row],[sqft_living]]&lt;1000,"Small",IF(AND(Table1_2[[#This Row],[sqft_living]]&gt;=1000,Table1_2[[#This Row],[sqft_living]]&lt;2000),"Medium","Large"))</f>
        <v>Large</v>
      </c>
      <c r="G814">
        <v>35235</v>
      </c>
      <c r="H814">
        <v>2</v>
      </c>
      <c r="I814">
        <v>0</v>
      </c>
      <c r="J814">
        <v>0</v>
      </c>
      <c r="K814">
        <v>4</v>
      </c>
      <c r="L814">
        <v>3110</v>
      </c>
      <c r="M814">
        <v>0</v>
      </c>
      <c r="N814">
        <v>1983</v>
      </c>
      <c r="O814">
        <v>0</v>
      </c>
      <c r="P814" t="s">
        <v>2075</v>
      </c>
      <c r="Q814" t="s">
        <v>92</v>
      </c>
      <c r="R814" t="s">
        <v>93</v>
      </c>
      <c r="S814" t="s">
        <v>22</v>
      </c>
      <c r="T814">
        <v>43</v>
      </c>
      <c r="U814">
        <v>241.14147909967849</v>
      </c>
    </row>
    <row r="815" spans="1:21" x14ac:dyDescent="0.3">
      <c r="A815">
        <v>4171</v>
      </c>
      <c r="B815">
        <v>749950</v>
      </c>
      <c r="C815">
        <v>4</v>
      </c>
      <c r="D815">
        <v>2.75</v>
      </c>
      <c r="E815">
        <v>2910</v>
      </c>
      <c r="F815" t="str">
        <f>IF(Table1_2[[#This Row],[sqft_living]]&lt;1000,"Small",IF(AND(Table1_2[[#This Row],[sqft_living]]&gt;=1000,Table1_2[[#This Row],[sqft_living]]&lt;2000),"Medium","Large"))</f>
        <v>Large</v>
      </c>
      <c r="G815">
        <v>18700</v>
      </c>
      <c r="H815">
        <v>1</v>
      </c>
      <c r="I815">
        <v>0</v>
      </c>
      <c r="J815">
        <v>0</v>
      </c>
      <c r="K815">
        <v>3</v>
      </c>
      <c r="L815">
        <v>2210</v>
      </c>
      <c r="M815">
        <v>700</v>
      </c>
      <c r="N815">
        <v>1957</v>
      </c>
      <c r="O815">
        <v>1995</v>
      </c>
      <c r="P815" t="s">
        <v>4246</v>
      </c>
      <c r="Q815" t="s">
        <v>20</v>
      </c>
      <c r="R815" t="s">
        <v>179</v>
      </c>
      <c r="S815" t="s">
        <v>22</v>
      </c>
      <c r="T815">
        <v>31</v>
      </c>
      <c r="U815">
        <v>257.7147766323024</v>
      </c>
    </row>
    <row r="816" spans="1:21" x14ac:dyDescent="0.3">
      <c r="A816">
        <v>728</v>
      </c>
      <c r="B816">
        <v>749400</v>
      </c>
      <c r="C816">
        <v>4</v>
      </c>
      <c r="D816">
        <v>2.5</v>
      </c>
      <c r="E816">
        <v>3240</v>
      </c>
      <c r="F816" t="str">
        <f>IF(Table1_2[[#This Row],[sqft_living]]&lt;1000,"Small",IF(AND(Table1_2[[#This Row],[sqft_living]]&gt;=1000,Table1_2[[#This Row],[sqft_living]]&lt;2000),"Medium","Large"))</f>
        <v>Large</v>
      </c>
      <c r="G816">
        <v>20301</v>
      </c>
      <c r="H816">
        <v>2</v>
      </c>
      <c r="I816">
        <v>0</v>
      </c>
      <c r="J816">
        <v>0</v>
      </c>
      <c r="K816">
        <v>3</v>
      </c>
      <c r="L816">
        <v>3240</v>
      </c>
      <c r="M816">
        <v>0</v>
      </c>
      <c r="N816">
        <v>1985</v>
      </c>
      <c r="O816">
        <v>0</v>
      </c>
      <c r="P816" t="s">
        <v>854</v>
      </c>
      <c r="Q816" t="s">
        <v>33</v>
      </c>
      <c r="R816" t="s">
        <v>34</v>
      </c>
      <c r="S816" t="s">
        <v>22</v>
      </c>
      <c r="T816">
        <v>41</v>
      </c>
      <c r="U816">
        <v>231.2962962962963</v>
      </c>
    </row>
    <row r="817" spans="1:21" x14ac:dyDescent="0.3">
      <c r="A817">
        <v>1142</v>
      </c>
      <c r="B817">
        <v>749000</v>
      </c>
      <c r="C817">
        <v>4</v>
      </c>
      <c r="D817">
        <v>2.5</v>
      </c>
      <c r="E817">
        <v>2930</v>
      </c>
      <c r="F817" t="str">
        <f>IF(Table1_2[[#This Row],[sqft_living]]&lt;1000,"Small",IF(AND(Table1_2[[#This Row],[sqft_living]]&gt;=1000,Table1_2[[#This Row],[sqft_living]]&lt;2000),"Medium","Large"))</f>
        <v>Large</v>
      </c>
      <c r="G817">
        <v>18199</v>
      </c>
      <c r="H817">
        <v>2</v>
      </c>
      <c r="I817">
        <v>0</v>
      </c>
      <c r="J817">
        <v>0</v>
      </c>
      <c r="K817">
        <v>3</v>
      </c>
      <c r="L817">
        <v>2930</v>
      </c>
      <c r="M817">
        <v>0</v>
      </c>
      <c r="N817">
        <v>1998</v>
      </c>
      <c r="O817">
        <v>2006</v>
      </c>
      <c r="P817" t="s">
        <v>1273</v>
      </c>
      <c r="Q817" t="s">
        <v>51</v>
      </c>
      <c r="R817" t="s">
        <v>126</v>
      </c>
      <c r="S817" t="s">
        <v>22</v>
      </c>
      <c r="T817">
        <v>20</v>
      </c>
      <c r="U817">
        <v>255.63139931740611</v>
      </c>
    </row>
    <row r="818" spans="1:21" x14ac:dyDescent="0.3">
      <c r="A818">
        <v>1977</v>
      </c>
      <c r="B818">
        <v>749000</v>
      </c>
      <c r="C818">
        <v>3</v>
      </c>
      <c r="D818">
        <v>2.5</v>
      </c>
      <c r="E818">
        <v>2670</v>
      </c>
      <c r="F818" t="str">
        <f>IF(Table1_2[[#This Row],[sqft_living]]&lt;1000,"Small",IF(AND(Table1_2[[#This Row],[sqft_living]]&gt;=1000,Table1_2[[#This Row],[sqft_living]]&lt;2000),"Medium","Large"))</f>
        <v>Large</v>
      </c>
      <c r="G818">
        <v>10338</v>
      </c>
      <c r="H818">
        <v>2</v>
      </c>
      <c r="I818">
        <v>0</v>
      </c>
      <c r="J818">
        <v>0</v>
      </c>
      <c r="K818">
        <v>3</v>
      </c>
      <c r="L818">
        <v>2670</v>
      </c>
      <c r="M818">
        <v>0</v>
      </c>
      <c r="N818">
        <v>1987</v>
      </c>
      <c r="O818">
        <v>2000</v>
      </c>
      <c r="P818" t="s">
        <v>2028</v>
      </c>
      <c r="Q818" t="s">
        <v>30</v>
      </c>
      <c r="R818" t="s">
        <v>58</v>
      </c>
      <c r="S818" t="s">
        <v>22</v>
      </c>
      <c r="T818">
        <v>26</v>
      </c>
      <c r="U818">
        <v>280.52434456928842</v>
      </c>
    </row>
    <row r="819" spans="1:21" x14ac:dyDescent="0.3">
      <c r="A819">
        <v>2257</v>
      </c>
      <c r="B819">
        <v>749000</v>
      </c>
      <c r="C819">
        <v>3</v>
      </c>
      <c r="D819">
        <v>1</v>
      </c>
      <c r="E819">
        <v>1580</v>
      </c>
      <c r="F819" t="str">
        <f>IF(Table1_2[[#This Row],[sqft_living]]&lt;1000,"Small",IF(AND(Table1_2[[#This Row],[sqft_living]]&gt;=1000,Table1_2[[#This Row],[sqft_living]]&lt;2000),"Medium","Large"))</f>
        <v>Medium</v>
      </c>
      <c r="G819">
        <v>5000</v>
      </c>
      <c r="H819">
        <v>1.5</v>
      </c>
      <c r="I819">
        <v>0</v>
      </c>
      <c r="J819">
        <v>0</v>
      </c>
      <c r="K819">
        <v>3</v>
      </c>
      <c r="L819">
        <v>1580</v>
      </c>
      <c r="M819">
        <v>0</v>
      </c>
      <c r="N819">
        <v>1926</v>
      </c>
      <c r="O819">
        <v>2003</v>
      </c>
      <c r="P819" t="s">
        <v>2382</v>
      </c>
      <c r="Q819" t="s">
        <v>24</v>
      </c>
      <c r="R819" t="s">
        <v>88</v>
      </c>
      <c r="S819" t="s">
        <v>22</v>
      </c>
      <c r="T819">
        <v>23</v>
      </c>
      <c r="U819">
        <v>474.05063291139243</v>
      </c>
    </row>
    <row r="820" spans="1:21" x14ac:dyDescent="0.3">
      <c r="A820">
        <v>4269</v>
      </c>
      <c r="B820">
        <v>749000</v>
      </c>
      <c r="C820">
        <v>3</v>
      </c>
      <c r="D820">
        <v>2.75</v>
      </c>
      <c r="E820">
        <v>2820</v>
      </c>
      <c r="F820" t="str">
        <f>IF(Table1_2[[#This Row],[sqft_living]]&lt;1000,"Small",IF(AND(Table1_2[[#This Row],[sqft_living]]&gt;=1000,Table1_2[[#This Row],[sqft_living]]&lt;2000),"Medium","Large"))</f>
        <v>Large</v>
      </c>
      <c r="G820">
        <v>5348</v>
      </c>
      <c r="H820">
        <v>2</v>
      </c>
      <c r="I820">
        <v>0</v>
      </c>
      <c r="J820">
        <v>0</v>
      </c>
      <c r="K820">
        <v>3</v>
      </c>
      <c r="L820">
        <v>2820</v>
      </c>
      <c r="M820">
        <v>0</v>
      </c>
      <c r="N820">
        <v>2008</v>
      </c>
      <c r="O820">
        <v>0</v>
      </c>
      <c r="P820" t="s">
        <v>4342</v>
      </c>
      <c r="Q820" t="s">
        <v>33</v>
      </c>
      <c r="R820" t="s">
        <v>34</v>
      </c>
      <c r="S820" t="s">
        <v>22</v>
      </c>
      <c r="T820">
        <v>18</v>
      </c>
      <c r="U820">
        <v>265.60283687943257</v>
      </c>
    </row>
    <row r="821" spans="1:21" x14ac:dyDescent="0.3">
      <c r="A821">
        <v>4272</v>
      </c>
      <c r="B821">
        <v>749000</v>
      </c>
      <c r="C821">
        <v>4</v>
      </c>
      <c r="D821">
        <v>2.75</v>
      </c>
      <c r="E821">
        <v>2700</v>
      </c>
      <c r="F821" t="str">
        <f>IF(Table1_2[[#This Row],[sqft_living]]&lt;1000,"Small",IF(AND(Table1_2[[#This Row],[sqft_living]]&gt;=1000,Table1_2[[#This Row],[sqft_living]]&lt;2000),"Medium","Large"))</f>
        <v>Large</v>
      </c>
      <c r="G821">
        <v>6000</v>
      </c>
      <c r="H821">
        <v>2</v>
      </c>
      <c r="I821">
        <v>0</v>
      </c>
      <c r="J821">
        <v>0</v>
      </c>
      <c r="K821">
        <v>4</v>
      </c>
      <c r="L821">
        <v>2100</v>
      </c>
      <c r="M821">
        <v>600</v>
      </c>
      <c r="N821">
        <v>1910</v>
      </c>
      <c r="O821">
        <v>0</v>
      </c>
      <c r="P821" t="s">
        <v>4345</v>
      </c>
      <c r="Q821" t="s">
        <v>24</v>
      </c>
      <c r="R821" t="s">
        <v>106</v>
      </c>
      <c r="S821" t="s">
        <v>22</v>
      </c>
      <c r="T821">
        <v>116</v>
      </c>
      <c r="U821">
        <v>277.40740740740739</v>
      </c>
    </row>
    <row r="822" spans="1:21" x14ac:dyDescent="0.3">
      <c r="A822">
        <v>3975</v>
      </c>
      <c r="B822">
        <v>747500</v>
      </c>
      <c r="C822">
        <v>4</v>
      </c>
      <c r="D822">
        <v>2.25</v>
      </c>
      <c r="E822">
        <v>2350</v>
      </c>
      <c r="F822" t="str">
        <f>IF(Table1_2[[#This Row],[sqft_living]]&lt;1000,"Small",IF(AND(Table1_2[[#This Row],[sqft_living]]&gt;=1000,Table1_2[[#This Row],[sqft_living]]&lt;2000),"Medium","Large"))</f>
        <v>Large</v>
      </c>
      <c r="G822">
        <v>18600</v>
      </c>
      <c r="H822">
        <v>2</v>
      </c>
      <c r="I822">
        <v>0</v>
      </c>
      <c r="J822">
        <v>0</v>
      </c>
      <c r="K822">
        <v>4</v>
      </c>
      <c r="L822">
        <v>2350</v>
      </c>
      <c r="M822">
        <v>0</v>
      </c>
      <c r="N822">
        <v>1977</v>
      </c>
      <c r="O822">
        <v>0</v>
      </c>
      <c r="P822" t="s">
        <v>4057</v>
      </c>
      <c r="Q822" t="s">
        <v>270</v>
      </c>
      <c r="R822" t="s">
        <v>271</v>
      </c>
      <c r="S822" t="s">
        <v>22</v>
      </c>
      <c r="T822">
        <v>49</v>
      </c>
      <c r="U822">
        <v>318.08510638297872</v>
      </c>
    </row>
    <row r="823" spans="1:21" x14ac:dyDescent="0.3">
      <c r="A823">
        <v>530</v>
      </c>
      <c r="B823">
        <v>746000</v>
      </c>
      <c r="C823">
        <v>3</v>
      </c>
      <c r="D823">
        <v>2.5</v>
      </c>
      <c r="E823">
        <v>2620</v>
      </c>
      <c r="F823" t="str">
        <f>IF(Table1_2[[#This Row],[sqft_living]]&lt;1000,"Small",IF(AND(Table1_2[[#This Row],[sqft_living]]&gt;=1000,Table1_2[[#This Row],[sqft_living]]&lt;2000),"Medium","Large"))</f>
        <v>Large</v>
      </c>
      <c r="G823">
        <v>8950</v>
      </c>
      <c r="H823">
        <v>2</v>
      </c>
      <c r="I823">
        <v>0</v>
      </c>
      <c r="J823">
        <v>0</v>
      </c>
      <c r="K823">
        <v>3</v>
      </c>
      <c r="L823">
        <v>2620</v>
      </c>
      <c r="M823">
        <v>0</v>
      </c>
      <c r="N823">
        <v>1992</v>
      </c>
      <c r="O823">
        <v>0</v>
      </c>
      <c r="P823" t="s">
        <v>653</v>
      </c>
      <c r="Q823" t="s">
        <v>30</v>
      </c>
      <c r="R823" t="s">
        <v>68</v>
      </c>
      <c r="S823" t="s">
        <v>22</v>
      </c>
      <c r="T823">
        <v>34</v>
      </c>
      <c r="U823">
        <v>284.73282442748092</v>
      </c>
    </row>
    <row r="824" spans="1:21" x14ac:dyDescent="0.3">
      <c r="A824">
        <v>1886</v>
      </c>
      <c r="B824">
        <v>746000</v>
      </c>
      <c r="C824">
        <v>3</v>
      </c>
      <c r="D824">
        <v>2.25</v>
      </c>
      <c r="E824">
        <v>2370</v>
      </c>
      <c r="F824" t="str">
        <f>IF(Table1_2[[#This Row],[sqft_living]]&lt;1000,"Small",IF(AND(Table1_2[[#This Row],[sqft_living]]&gt;=1000,Table1_2[[#This Row],[sqft_living]]&lt;2000),"Medium","Large"))</f>
        <v>Large</v>
      </c>
      <c r="G824">
        <v>9619</v>
      </c>
      <c r="H824">
        <v>1</v>
      </c>
      <c r="I824">
        <v>0</v>
      </c>
      <c r="J824">
        <v>0</v>
      </c>
      <c r="K824">
        <v>4</v>
      </c>
      <c r="L824">
        <v>1650</v>
      </c>
      <c r="M824">
        <v>720</v>
      </c>
      <c r="N824">
        <v>1973</v>
      </c>
      <c r="O824">
        <v>0</v>
      </c>
      <c r="P824" t="s">
        <v>2015</v>
      </c>
      <c r="Q824" t="s">
        <v>33</v>
      </c>
      <c r="R824" t="s">
        <v>34</v>
      </c>
      <c r="S824" t="s">
        <v>22</v>
      </c>
      <c r="T824">
        <v>53</v>
      </c>
      <c r="U824">
        <v>314.76793248945148</v>
      </c>
    </row>
    <row r="825" spans="1:21" x14ac:dyDescent="0.3">
      <c r="A825">
        <v>3272</v>
      </c>
      <c r="B825">
        <v>745641</v>
      </c>
      <c r="C825">
        <v>4</v>
      </c>
      <c r="D825">
        <v>2.5</v>
      </c>
      <c r="E825">
        <v>2440</v>
      </c>
      <c r="F825" t="str">
        <f>IF(Table1_2[[#This Row],[sqft_living]]&lt;1000,"Small",IF(AND(Table1_2[[#This Row],[sqft_living]]&gt;=1000,Table1_2[[#This Row],[sqft_living]]&lt;2000),"Medium","Large"))</f>
        <v>Large</v>
      </c>
      <c r="G825">
        <v>4850</v>
      </c>
      <c r="H825">
        <v>2</v>
      </c>
      <c r="I825">
        <v>0</v>
      </c>
      <c r="J825">
        <v>0</v>
      </c>
      <c r="K825">
        <v>3</v>
      </c>
      <c r="L825">
        <v>2440</v>
      </c>
      <c r="M825">
        <v>0</v>
      </c>
      <c r="N825">
        <v>2013</v>
      </c>
      <c r="O825">
        <v>1923</v>
      </c>
      <c r="P825" t="s">
        <v>3378</v>
      </c>
      <c r="Q825" t="s">
        <v>33</v>
      </c>
      <c r="R825" t="s">
        <v>34</v>
      </c>
      <c r="S825" t="s">
        <v>22</v>
      </c>
      <c r="T825">
        <v>103</v>
      </c>
      <c r="U825">
        <v>305.5905737704918</v>
      </c>
    </row>
    <row r="826" spans="1:21" x14ac:dyDescent="0.3">
      <c r="A826">
        <v>1476</v>
      </c>
      <c r="B826">
        <v>745000</v>
      </c>
      <c r="C826">
        <v>3</v>
      </c>
      <c r="D826">
        <v>1.75</v>
      </c>
      <c r="E826">
        <v>1490</v>
      </c>
      <c r="F826" t="str">
        <f>IF(Table1_2[[#This Row],[sqft_living]]&lt;1000,"Small",IF(AND(Table1_2[[#This Row],[sqft_living]]&gt;=1000,Table1_2[[#This Row],[sqft_living]]&lt;2000),"Medium","Large"))</f>
        <v>Medium</v>
      </c>
      <c r="G826">
        <v>9800</v>
      </c>
      <c r="H826">
        <v>1</v>
      </c>
      <c r="I826">
        <v>0</v>
      </c>
      <c r="J826">
        <v>0</v>
      </c>
      <c r="K826">
        <v>4</v>
      </c>
      <c r="L826">
        <v>1140</v>
      </c>
      <c r="M826">
        <v>350</v>
      </c>
      <c r="N826">
        <v>1947</v>
      </c>
      <c r="O826">
        <v>1988</v>
      </c>
      <c r="P826" t="s">
        <v>1604</v>
      </c>
      <c r="Q826" t="s">
        <v>1605</v>
      </c>
      <c r="R826" t="s">
        <v>191</v>
      </c>
      <c r="S826" t="s">
        <v>22</v>
      </c>
      <c r="T826">
        <v>38</v>
      </c>
      <c r="U826">
        <v>500</v>
      </c>
    </row>
    <row r="827" spans="1:21" x14ac:dyDescent="0.3">
      <c r="A827">
        <v>2244</v>
      </c>
      <c r="B827">
        <v>745000</v>
      </c>
      <c r="C827">
        <v>4</v>
      </c>
      <c r="D827">
        <v>3.25</v>
      </c>
      <c r="E827">
        <v>3490</v>
      </c>
      <c r="F827" t="str">
        <f>IF(Table1_2[[#This Row],[sqft_living]]&lt;1000,"Small",IF(AND(Table1_2[[#This Row],[sqft_living]]&gt;=1000,Table1_2[[#This Row],[sqft_living]]&lt;2000),"Medium","Large"))</f>
        <v>Large</v>
      </c>
      <c r="G827">
        <v>7024</v>
      </c>
      <c r="H827">
        <v>2</v>
      </c>
      <c r="I827">
        <v>0</v>
      </c>
      <c r="J827">
        <v>0</v>
      </c>
      <c r="K827">
        <v>3</v>
      </c>
      <c r="L827">
        <v>3490</v>
      </c>
      <c r="M827">
        <v>0</v>
      </c>
      <c r="N827">
        <v>2006</v>
      </c>
      <c r="O827">
        <v>0</v>
      </c>
      <c r="P827" t="s">
        <v>2369</v>
      </c>
      <c r="Q827" t="s">
        <v>51</v>
      </c>
      <c r="R827" t="s">
        <v>126</v>
      </c>
      <c r="S827" t="s">
        <v>22</v>
      </c>
      <c r="T827">
        <v>20</v>
      </c>
      <c r="U827">
        <v>213.46704871060169</v>
      </c>
    </row>
    <row r="828" spans="1:21" x14ac:dyDescent="0.3">
      <c r="A828">
        <v>3361</v>
      </c>
      <c r="B828">
        <v>744500</v>
      </c>
      <c r="C828">
        <v>5</v>
      </c>
      <c r="D828">
        <v>2.5</v>
      </c>
      <c r="E828">
        <v>2700</v>
      </c>
      <c r="F828" t="str">
        <f>IF(Table1_2[[#This Row],[sqft_living]]&lt;1000,"Small",IF(AND(Table1_2[[#This Row],[sqft_living]]&gt;=1000,Table1_2[[#This Row],[sqft_living]]&lt;2000),"Medium","Large"))</f>
        <v>Large</v>
      </c>
      <c r="G828">
        <v>16570</v>
      </c>
      <c r="H828">
        <v>1</v>
      </c>
      <c r="I828">
        <v>0</v>
      </c>
      <c r="J828">
        <v>0</v>
      </c>
      <c r="K828">
        <v>4</v>
      </c>
      <c r="L828">
        <v>1750</v>
      </c>
      <c r="M828">
        <v>950</v>
      </c>
      <c r="N828">
        <v>1967</v>
      </c>
      <c r="O828">
        <v>0</v>
      </c>
      <c r="P828" t="s">
        <v>3463</v>
      </c>
      <c r="Q828" t="s">
        <v>30</v>
      </c>
      <c r="R828" t="s">
        <v>164</v>
      </c>
      <c r="S828" t="s">
        <v>22</v>
      </c>
      <c r="T828">
        <v>59</v>
      </c>
      <c r="U828">
        <v>275.74074074074082</v>
      </c>
    </row>
    <row r="829" spans="1:21" x14ac:dyDescent="0.3">
      <c r="A829">
        <v>4355</v>
      </c>
      <c r="B829">
        <v>744312</v>
      </c>
      <c r="C829">
        <v>4</v>
      </c>
      <c r="D829">
        <v>2.5</v>
      </c>
      <c r="E829">
        <v>2800</v>
      </c>
      <c r="F829" t="str">
        <f>IF(Table1_2[[#This Row],[sqft_living]]&lt;1000,"Small",IF(AND(Table1_2[[#This Row],[sqft_living]]&gt;=1000,Table1_2[[#This Row],[sqft_living]]&lt;2000),"Medium","Large"))</f>
        <v>Large</v>
      </c>
      <c r="G829">
        <v>5900</v>
      </c>
      <c r="H829">
        <v>1</v>
      </c>
      <c r="I829">
        <v>0</v>
      </c>
      <c r="J829">
        <v>0</v>
      </c>
      <c r="K829">
        <v>3</v>
      </c>
      <c r="L829">
        <v>1660</v>
      </c>
      <c r="M829">
        <v>1140</v>
      </c>
      <c r="N829">
        <v>1963</v>
      </c>
      <c r="O829">
        <v>2008</v>
      </c>
      <c r="P829" t="s">
        <v>4426</v>
      </c>
      <c r="Q829" t="s">
        <v>24</v>
      </c>
      <c r="R829" t="s">
        <v>36</v>
      </c>
      <c r="S829" t="s">
        <v>22</v>
      </c>
      <c r="T829">
        <v>18</v>
      </c>
      <c r="U829">
        <v>265.82589285714278</v>
      </c>
    </row>
    <row r="830" spans="1:21" x14ac:dyDescent="0.3">
      <c r="A830">
        <v>754</v>
      </c>
      <c r="B830">
        <v>744000</v>
      </c>
      <c r="C830">
        <v>4</v>
      </c>
      <c r="D830">
        <v>3</v>
      </c>
      <c r="E830">
        <v>1980</v>
      </c>
      <c r="F830" t="str">
        <f>IF(Table1_2[[#This Row],[sqft_living]]&lt;1000,"Small",IF(AND(Table1_2[[#This Row],[sqft_living]]&gt;=1000,Table1_2[[#This Row],[sqft_living]]&lt;2000),"Medium","Large"))</f>
        <v>Medium</v>
      </c>
      <c r="G830">
        <v>5352</v>
      </c>
      <c r="H830">
        <v>2.5</v>
      </c>
      <c r="I830">
        <v>0</v>
      </c>
      <c r="J830">
        <v>0</v>
      </c>
      <c r="K830">
        <v>3</v>
      </c>
      <c r="L830">
        <v>1980</v>
      </c>
      <c r="M830">
        <v>0</v>
      </c>
      <c r="N830">
        <v>1941</v>
      </c>
      <c r="O830">
        <v>2005</v>
      </c>
      <c r="P830" t="s">
        <v>882</v>
      </c>
      <c r="Q830" t="s">
        <v>24</v>
      </c>
      <c r="R830" t="s">
        <v>80</v>
      </c>
      <c r="S830" t="s">
        <v>22</v>
      </c>
      <c r="T830">
        <v>21</v>
      </c>
      <c r="U830">
        <v>375.75757575757581</v>
      </c>
    </row>
    <row r="831" spans="1:21" x14ac:dyDescent="0.3">
      <c r="A831">
        <v>1115</v>
      </c>
      <c r="B831">
        <v>744000</v>
      </c>
      <c r="C831">
        <v>4</v>
      </c>
      <c r="D831">
        <v>2.75</v>
      </c>
      <c r="E831">
        <v>2830</v>
      </c>
      <c r="F831" t="str">
        <f>IF(Table1_2[[#This Row],[sqft_living]]&lt;1000,"Small",IF(AND(Table1_2[[#This Row],[sqft_living]]&gt;=1000,Table1_2[[#This Row],[sqft_living]]&lt;2000),"Medium","Large"))</f>
        <v>Large</v>
      </c>
      <c r="G831">
        <v>13059</v>
      </c>
      <c r="H831">
        <v>2</v>
      </c>
      <c r="I831">
        <v>0</v>
      </c>
      <c r="J831">
        <v>0</v>
      </c>
      <c r="K831">
        <v>3</v>
      </c>
      <c r="L831">
        <v>2830</v>
      </c>
      <c r="M831">
        <v>0</v>
      </c>
      <c r="N831">
        <v>1998</v>
      </c>
      <c r="O831">
        <v>2006</v>
      </c>
      <c r="P831" t="s">
        <v>1246</v>
      </c>
      <c r="Q831" t="s">
        <v>51</v>
      </c>
      <c r="R831" t="s">
        <v>126</v>
      </c>
      <c r="S831" t="s">
        <v>22</v>
      </c>
      <c r="T831">
        <v>20</v>
      </c>
      <c r="U831">
        <v>262.89752650176678</v>
      </c>
    </row>
    <row r="832" spans="1:21" x14ac:dyDescent="0.3">
      <c r="A832">
        <v>2027</v>
      </c>
      <c r="B832">
        <v>744000</v>
      </c>
      <c r="C832">
        <v>3</v>
      </c>
      <c r="D832">
        <v>2.5</v>
      </c>
      <c r="E832">
        <v>2670</v>
      </c>
      <c r="F832" t="str">
        <f>IF(Table1_2[[#This Row],[sqft_living]]&lt;1000,"Small",IF(AND(Table1_2[[#This Row],[sqft_living]]&gt;=1000,Table1_2[[#This Row],[sqft_living]]&lt;2000),"Medium","Large"))</f>
        <v>Large</v>
      </c>
      <c r="G832">
        <v>12187</v>
      </c>
      <c r="H832">
        <v>2</v>
      </c>
      <c r="I832">
        <v>0</v>
      </c>
      <c r="J832">
        <v>0</v>
      </c>
      <c r="K832">
        <v>3</v>
      </c>
      <c r="L832">
        <v>2670</v>
      </c>
      <c r="M832">
        <v>0</v>
      </c>
      <c r="N832">
        <v>1986</v>
      </c>
      <c r="O832">
        <v>0</v>
      </c>
      <c r="P832" t="s">
        <v>2153</v>
      </c>
      <c r="Q832" t="s">
        <v>33</v>
      </c>
      <c r="R832" t="s">
        <v>34</v>
      </c>
      <c r="S832" t="s">
        <v>22</v>
      </c>
      <c r="T832">
        <v>40</v>
      </c>
      <c r="U832">
        <v>278.65168539325839</v>
      </c>
    </row>
    <row r="833" spans="1:21" x14ac:dyDescent="0.3">
      <c r="A833">
        <v>2148</v>
      </c>
      <c r="B833">
        <v>743700</v>
      </c>
      <c r="C833">
        <v>4</v>
      </c>
      <c r="D833">
        <v>2.5</v>
      </c>
      <c r="E833">
        <v>2610</v>
      </c>
      <c r="F833" t="str">
        <f>IF(Table1_2[[#This Row],[sqft_living]]&lt;1000,"Small",IF(AND(Table1_2[[#This Row],[sqft_living]]&gt;=1000,Table1_2[[#This Row],[sqft_living]]&lt;2000),"Medium","Large"))</f>
        <v>Large</v>
      </c>
      <c r="G833">
        <v>33206</v>
      </c>
      <c r="H833">
        <v>2</v>
      </c>
      <c r="I833">
        <v>0</v>
      </c>
      <c r="J833">
        <v>0</v>
      </c>
      <c r="K833">
        <v>3</v>
      </c>
      <c r="L833">
        <v>2610</v>
      </c>
      <c r="M833">
        <v>0</v>
      </c>
      <c r="N833">
        <v>1988</v>
      </c>
      <c r="O833">
        <v>2000</v>
      </c>
      <c r="P833" t="s">
        <v>2276</v>
      </c>
      <c r="Q833" t="s">
        <v>33</v>
      </c>
      <c r="R833" t="s">
        <v>149</v>
      </c>
      <c r="S833" t="s">
        <v>22</v>
      </c>
      <c r="T833">
        <v>26</v>
      </c>
      <c r="U833">
        <v>284.94252873563221</v>
      </c>
    </row>
    <row r="834" spans="1:21" x14ac:dyDescent="0.3">
      <c r="A834">
        <v>2403</v>
      </c>
      <c r="B834">
        <v>743000</v>
      </c>
      <c r="C834">
        <v>3</v>
      </c>
      <c r="D834">
        <v>1.75</v>
      </c>
      <c r="E834">
        <v>2110</v>
      </c>
      <c r="F834" t="str">
        <f>IF(Table1_2[[#This Row],[sqft_living]]&lt;1000,"Small",IF(AND(Table1_2[[#This Row],[sqft_living]]&gt;=1000,Table1_2[[#This Row],[sqft_living]]&lt;2000),"Medium","Large"))</f>
        <v>Large</v>
      </c>
      <c r="G834">
        <v>11250</v>
      </c>
      <c r="H834">
        <v>1</v>
      </c>
      <c r="I834">
        <v>0</v>
      </c>
      <c r="J834">
        <v>0</v>
      </c>
      <c r="K834">
        <v>4</v>
      </c>
      <c r="L834">
        <v>2110</v>
      </c>
      <c r="M834">
        <v>0</v>
      </c>
      <c r="N834">
        <v>1961</v>
      </c>
      <c r="O834">
        <v>2001</v>
      </c>
      <c r="P834" t="s">
        <v>2524</v>
      </c>
      <c r="Q834" t="s">
        <v>322</v>
      </c>
      <c r="R834" t="s">
        <v>323</v>
      </c>
      <c r="S834" t="s">
        <v>22</v>
      </c>
      <c r="T834">
        <v>25</v>
      </c>
      <c r="U834">
        <v>352.13270142180102</v>
      </c>
    </row>
    <row r="835" spans="1:21" x14ac:dyDescent="0.3">
      <c r="A835">
        <v>424</v>
      </c>
      <c r="B835">
        <v>742500</v>
      </c>
      <c r="C835">
        <v>4</v>
      </c>
      <c r="D835">
        <v>2.75</v>
      </c>
      <c r="E835">
        <v>3100</v>
      </c>
      <c r="F835" t="str">
        <f>IF(Table1_2[[#This Row],[sqft_living]]&lt;1000,"Small",IF(AND(Table1_2[[#This Row],[sqft_living]]&gt;=1000,Table1_2[[#This Row],[sqft_living]]&lt;2000),"Medium","Large"))</f>
        <v>Large</v>
      </c>
      <c r="G835">
        <v>3773</v>
      </c>
      <c r="H835">
        <v>2</v>
      </c>
      <c r="I835">
        <v>0</v>
      </c>
      <c r="J835">
        <v>0</v>
      </c>
      <c r="K835">
        <v>3</v>
      </c>
      <c r="L835">
        <v>2000</v>
      </c>
      <c r="M835">
        <v>1100</v>
      </c>
      <c r="N835">
        <v>1919</v>
      </c>
      <c r="O835">
        <v>1996</v>
      </c>
      <c r="P835" t="s">
        <v>547</v>
      </c>
      <c r="Q835" t="s">
        <v>24</v>
      </c>
      <c r="R835" t="s">
        <v>154</v>
      </c>
      <c r="S835" t="s">
        <v>22</v>
      </c>
      <c r="T835">
        <v>30</v>
      </c>
      <c r="U835">
        <v>239.51612903225811</v>
      </c>
    </row>
    <row r="836" spans="1:21" x14ac:dyDescent="0.3">
      <c r="A836">
        <v>1913</v>
      </c>
      <c r="B836">
        <v>742000</v>
      </c>
      <c r="C836">
        <v>3</v>
      </c>
      <c r="D836">
        <v>3.25</v>
      </c>
      <c r="E836">
        <v>1540</v>
      </c>
      <c r="F836" t="str">
        <f>IF(Table1_2[[#This Row],[sqft_living]]&lt;1000,"Small",IF(AND(Table1_2[[#This Row],[sqft_living]]&gt;=1000,Table1_2[[#This Row],[sqft_living]]&lt;2000),"Medium","Large"))</f>
        <v>Medium</v>
      </c>
      <c r="G836">
        <v>704</v>
      </c>
      <c r="H836">
        <v>3</v>
      </c>
      <c r="I836">
        <v>0</v>
      </c>
      <c r="J836">
        <v>0</v>
      </c>
      <c r="K836">
        <v>3</v>
      </c>
      <c r="L836">
        <v>1540</v>
      </c>
      <c r="M836">
        <v>0</v>
      </c>
      <c r="N836">
        <v>2011</v>
      </c>
      <c r="O836">
        <v>0</v>
      </c>
      <c r="P836" t="s">
        <v>2041</v>
      </c>
      <c r="Q836" t="s">
        <v>24</v>
      </c>
      <c r="R836" t="s">
        <v>154</v>
      </c>
      <c r="S836" t="s">
        <v>22</v>
      </c>
      <c r="T836">
        <v>15</v>
      </c>
      <c r="U836">
        <v>481.81818181818181</v>
      </c>
    </row>
    <row r="837" spans="1:21" x14ac:dyDescent="0.3">
      <c r="A837">
        <v>2338</v>
      </c>
      <c r="B837">
        <v>742000</v>
      </c>
      <c r="C837">
        <v>4</v>
      </c>
      <c r="D837">
        <v>2.5</v>
      </c>
      <c r="E837">
        <v>2810</v>
      </c>
      <c r="F837" t="str">
        <f>IF(Table1_2[[#This Row],[sqft_living]]&lt;1000,"Small",IF(AND(Table1_2[[#This Row],[sqft_living]]&gt;=1000,Table1_2[[#This Row],[sqft_living]]&lt;2000),"Medium","Large"))</f>
        <v>Large</v>
      </c>
      <c r="G837">
        <v>10986</v>
      </c>
      <c r="H837">
        <v>2</v>
      </c>
      <c r="I837">
        <v>0</v>
      </c>
      <c r="J837">
        <v>0</v>
      </c>
      <c r="K837">
        <v>3</v>
      </c>
      <c r="L837">
        <v>2810</v>
      </c>
      <c r="M837">
        <v>0</v>
      </c>
      <c r="N837">
        <v>1997</v>
      </c>
      <c r="O837">
        <v>0</v>
      </c>
      <c r="P837" t="s">
        <v>2463</v>
      </c>
      <c r="Q837" t="s">
        <v>51</v>
      </c>
      <c r="R837" t="s">
        <v>126</v>
      </c>
      <c r="S837" t="s">
        <v>22</v>
      </c>
      <c r="T837">
        <v>29</v>
      </c>
      <c r="U837">
        <v>264.05693950177942</v>
      </c>
    </row>
    <row r="838" spans="1:21" x14ac:dyDescent="0.3">
      <c r="A838">
        <v>4268</v>
      </c>
      <c r="B838">
        <v>741500</v>
      </c>
      <c r="C838">
        <v>2</v>
      </c>
      <c r="D838">
        <v>2.5</v>
      </c>
      <c r="E838">
        <v>2150</v>
      </c>
      <c r="F838" t="str">
        <f>IF(Table1_2[[#This Row],[sqft_living]]&lt;1000,"Small",IF(AND(Table1_2[[#This Row],[sqft_living]]&gt;=1000,Table1_2[[#This Row],[sqft_living]]&lt;2000),"Medium","Large"))</f>
        <v>Large</v>
      </c>
      <c r="G838">
        <v>5760</v>
      </c>
      <c r="H838">
        <v>1</v>
      </c>
      <c r="I838">
        <v>0</v>
      </c>
      <c r="J838">
        <v>0</v>
      </c>
      <c r="K838">
        <v>3</v>
      </c>
      <c r="L838">
        <v>2150</v>
      </c>
      <c r="M838">
        <v>0</v>
      </c>
      <c r="N838">
        <v>2010</v>
      </c>
      <c r="O838">
        <v>0</v>
      </c>
      <c r="P838" t="s">
        <v>4341</v>
      </c>
      <c r="Q838" t="s">
        <v>33</v>
      </c>
      <c r="R838" t="s">
        <v>149</v>
      </c>
      <c r="S838" t="s">
        <v>22</v>
      </c>
      <c r="T838">
        <v>16</v>
      </c>
      <c r="U838">
        <v>344.88372093023258</v>
      </c>
    </row>
    <row r="839" spans="1:21" x14ac:dyDescent="0.3">
      <c r="A839">
        <v>114</v>
      </c>
      <c r="B839">
        <v>740000</v>
      </c>
      <c r="C839">
        <v>4</v>
      </c>
      <c r="D839">
        <v>1.75</v>
      </c>
      <c r="E839">
        <v>2010</v>
      </c>
      <c r="F839" t="str">
        <f>IF(Table1_2[[#This Row],[sqft_living]]&lt;1000,"Small",IF(AND(Table1_2[[#This Row],[sqft_living]]&gt;=1000,Table1_2[[#This Row],[sqft_living]]&lt;2000),"Medium","Large"))</f>
        <v>Large</v>
      </c>
      <c r="G839">
        <v>3600</v>
      </c>
      <c r="H839">
        <v>1.5</v>
      </c>
      <c r="I839">
        <v>0</v>
      </c>
      <c r="J839">
        <v>0</v>
      </c>
      <c r="K839">
        <v>3</v>
      </c>
      <c r="L839">
        <v>2010</v>
      </c>
      <c r="M839">
        <v>0</v>
      </c>
      <c r="N839">
        <v>1902</v>
      </c>
      <c r="O839">
        <v>0</v>
      </c>
      <c r="P839" t="s">
        <v>205</v>
      </c>
      <c r="Q839" t="s">
        <v>24</v>
      </c>
      <c r="R839" t="s">
        <v>25</v>
      </c>
      <c r="S839" t="s">
        <v>22</v>
      </c>
      <c r="T839">
        <v>124</v>
      </c>
      <c r="U839">
        <v>368.15920398009951</v>
      </c>
    </row>
    <row r="840" spans="1:21" x14ac:dyDescent="0.3">
      <c r="A840">
        <v>634</v>
      </c>
      <c r="B840">
        <v>740000</v>
      </c>
      <c r="C840">
        <v>5</v>
      </c>
      <c r="D840">
        <v>5</v>
      </c>
      <c r="E840">
        <v>5774</v>
      </c>
      <c r="F840" t="str">
        <f>IF(Table1_2[[#This Row],[sqft_living]]&lt;1000,"Small",IF(AND(Table1_2[[#This Row],[sqft_living]]&gt;=1000,Table1_2[[#This Row],[sqft_living]]&lt;2000),"Medium","Large"))</f>
        <v>Large</v>
      </c>
      <c r="G840">
        <v>31675</v>
      </c>
      <c r="H840">
        <v>1</v>
      </c>
      <c r="I840">
        <v>0</v>
      </c>
      <c r="J840">
        <v>2</v>
      </c>
      <c r="K840">
        <v>3</v>
      </c>
      <c r="L840">
        <v>4490</v>
      </c>
      <c r="M840">
        <v>1284</v>
      </c>
      <c r="N840">
        <v>1984</v>
      </c>
      <c r="O840">
        <v>0</v>
      </c>
      <c r="P840" t="s">
        <v>760</v>
      </c>
      <c r="Q840" t="s">
        <v>77</v>
      </c>
      <c r="R840" t="s">
        <v>78</v>
      </c>
      <c r="S840" t="s">
        <v>22</v>
      </c>
      <c r="T840">
        <v>42</v>
      </c>
      <c r="U840">
        <v>128.16072047107721</v>
      </c>
    </row>
    <row r="841" spans="1:21" x14ac:dyDescent="0.3">
      <c r="A841">
        <v>686</v>
      </c>
      <c r="B841">
        <v>740000</v>
      </c>
      <c r="C841">
        <v>4</v>
      </c>
      <c r="D841">
        <v>2.5</v>
      </c>
      <c r="E841">
        <v>3430</v>
      </c>
      <c r="F841" t="str">
        <f>IF(Table1_2[[#This Row],[sqft_living]]&lt;1000,"Small",IF(AND(Table1_2[[#This Row],[sqft_living]]&gt;=1000,Table1_2[[#This Row],[sqft_living]]&lt;2000),"Medium","Large"))</f>
        <v>Large</v>
      </c>
      <c r="G841">
        <v>10157</v>
      </c>
      <c r="H841">
        <v>2</v>
      </c>
      <c r="I841">
        <v>0</v>
      </c>
      <c r="J841">
        <v>0</v>
      </c>
      <c r="K841">
        <v>3</v>
      </c>
      <c r="L841">
        <v>3430</v>
      </c>
      <c r="M841">
        <v>0</v>
      </c>
      <c r="N841">
        <v>2000</v>
      </c>
      <c r="O841">
        <v>0</v>
      </c>
      <c r="P841" t="s">
        <v>812</v>
      </c>
      <c r="Q841" t="s">
        <v>82</v>
      </c>
      <c r="R841" t="s">
        <v>90</v>
      </c>
      <c r="S841" t="s">
        <v>22</v>
      </c>
      <c r="T841">
        <v>26</v>
      </c>
      <c r="U841">
        <v>215.74344023323621</v>
      </c>
    </row>
    <row r="842" spans="1:21" x14ac:dyDescent="0.3">
      <c r="A842">
        <v>1433</v>
      </c>
      <c r="B842">
        <v>740000</v>
      </c>
      <c r="C842">
        <v>2</v>
      </c>
      <c r="D842">
        <v>1.75</v>
      </c>
      <c r="E842">
        <v>2080</v>
      </c>
      <c r="F842" t="str">
        <f>IF(Table1_2[[#This Row],[sqft_living]]&lt;1000,"Small",IF(AND(Table1_2[[#This Row],[sqft_living]]&gt;=1000,Table1_2[[#This Row],[sqft_living]]&lt;2000),"Medium","Large"))</f>
        <v>Large</v>
      </c>
      <c r="G842">
        <v>4800</v>
      </c>
      <c r="H842">
        <v>1</v>
      </c>
      <c r="I842">
        <v>0</v>
      </c>
      <c r="J842">
        <v>0</v>
      </c>
      <c r="K842">
        <v>5</v>
      </c>
      <c r="L842">
        <v>1080</v>
      </c>
      <c r="M842">
        <v>1000</v>
      </c>
      <c r="N842">
        <v>1923</v>
      </c>
      <c r="O842">
        <v>0</v>
      </c>
      <c r="P842" t="s">
        <v>1562</v>
      </c>
      <c r="Q842" t="s">
        <v>24</v>
      </c>
      <c r="R842" t="s">
        <v>88</v>
      </c>
      <c r="S842" t="s">
        <v>22</v>
      </c>
      <c r="T842">
        <v>103</v>
      </c>
      <c r="U842">
        <v>355.76923076923077</v>
      </c>
    </row>
    <row r="843" spans="1:21" x14ac:dyDescent="0.3">
      <c r="A843">
        <v>1511</v>
      </c>
      <c r="B843">
        <v>740000</v>
      </c>
      <c r="C843">
        <v>4</v>
      </c>
      <c r="D843">
        <v>2.25</v>
      </c>
      <c r="E843">
        <v>2920</v>
      </c>
      <c r="F843" t="str">
        <f>IF(Table1_2[[#This Row],[sqft_living]]&lt;1000,"Small",IF(AND(Table1_2[[#This Row],[sqft_living]]&gt;=1000,Table1_2[[#This Row],[sqft_living]]&lt;2000),"Medium","Large"))</f>
        <v>Large</v>
      </c>
      <c r="G843">
        <v>46355</v>
      </c>
      <c r="H843">
        <v>2</v>
      </c>
      <c r="I843">
        <v>0</v>
      </c>
      <c r="J843">
        <v>0</v>
      </c>
      <c r="K843">
        <v>4</v>
      </c>
      <c r="L843">
        <v>2920</v>
      </c>
      <c r="M843">
        <v>0</v>
      </c>
      <c r="N843">
        <v>1998</v>
      </c>
      <c r="O843">
        <v>0</v>
      </c>
      <c r="P843" t="s">
        <v>1640</v>
      </c>
      <c r="Q843" t="s">
        <v>108</v>
      </c>
      <c r="R843" t="s">
        <v>109</v>
      </c>
      <c r="S843" t="s">
        <v>22</v>
      </c>
      <c r="T843">
        <v>28</v>
      </c>
      <c r="U843">
        <v>253.42465753424659</v>
      </c>
    </row>
    <row r="844" spans="1:21" x14ac:dyDescent="0.3">
      <c r="A844">
        <v>1631</v>
      </c>
      <c r="B844">
        <v>740000</v>
      </c>
      <c r="C844">
        <v>5</v>
      </c>
      <c r="D844">
        <v>3.75</v>
      </c>
      <c r="E844">
        <v>3990</v>
      </c>
      <c r="F844" t="str">
        <f>IF(Table1_2[[#This Row],[sqft_living]]&lt;1000,"Small",IF(AND(Table1_2[[#This Row],[sqft_living]]&gt;=1000,Table1_2[[#This Row],[sqft_living]]&lt;2000),"Medium","Large"))</f>
        <v>Large</v>
      </c>
      <c r="G844">
        <v>18897</v>
      </c>
      <c r="H844">
        <v>2</v>
      </c>
      <c r="I844">
        <v>0</v>
      </c>
      <c r="J844">
        <v>0</v>
      </c>
      <c r="K844">
        <v>3</v>
      </c>
      <c r="L844">
        <v>3090</v>
      </c>
      <c r="M844">
        <v>900</v>
      </c>
      <c r="N844">
        <v>1937</v>
      </c>
      <c r="O844">
        <v>2010</v>
      </c>
      <c r="P844" t="s">
        <v>1760</v>
      </c>
      <c r="Q844" t="s">
        <v>24</v>
      </c>
      <c r="R844" t="s">
        <v>75</v>
      </c>
      <c r="S844" t="s">
        <v>22</v>
      </c>
      <c r="T844">
        <v>16</v>
      </c>
      <c r="U844">
        <v>185.46365914786969</v>
      </c>
    </row>
    <row r="845" spans="1:21" x14ac:dyDescent="0.3">
      <c r="A845">
        <v>2184</v>
      </c>
      <c r="B845">
        <v>740000</v>
      </c>
      <c r="C845">
        <v>3</v>
      </c>
      <c r="D845">
        <v>2.5</v>
      </c>
      <c r="E845">
        <v>3000</v>
      </c>
      <c r="F845" t="str">
        <f>IF(Table1_2[[#This Row],[sqft_living]]&lt;1000,"Small",IF(AND(Table1_2[[#This Row],[sqft_living]]&gt;=1000,Table1_2[[#This Row],[sqft_living]]&lt;2000),"Medium","Large"))</f>
        <v>Large</v>
      </c>
      <c r="G845">
        <v>25341</v>
      </c>
      <c r="H845">
        <v>2</v>
      </c>
      <c r="I845">
        <v>0</v>
      </c>
      <c r="J845">
        <v>0</v>
      </c>
      <c r="K845">
        <v>3</v>
      </c>
      <c r="L845">
        <v>3000</v>
      </c>
      <c r="M845">
        <v>0</v>
      </c>
      <c r="N845">
        <v>1995</v>
      </c>
      <c r="O845">
        <v>0</v>
      </c>
      <c r="P845" t="s">
        <v>2311</v>
      </c>
      <c r="Q845" t="s">
        <v>33</v>
      </c>
      <c r="R845" t="s">
        <v>149</v>
      </c>
      <c r="S845" t="s">
        <v>22</v>
      </c>
      <c r="T845">
        <v>31</v>
      </c>
      <c r="U845">
        <v>246.66666666666671</v>
      </c>
    </row>
    <row r="846" spans="1:21" x14ac:dyDescent="0.3">
      <c r="A846">
        <v>2313</v>
      </c>
      <c r="B846">
        <v>740000</v>
      </c>
      <c r="C846">
        <v>4</v>
      </c>
      <c r="D846">
        <v>2.75</v>
      </c>
      <c r="E846">
        <v>2490</v>
      </c>
      <c r="F846" t="str">
        <f>IF(Table1_2[[#This Row],[sqft_living]]&lt;1000,"Small",IF(AND(Table1_2[[#This Row],[sqft_living]]&gt;=1000,Table1_2[[#This Row],[sqft_living]]&lt;2000),"Medium","Large"))</f>
        <v>Large</v>
      </c>
      <c r="G846">
        <v>17833</v>
      </c>
      <c r="H846">
        <v>2</v>
      </c>
      <c r="I846">
        <v>0</v>
      </c>
      <c r="J846">
        <v>2</v>
      </c>
      <c r="K846">
        <v>3</v>
      </c>
      <c r="L846">
        <v>1490</v>
      </c>
      <c r="M846">
        <v>1000</v>
      </c>
      <c r="N846">
        <v>1979</v>
      </c>
      <c r="O846">
        <v>2014</v>
      </c>
      <c r="P846" t="s">
        <v>2438</v>
      </c>
      <c r="Q846" t="s">
        <v>24</v>
      </c>
      <c r="R846" t="s">
        <v>75</v>
      </c>
      <c r="S846" t="s">
        <v>22</v>
      </c>
      <c r="T846">
        <v>12</v>
      </c>
      <c r="U846">
        <v>297.18875502008029</v>
      </c>
    </row>
    <row r="847" spans="1:21" x14ac:dyDescent="0.3">
      <c r="A847">
        <v>3297</v>
      </c>
      <c r="B847">
        <v>740000</v>
      </c>
      <c r="C847">
        <v>4</v>
      </c>
      <c r="D847">
        <v>2.5</v>
      </c>
      <c r="E847">
        <v>3000</v>
      </c>
      <c r="F847" t="str">
        <f>IF(Table1_2[[#This Row],[sqft_living]]&lt;1000,"Small",IF(AND(Table1_2[[#This Row],[sqft_living]]&gt;=1000,Table1_2[[#This Row],[sqft_living]]&lt;2000),"Medium","Large"))</f>
        <v>Large</v>
      </c>
      <c r="G847">
        <v>10392</v>
      </c>
      <c r="H847">
        <v>2</v>
      </c>
      <c r="I847">
        <v>0</v>
      </c>
      <c r="J847">
        <v>0</v>
      </c>
      <c r="K847">
        <v>3</v>
      </c>
      <c r="L847">
        <v>3000</v>
      </c>
      <c r="M847">
        <v>0</v>
      </c>
      <c r="N847">
        <v>1995</v>
      </c>
      <c r="O847">
        <v>0</v>
      </c>
      <c r="P847" t="s">
        <v>3400</v>
      </c>
      <c r="Q847" t="s">
        <v>85</v>
      </c>
      <c r="R847" t="s">
        <v>119</v>
      </c>
      <c r="S847" t="s">
        <v>22</v>
      </c>
      <c r="T847">
        <v>31</v>
      </c>
      <c r="U847">
        <v>246.66666666666671</v>
      </c>
    </row>
    <row r="848" spans="1:21" x14ac:dyDescent="0.3">
      <c r="A848">
        <v>4230</v>
      </c>
      <c r="B848">
        <v>740000</v>
      </c>
      <c r="C848">
        <v>4</v>
      </c>
      <c r="D848">
        <v>2.5</v>
      </c>
      <c r="E848">
        <v>3360</v>
      </c>
      <c r="F848" t="str">
        <f>IF(Table1_2[[#This Row],[sqft_living]]&lt;1000,"Small",IF(AND(Table1_2[[#This Row],[sqft_living]]&gt;=1000,Table1_2[[#This Row],[sqft_living]]&lt;2000),"Medium","Large"))</f>
        <v>Large</v>
      </c>
      <c r="G848">
        <v>15091</v>
      </c>
      <c r="H848">
        <v>2</v>
      </c>
      <c r="I848">
        <v>0</v>
      </c>
      <c r="J848">
        <v>0</v>
      </c>
      <c r="K848">
        <v>3</v>
      </c>
      <c r="L848">
        <v>3360</v>
      </c>
      <c r="M848">
        <v>0</v>
      </c>
      <c r="N848">
        <v>1997</v>
      </c>
      <c r="O848">
        <v>0</v>
      </c>
      <c r="P848" t="s">
        <v>4305</v>
      </c>
      <c r="Q848" t="s">
        <v>33</v>
      </c>
      <c r="R848" t="s">
        <v>34</v>
      </c>
      <c r="S848" t="s">
        <v>22</v>
      </c>
      <c r="T848">
        <v>29</v>
      </c>
      <c r="U848">
        <v>220.23809523809521</v>
      </c>
    </row>
    <row r="849" spans="1:21" x14ac:dyDescent="0.3">
      <c r="A849">
        <v>3293</v>
      </c>
      <c r="B849">
        <v>739900</v>
      </c>
      <c r="C849">
        <v>5</v>
      </c>
      <c r="D849">
        <v>2.5</v>
      </c>
      <c r="E849">
        <v>2980</v>
      </c>
      <c r="F849" t="str">
        <f>IF(Table1_2[[#This Row],[sqft_living]]&lt;1000,"Small",IF(AND(Table1_2[[#This Row],[sqft_living]]&gt;=1000,Table1_2[[#This Row],[sqft_living]]&lt;2000),"Medium","Large"))</f>
        <v>Large</v>
      </c>
      <c r="G849">
        <v>5377</v>
      </c>
      <c r="H849">
        <v>2</v>
      </c>
      <c r="I849">
        <v>0</v>
      </c>
      <c r="J849">
        <v>0</v>
      </c>
      <c r="K849">
        <v>3</v>
      </c>
      <c r="L849">
        <v>2980</v>
      </c>
      <c r="M849">
        <v>0</v>
      </c>
      <c r="N849">
        <v>2006</v>
      </c>
      <c r="O849">
        <v>0</v>
      </c>
      <c r="P849" t="s">
        <v>933</v>
      </c>
      <c r="Q849" t="s">
        <v>33</v>
      </c>
      <c r="R849" t="s">
        <v>34</v>
      </c>
      <c r="S849" t="s">
        <v>22</v>
      </c>
      <c r="T849">
        <v>20</v>
      </c>
      <c r="U849">
        <v>248.28859060402681</v>
      </c>
    </row>
    <row r="850" spans="1:21" x14ac:dyDescent="0.3">
      <c r="A850">
        <v>3739</v>
      </c>
      <c r="B850">
        <v>739900</v>
      </c>
      <c r="C850">
        <v>5</v>
      </c>
      <c r="D850">
        <v>2.5</v>
      </c>
      <c r="E850">
        <v>3290</v>
      </c>
      <c r="F850" t="str">
        <f>IF(Table1_2[[#This Row],[sqft_living]]&lt;1000,"Small",IF(AND(Table1_2[[#This Row],[sqft_living]]&gt;=1000,Table1_2[[#This Row],[sqft_living]]&lt;2000),"Medium","Large"))</f>
        <v>Large</v>
      </c>
      <c r="G850">
        <v>5029</v>
      </c>
      <c r="H850">
        <v>2</v>
      </c>
      <c r="I850">
        <v>0</v>
      </c>
      <c r="J850">
        <v>0</v>
      </c>
      <c r="K850">
        <v>3</v>
      </c>
      <c r="L850">
        <v>3290</v>
      </c>
      <c r="M850">
        <v>0</v>
      </c>
      <c r="N850">
        <v>2004</v>
      </c>
      <c r="O850">
        <v>2003</v>
      </c>
      <c r="P850" t="s">
        <v>3829</v>
      </c>
      <c r="Q850" t="s">
        <v>51</v>
      </c>
      <c r="R850" t="s">
        <v>126</v>
      </c>
      <c r="S850" t="s">
        <v>22</v>
      </c>
      <c r="T850">
        <v>23</v>
      </c>
      <c r="U850">
        <v>224.89361702127661</v>
      </c>
    </row>
    <row r="851" spans="1:21" x14ac:dyDescent="0.3">
      <c r="A851">
        <v>2781</v>
      </c>
      <c r="B851">
        <v>739888</v>
      </c>
      <c r="C851">
        <v>3</v>
      </c>
      <c r="D851">
        <v>2.5</v>
      </c>
      <c r="E851">
        <v>2420</v>
      </c>
      <c r="F851" t="str">
        <f>IF(Table1_2[[#This Row],[sqft_living]]&lt;1000,"Small",IF(AND(Table1_2[[#This Row],[sqft_living]]&gt;=1000,Table1_2[[#This Row],[sqft_living]]&lt;2000),"Medium","Large"))</f>
        <v>Large</v>
      </c>
      <c r="G851">
        <v>43177</v>
      </c>
      <c r="H851">
        <v>2</v>
      </c>
      <c r="I851">
        <v>0</v>
      </c>
      <c r="J851">
        <v>4</v>
      </c>
      <c r="K851">
        <v>4</v>
      </c>
      <c r="L851">
        <v>1690</v>
      </c>
      <c r="M851">
        <v>730</v>
      </c>
      <c r="N851">
        <v>1989</v>
      </c>
      <c r="O851">
        <v>0</v>
      </c>
      <c r="P851" t="s">
        <v>2894</v>
      </c>
      <c r="Q851" t="s">
        <v>51</v>
      </c>
      <c r="R851" t="s">
        <v>126</v>
      </c>
      <c r="S851" t="s">
        <v>22</v>
      </c>
      <c r="T851">
        <v>37</v>
      </c>
      <c r="U851">
        <v>305.73884297520658</v>
      </c>
    </row>
    <row r="852" spans="1:21" x14ac:dyDescent="0.3">
      <c r="A852">
        <v>1520</v>
      </c>
      <c r="B852">
        <v>739000</v>
      </c>
      <c r="C852">
        <v>3</v>
      </c>
      <c r="D852">
        <v>2.5</v>
      </c>
      <c r="E852">
        <v>2810</v>
      </c>
      <c r="F852" t="str">
        <f>IF(Table1_2[[#This Row],[sqft_living]]&lt;1000,"Small",IF(AND(Table1_2[[#This Row],[sqft_living]]&gt;=1000,Table1_2[[#This Row],[sqft_living]]&lt;2000),"Medium","Large"))</f>
        <v>Large</v>
      </c>
      <c r="G852">
        <v>5400</v>
      </c>
      <c r="H852">
        <v>2</v>
      </c>
      <c r="I852">
        <v>0</v>
      </c>
      <c r="J852">
        <v>0</v>
      </c>
      <c r="K852">
        <v>3</v>
      </c>
      <c r="L852">
        <v>2810</v>
      </c>
      <c r="M852">
        <v>0</v>
      </c>
      <c r="N852">
        <v>2005</v>
      </c>
      <c r="O852">
        <v>0</v>
      </c>
      <c r="P852" t="s">
        <v>1649</v>
      </c>
      <c r="Q852" t="s">
        <v>33</v>
      </c>
      <c r="R852" t="s">
        <v>34</v>
      </c>
      <c r="S852" t="s">
        <v>22</v>
      </c>
      <c r="T852">
        <v>21</v>
      </c>
      <c r="U852">
        <v>262.98932384341629</v>
      </c>
    </row>
    <row r="853" spans="1:21" x14ac:dyDescent="0.3">
      <c r="A853">
        <v>2065</v>
      </c>
      <c r="B853">
        <v>739000</v>
      </c>
      <c r="C853">
        <v>4</v>
      </c>
      <c r="D853">
        <v>3</v>
      </c>
      <c r="E853">
        <v>2720</v>
      </c>
      <c r="F853" t="str">
        <f>IF(Table1_2[[#This Row],[sqft_living]]&lt;1000,"Small",IF(AND(Table1_2[[#This Row],[sqft_living]]&gt;=1000,Table1_2[[#This Row],[sqft_living]]&lt;2000),"Medium","Large"))</f>
        <v>Large</v>
      </c>
      <c r="G853">
        <v>3800</v>
      </c>
      <c r="H853">
        <v>2</v>
      </c>
      <c r="I853">
        <v>0</v>
      </c>
      <c r="J853">
        <v>0</v>
      </c>
      <c r="K853">
        <v>5</v>
      </c>
      <c r="L853">
        <v>1800</v>
      </c>
      <c r="M853">
        <v>920</v>
      </c>
      <c r="N853">
        <v>1919</v>
      </c>
      <c r="O853">
        <v>1934</v>
      </c>
      <c r="P853" t="s">
        <v>2193</v>
      </c>
      <c r="Q853" t="s">
        <v>24</v>
      </c>
      <c r="R853" t="s">
        <v>36</v>
      </c>
      <c r="S853" t="s">
        <v>22</v>
      </c>
      <c r="T853">
        <v>92</v>
      </c>
      <c r="U853">
        <v>271.69117647058818</v>
      </c>
    </row>
    <row r="854" spans="1:21" x14ac:dyDescent="0.3">
      <c r="A854">
        <v>2157</v>
      </c>
      <c r="B854">
        <v>739000</v>
      </c>
      <c r="C854">
        <v>4</v>
      </c>
      <c r="D854">
        <v>2.5</v>
      </c>
      <c r="E854">
        <v>2800</v>
      </c>
      <c r="F854" t="str">
        <f>IF(Table1_2[[#This Row],[sqft_living]]&lt;1000,"Small",IF(AND(Table1_2[[#This Row],[sqft_living]]&gt;=1000,Table1_2[[#This Row],[sqft_living]]&lt;2000),"Medium","Large"))</f>
        <v>Large</v>
      </c>
      <c r="G854">
        <v>246114</v>
      </c>
      <c r="H854">
        <v>2</v>
      </c>
      <c r="I854">
        <v>0</v>
      </c>
      <c r="J854">
        <v>0</v>
      </c>
      <c r="K854">
        <v>3</v>
      </c>
      <c r="L854">
        <v>2800</v>
      </c>
      <c r="M854">
        <v>0</v>
      </c>
      <c r="N854">
        <v>1999</v>
      </c>
      <c r="O854">
        <v>0</v>
      </c>
      <c r="P854" t="s">
        <v>2284</v>
      </c>
      <c r="Q854" t="s">
        <v>129</v>
      </c>
      <c r="R854" t="s">
        <v>130</v>
      </c>
      <c r="S854" t="s">
        <v>22</v>
      </c>
      <c r="T854">
        <v>27</v>
      </c>
      <c r="U854">
        <v>263.92857142857139</v>
      </c>
    </row>
    <row r="855" spans="1:21" x14ac:dyDescent="0.3">
      <c r="A855">
        <v>2651</v>
      </c>
      <c r="B855">
        <v>738500</v>
      </c>
      <c r="C855">
        <v>3</v>
      </c>
      <c r="D855">
        <v>2.5</v>
      </c>
      <c r="E855">
        <v>2300</v>
      </c>
      <c r="F855" t="str">
        <f>IF(Table1_2[[#This Row],[sqft_living]]&lt;1000,"Small",IF(AND(Table1_2[[#This Row],[sqft_living]]&gt;=1000,Table1_2[[#This Row],[sqft_living]]&lt;2000),"Medium","Large"))</f>
        <v>Large</v>
      </c>
      <c r="G855">
        <v>6009</v>
      </c>
      <c r="H855">
        <v>1</v>
      </c>
      <c r="I855">
        <v>0</v>
      </c>
      <c r="J855">
        <v>0</v>
      </c>
      <c r="K855">
        <v>3</v>
      </c>
      <c r="L855">
        <v>2300</v>
      </c>
      <c r="M855">
        <v>0</v>
      </c>
      <c r="N855">
        <v>2005</v>
      </c>
      <c r="O855">
        <v>0</v>
      </c>
      <c r="P855" t="s">
        <v>2767</v>
      </c>
      <c r="Q855" t="s">
        <v>33</v>
      </c>
      <c r="R855" t="s">
        <v>149</v>
      </c>
      <c r="S855" t="s">
        <v>22</v>
      </c>
      <c r="T855">
        <v>21</v>
      </c>
      <c r="U855">
        <v>321.08695652173913</v>
      </c>
    </row>
    <row r="856" spans="1:21" x14ac:dyDescent="0.3">
      <c r="A856">
        <v>4491</v>
      </c>
      <c r="B856">
        <v>738191</v>
      </c>
      <c r="C856">
        <v>3</v>
      </c>
      <c r="D856">
        <v>2.5</v>
      </c>
      <c r="E856">
        <v>2300</v>
      </c>
      <c r="F856" t="str">
        <f>IF(Table1_2[[#This Row],[sqft_living]]&lt;1000,"Small",IF(AND(Table1_2[[#This Row],[sqft_living]]&gt;=1000,Table1_2[[#This Row],[sqft_living]]&lt;2000),"Medium","Large"))</f>
        <v>Large</v>
      </c>
      <c r="G856">
        <v>3060</v>
      </c>
      <c r="H856">
        <v>1.5</v>
      </c>
      <c r="I856">
        <v>0</v>
      </c>
      <c r="J856">
        <v>0</v>
      </c>
      <c r="K856">
        <v>3</v>
      </c>
      <c r="L856">
        <v>1510</v>
      </c>
      <c r="M856">
        <v>790</v>
      </c>
      <c r="N856">
        <v>1930</v>
      </c>
      <c r="O856">
        <v>2002</v>
      </c>
      <c r="P856" t="s">
        <v>4561</v>
      </c>
      <c r="Q856" t="s">
        <v>24</v>
      </c>
      <c r="R856" t="s">
        <v>36</v>
      </c>
      <c r="S856" t="s">
        <v>22</v>
      </c>
      <c r="T856">
        <v>24</v>
      </c>
      <c r="U856">
        <v>320.95254658391298</v>
      </c>
    </row>
    <row r="857" spans="1:21" x14ac:dyDescent="0.3">
      <c r="A857">
        <v>3558</v>
      </c>
      <c r="B857">
        <v>738000</v>
      </c>
      <c r="C857">
        <v>3</v>
      </c>
      <c r="D857">
        <v>3</v>
      </c>
      <c r="E857">
        <v>2630</v>
      </c>
      <c r="F857" t="str">
        <f>IF(Table1_2[[#This Row],[sqft_living]]&lt;1000,"Small",IF(AND(Table1_2[[#This Row],[sqft_living]]&gt;=1000,Table1_2[[#This Row],[sqft_living]]&lt;2000),"Medium","Large"))</f>
        <v>Large</v>
      </c>
      <c r="G857">
        <v>4896</v>
      </c>
      <c r="H857">
        <v>2</v>
      </c>
      <c r="I857">
        <v>0</v>
      </c>
      <c r="J857">
        <v>0</v>
      </c>
      <c r="K857">
        <v>3</v>
      </c>
      <c r="L857">
        <v>2630</v>
      </c>
      <c r="M857">
        <v>0</v>
      </c>
      <c r="N857">
        <v>2006</v>
      </c>
      <c r="O857">
        <v>0</v>
      </c>
      <c r="P857" t="s">
        <v>3654</v>
      </c>
      <c r="Q857" t="s">
        <v>33</v>
      </c>
      <c r="R857" t="s">
        <v>34</v>
      </c>
      <c r="S857" t="s">
        <v>22</v>
      </c>
      <c r="T857">
        <v>20</v>
      </c>
      <c r="U857">
        <v>280.60836501901139</v>
      </c>
    </row>
    <row r="858" spans="1:21" x14ac:dyDescent="0.3">
      <c r="A858">
        <v>4178</v>
      </c>
      <c r="B858">
        <v>737500</v>
      </c>
      <c r="C858">
        <v>3</v>
      </c>
      <c r="D858">
        <v>1.75</v>
      </c>
      <c r="E858">
        <v>2320</v>
      </c>
      <c r="F858" t="str">
        <f>IF(Table1_2[[#This Row],[sqft_living]]&lt;1000,"Small",IF(AND(Table1_2[[#This Row],[sqft_living]]&gt;=1000,Table1_2[[#This Row],[sqft_living]]&lt;2000),"Medium","Large"))</f>
        <v>Large</v>
      </c>
      <c r="G858">
        <v>10900</v>
      </c>
      <c r="H858">
        <v>2</v>
      </c>
      <c r="I858">
        <v>0</v>
      </c>
      <c r="J858">
        <v>0</v>
      </c>
      <c r="K858">
        <v>3</v>
      </c>
      <c r="L858">
        <v>2320</v>
      </c>
      <c r="M858">
        <v>0</v>
      </c>
      <c r="N858">
        <v>1935</v>
      </c>
      <c r="O858">
        <v>1974</v>
      </c>
      <c r="P858" t="s">
        <v>4253</v>
      </c>
      <c r="Q858" t="s">
        <v>24</v>
      </c>
      <c r="R858" t="s">
        <v>36</v>
      </c>
      <c r="S858" t="s">
        <v>22</v>
      </c>
      <c r="T858">
        <v>52</v>
      </c>
      <c r="U858">
        <v>317.88793103448268</v>
      </c>
    </row>
    <row r="859" spans="1:21" x14ac:dyDescent="0.3">
      <c r="A859">
        <v>4227</v>
      </c>
      <c r="B859">
        <v>737000</v>
      </c>
      <c r="C859">
        <v>2</v>
      </c>
      <c r="D859">
        <v>2.25</v>
      </c>
      <c r="E859">
        <v>2290</v>
      </c>
      <c r="F859" t="str">
        <f>IF(Table1_2[[#This Row],[sqft_living]]&lt;1000,"Small",IF(AND(Table1_2[[#This Row],[sqft_living]]&gt;=1000,Table1_2[[#This Row],[sqft_living]]&lt;2000),"Medium","Large"))</f>
        <v>Large</v>
      </c>
      <c r="G859">
        <v>9772</v>
      </c>
      <c r="H859">
        <v>1</v>
      </c>
      <c r="I859">
        <v>0</v>
      </c>
      <c r="J859">
        <v>0</v>
      </c>
      <c r="K859">
        <v>3</v>
      </c>
      <c r="L859">
        <v>2290</v>
      </c>
      <c r="M859">
        <v>0</v>
      </c>
      <c r="N859">
        <v>2007</v>
      </c>
      <c r="O859">
        <v>0</v>
      </c>
      <c r="P859" t="s">
        <v>4302</v>
      </c>
      <c r="Q859" t="s">
        <v>33</v>
      </c>
      <c r="R859" t="s">
        <v>149</v>
      </c>
      <c r="S859" t="s">
        <v>22</v>
      </c>
      <c r="T859">
        <v>19</v>
      </c>
      <c r="U859">
        <v>321.8340611353712</v>
      </c>
    </row>
    <row r="860" spans="1:21" x14ac:dyDescent="0.3">
      <c r="A860">
        <v>100</v>
      </c>
      <c r="B860">
        <v>736500</v>
      </c>
      <c r="C860">
        <v>4</v>
      </c>
      <c r="D860">
        <v>2.5</v>
      </c>
      <c r="E860">
        <v>3180</v>
      </c>
      <c r="F860" t="str">
        <f>IF(Table1_2[[#This Row],[sqft_living]]&lt;1000,"Small",IF(AND(Table1_2[[#This Row],[sqft_living]]&gt;=1000,Table1_2[[#This Row],[sqft_living]]&lt;2000),"Medium","Large"))</f>
        <v>Large</v>
      </c>
      <c r="G860">
        <v>21904</v>
      </c>
      <c r="H860">
        <v>2</v>
      </c>
      <c r="I860">
        <v>0</v>
      </c>
      <c r="J860">
        <v>3</v>
      </c>
      <c r="K860">
        <v>3</v>
      </c>
      <c r="L860">
        <v>3180</v>
      </c>
      <c r="M860">
        <v>0</v>
      </c>
      <c r="N860">
        <v>2000</v>
      </c>
      <c r="O860">
        <v>0</v>
      </c>
      <c r="P860" t="s">
        <v>188</v>
      </c>
      <c r="Q860" t="s">
        <v>111</v>
      </c>
      <c r="R860" t="s">
        <v>121</v>
      </c>
      <c r="S860" t="s">
        <v>22</v>
      </c>
      <c r="T860">
        <v>26</v>
      </c>
      <c r="U860">
        <v>231.6037735849057</v>
      </c>
    </row>
    <row r="861" spans="1:21" x14ac:dyDescent="0.3">
      <c r="A861">
        <v>171</v>
      </c>
      <c r="B861">
        <v>736000</v>
      </c>
      <c r="C861">
        <v>4</v>
      </c>
      <c r="D861">
        <v>2.5</v>
      </c>
      <c r="E861">
        <v>2290</v>
      </c>
      <c r="F861" t="str">
        <f>IF(Table1_2[[#This Row],[sqft_living]]&lt;1000,"Small",IF(AND(Table1_2[[#This Row],[sqft_living]]&gt;=1000,Table1_2[[#This Row],[sqft_living]]&lt;2000),"Medium","Large"))</f>
        <v>Large</v>
      </c>
      <c r="G861">
        <v>12047</v>
      </c>
      <c r="H861">
        <v>2</v>
      </c>
      <c r="I861">
        <v>0</v>
      </c>
      <c r="J861">
        <v>0</v>
      </c>
      <c r="K861">
        <v>4</v>
      </c>
      <c r="L861">
        <v>2290</v>
      </c>
      <c r="M861">
        <v>0</v>
      </c>
      <c r="N861">
        <v>1988</v>
      </c>
      <c r="O861">
        <v>0</v>
      </c>
      <c r="P861" t="s">
        <v>272</v>
      </c>
      <c r="Q861" t="s">
        <v>30</v>
      </c>
      <c r="R861" t="s">
        <v>68</v>
      </c>
      <c r="S861" t="s">
        <v>22</v>
      </c>
      <c r="T861">
        <v>38</v>
      </c>
      <c r="U861">
        <v>321.39737991266378</v>
      </c>
    </row>
    <row r="862" spans="1:21" x14ac:dyDescent="0.3">
      <c r="A862">
        <v>3876</v>
      </c>
      <c r="B862">
        <v>736000</v>
      </c>
      <c r="C862">
        <v>2</v>
      </c>
      <c r="D862">
        <v>1</v>
      </c>
      <c r="E862">
        <v>1500</v>
      </c>
      <c r="F862" t="str">
        <f>IF(Table1_2[[#This Row],[sqft_living]]&lt;1000,"Small",IF(AND(Table1_2[[#This Row],[sqft_living]]&gt;=1000,Table1_2[[#This Row],[sqft_living]]&lt;2000),"Medium","Large"))</f>
        <v>Medium</v>
      </c>
      <c r="G862">
        <v>4000</v>
      </c>
      <c r="H862">
        <v>1</v>
      </c>
      <c r="I862">
        <v>0</v>
      </c>
      <c r="J862">
        <v>0</v>
      </c>
      <c r="K862">
        <v>3</v>
      </c>
      <c r="L862">
        <v>1100</v>
      </c>
      <c r="M862">
        <v>400</v>
      </c>
      <c r="N862">
        <v>1933</v>
      </c>
      <c r="O862">
        <v>0</v>
      </c>
      <c r="P862" t="s">
        <v>3964</v>
      </c>
      <c r="Q862" t="s">
        <v>24</v>
      </c>
      <c r="R862" t="s">
        <v>364</v>
      </c>
      <c r="S862" t="s">
        <v>22</v>
      </c>
      <c r="T862">
        <v>93</v>
      </c>
      <c r="U862">
        <v>490.66666666666669</v>
      </c>
    </row>
    <row r="863" spans="1:21" x14ac:dyDescent="0.3">
      <c r="A863">
        <v>1259</v>
      </c>
      <c r="B863">
        <v>735000</v>
      </c>
      <c r="C863">
        <v>3</v>
      </c>
      <c r="D863">
        <v>2.5</v>
      </c>
      <c r="E863">
        <v>2390</v>
      </c>
      <c r="F863" t="str">
        <f>IF(Table1_2[[#This Row],[sqft_living]]&lt;1000,"Small",IF(AND(Table1_2[[#This Row],[sqft_living]]&gt;=1000,Table1_2[[#This Row],[sqft_living]]&lt;2000),"Medium","Large"))</f>
        <v>Large</v>
      </c>
      <c r="G863">
        <v>9157</v>
      </c>
      <c r="H863">
        <v>2</v>
      </c>
      <c r="I863">
        <v>0</v>
      </c>
      <c r="J863">
        <v>0</v>
      </c>
      <c r="K863">
        <v>3</v>
      </c>
      <c r="L863">
        <v>2390</v>
      </c>
      <c r="M863">
        <v>0</v>
      </c>
      <c r="N863">
        <v>1984</v>
      </c>
      <c r="O863">
        <v>0</v>
      </c>
      <c r="P863" t="s">
        <v>1389</v>
      </c>
      <c r="Q863" t="s">
        <v>33</v>
      </c>
      <c r="R863" t="s">
        <v>34</v>
      </c>
      <c r="S863" t="s">
        <v>22</v>
      </c>
      <c r="T863">
        <v>42</v>
      </c>
      <c r="U863">
        <v>307.53138075313808</v>
      </c>
    </row>
    <row r="864" spans="1:21" x14ac:dyDescent="0.3">
      <c r="A864">
        <v>1338</v>
      </c>
      <c r="B864">
        <v>735000</v>
      </c>
      <c r="C864">
        <v>5</v>
      </c>
      <c r="D864">
        <v>2.75</v>
      </c>
      <c r="E864">
        <v>3390</v>
      </c>
      <c r="F864" t="str">
        <f>IF(Table1_2[[#This Row],[sqft_living]]&lt;1000,"Small",IF(AND(Table1_2[[#This Row],[sqft_living]]&gt;=1000,Table1_2[[#This Row],[sqft_living]]&lt;2000),"Medium","Large"))</f>
        <v>Large</v>
      </c>
      <c r="G864">
        <v>5211</v>
      </c>
      <c r="H864">
        <v>2</v>
      </c>
      <c r="I864">
        <v>0</v>
      </c>
      <c r="J864">
        <v>0</v>
      </c>
      <c r="K864">
        <v>3</v>
      </c>
      <c r="L864">
        <v>3390</v>
      </c>
      <c r="M864">
        <v>0</v>
      </c>
      <c r="N864">
        <v>2004</v>
      </c>
      <c r="O864">
        <v>2003</v>
      </c>
      <c r="P864" t="s">
        <v>1468</v>
      </c>
      <c r="Q864" t="s">
        <v>51</v>
      </c>
      <c r="R864" t="s">
        <v>126</v>
      </c>
      <c r="S864" t="s">
        <v>22</v>
      </c>
      <c r="T864">
        <v>23</v>
      </c>
      <c r="U864">
        <v>216.81415929203541</v>
      </c>
    </row>
    <row r="865" spans="1:21" x14ac:dyDescent="0.3">
      <c r="A865">
        <v>1640</v>
      </c>
      <c r="B865">
        <v>735000</v>
      </c>
      <c r="C865">
        <v>4</v>
      </c>
      <c r="D865">
        <v>3</v>
      </c>
      <c r="E865">
        <v>2840</v>
      </c>
      <c r="F865" t="str">
        <f>IF(Table1_2[[#This Row],[sqft_living]]&lt;1000,"Small",IF(AND(Table1_2[[#This Row],[sqft_living]]&gt;=1000,Table1_2[[#This Row],[sqft_living]]&lt;2000),"Medium","Large"))</f>
        <v>Large</v>
      </c>
      <c r="G865">
        <v>4120</v>
      </c>
      <c r="H865">
        <v>1.5</v>
      </c>
      <c r="I865">
        <v>0</v>
      </c>
      <c r="J865">
        <v>0</v>
      </c>
      <c r="K865">
        <v>4</v>
      </c>
      <c r="L865">
        <v>2060</v>
      </c>
      <c r="M865">
        <v>780</v>
      </c>
      <c r="N865">
        <v>1931</v>
      </c>
      <c r="O865">
        <v>0</v>
      </c>
      <c r="P865" t="s">
        <v>1769</v>
      </c>
      <c r="Q865" t="s">
        <v>24</v>
      </c>
      <c r="R865" t="s">
        <v>169</v>
      </c>
      <c r="S865" t="s">
        <v>22</v>
      </c>
      <c r="T865">
        <v>95</v>
      </c>
      <c r="U865">
        <v>258.80281690140839</v>
      </c>
    </row>
    <row r="866" spans="1:21" x14ac:dyDescent="0.3">
      <c r="A866">
        <v>2016</v>
      </c>
      <c r="B866">
        <v>735000</v>
      </c>
      <c r="C866">
        <v>4</v>
      </c>
      <c r="D866">
        <v>2.5</v>
      </c>
      <c r="E866">
        <v>2820</v>
      </c>
      <c r="F866" t="str">
        <f>IF(Table1_2[[#This Row],[sqft_living]]&lt;1000,"Small",IF(AND(Table1_2[[#This Row],[sqft_living]]&gt;=1000,Table1_2[[#This Row],[sqft_living]]&lt;2000),"Medium","Large"))</f>
        <v>Large</v>
      </c>
      <c r="G866">
        <v>6180</v>
      </c>
      <c r="H866">
        <v>2</v>
      </c>
      <c r="I866">
        <v>0</v>
      </c>
      <c r="J866">
        <v>0</v>
      </c>
      <c r="K866">
        <v>3</v>
      </c>
      <c r="L866">
        <v>2050</v>
      </c>
      <c r="M866">
        <v>770</v>
      </c>
      <c r="N866">
        <v>2013</v>
      </c>
      <c r="O866">
        <v>1923</v>
      </c>
      <c r="P866" t="s">
        <v>2143</v>
      </c>
      <c r="Q866" t="s">
        <v>24</v>
      </c>
      <c r="R866" t="s">
        <v>169</v>
      </c>
      <c r="S866" t="s">
        <v>22</v>
      </c>
      <c r="T866">
        <v>103</v>
      </c>
      <c r="U866">
        <v>260.63829787234039</v>
      </c>
    </row>
    <row r="867" spans="1:21" x14ac:dyDescent="0.3">
      <c r="A867">
        <v>2323</v>
      </c>
      <c r="B867">
        <v>735000</v>
      </c>
      <c r="C867">
        <v>4</v>
      </c>
      <c r="D867">
        <v>1.75</v>
      </c>
      <c r="E867">
        <v>2460</v>
      </c>
      <c r="F867" t="str">
        <f>IF(Table1_2[[#This Row],[sqft_living]]&lt;1000,"Small",IF(AND(Table1_2[[#This Row],[sqft_living]]&gt;=1000,Table1_2[[#This Row],[sqft_living]]&lt;2000),"Medium","Large"))</f>
        <v>Large</v>
      </c>
      <c r="G867">
        <v>5100</v>
      </c>
      <c r="H867">
        <v>1.5</v>
      </c>
      <c r="I867">
        <v>0</v>
      </c>
      <c r="J867">
        <v>0</v>
      </c>
      <c r="K867">
        <v>5</v>
      </c>
      <c r="L867">
        <v>1450</v>
      </c>
      <c r="M867">
        <v>1010</v>
      </c>
      <c r="N867">
        <v>1909</v>
      </c>
      <c r="O867">
        <v>1988</v>
      </c>
      <c r="P867" t="s">
        <v>2448</v>
      </c>
      <c r="Q867" t="s">
        <v>24</v>
      </c>
      <c r="R867" t="s">
        <v>36</v>
      </c>
      <c r="S867" t="s">
        <v>22</v>
      </c>
      <c r="T867">
        <v>38</v>
      </c>
      <c r="U867">
        <v>298.78048780487802</v>
      </c>
    </row>
    <row r="868" spans="1:21" x14ac:dyDescent="0.3">
      <c r="A868">
        <v>2520</v>
      </c>
      <c r="B868">
        <v>735000</v>
      </c>
      <c r="C868">
        <v>4</v>
      </c>
      <c r="D868">
        <v>2.75</v>
      </c>
      <c r="E868">
        <v>2450</v>
      </c>
      <c r="F868" t="str">
        <f>IF(Table1_2[[#This Row],[sqft_living]]&lt;1000,"Small",IF(AND(Table1_2[[#This Row],[sqft_living]]&gt;=1000,Table1_2[[#This Row],[sqft_living]]&lt;2000),"Medium","Large"))</f>
        <v>Large</v>
      </c>
      <c r="G868">
        <v>4187</v>
      </c>
      <c r="H868">
        <v>2</v>
      </c>
      <c r="I868">
        <v>0</v>
      </c>
      <c r="J868">
        <v>2</v>
      </c>
      <c r="K868">
        <v>3</v>
      </c>
      <c r="L868">
        <v>2450</v>
      </c>
      <c r="M868">
        <v>0</v>
      </c>
      <c r="N868">
        <v>2010</v>
      </c>
      <c r="O868">
        <v>0</v>
      </c>
      <c r="P868" t="s">
        <v>2639</v>
      </c>
      <c r="Q868" t="s">
        <v>85</v>
      </c>
      <c r="R868" t="s">
        <v>86</v>
      </c>
      <c r="S868" t="s">
        <v>22</v>
      </c>
      <c r="T868">
        <v>16</v>
      </c>
      <c r="U868">
        <v>300</v>
      </c>
    </row>
    <row r="869" spans="1:21" x14ac:dyDescent="0.3">
      <c r="A869">
        <v>3060</v>
      </c>
      <c r="B869">
        <v>735000</v>
      </c>
      <c r="C869">
        <v>4</v>
      </c>
      <c r="D869">
        <v>2.25</v>
      </c>
      <c r="E869">
        <v>2270</v>
      </c>
      <c r="F869" t="str">
        <f>IF(Table1_2[[#This Row],[sqft_living]]&lt;1000,"Small",IF(AND(Table1_2[[#This Row],[sqft_living]]&gt;=1000,Table1_2[[#This Row],[sqft_living]]&lt;2000),"Medium","Large"))</f>
        <v>Large</v>
      </c>
      <c r="G869">
        <v>5102</v>
      </c>
      <c r="H869">
        <v>1</v>
      </c>
      <c r="I869">
        <v>0</v>
      </c>
      <c r="J869">
        <v>0</v>
      </c>
      <c r="K869">
        <v>5</v>
      </c>
      <c r="L869">
        <v>1340</v>
      </c>
      <c r="M869">
        <v>930</v>
      </c>
      <c r="N869">
        <v>1954</v>
      </c>
      <c r="O869">
        <v>0</v>
      </c>
      <c r="P869" t="s">
        <v>3170</v>
      </c>
      <c r="Q869" t="s">
        <v>24</v>
      </c>
      <c r="R869" t="s">
        <v>138</v>
      </c>
      <c r="S869" t="s">
        <v>22</v>
      </c>
      <c r="T869">
        <v>72</v>
      </c>
      <c r="U869">
        <v>323.78854625550662</v>
      </c>
    </row>
    <row r="870" spans="1:21" x14ac:dyDescent="0.3">
      <c r="A870">
        <v>3599</v>
      </c>
      <c r="B870">
        <v>735000</v>
      </c>
      <c r="C870">
        <v>3</v>
      </c>
      <c r="D870">
        <v>2.25</v>
      </c>
      <c r="E870">
        <v>1490</v>
      </c>
      <c r="F870" t="str">
        <f>IF(Table1_2[[#This Row],[sqft_living]]&lt;1000,"Small",IF(AND(Table1_2[[#This Row],[sqft_living]]&gt;=1000,Table1_2[[#This Row],[sqft_living]]&lt;2000),"Medium","Large"))</f>
        <v>Medium</v>
      </c>
      <c r="G870">
        <v>1212</v>
      </c>
      <c r="H870">
        <v>2</v>
      </c>
      <c r="I870">
        <v>0</v>
      </c>
      <c r="J870">
        <v>0</v>
      </c>
      <c r="K870">
        <v>3</v>
      </c>
      <c r="L870">
        <v>1040</v>
      </c>
      <c r="M870">
        <v>450</v>
      </c>
      <c r="N870">
        <v>2011</v>
      </c>
      <c r="O870">
        <v>0</v>
      </c>
      <c r="P870" t="s">
        <v>3695</v>
      </c>
      <c r="Q870" t="s">
        <v>24</v>
      </c>
      <c r="R870" t="s">
        <v>161</v>
      </c>
      <c r="S870" t="s">
        <v>22</v>
      </c>
      <c r="T870">
        <v>15</v>
      </c>
      <c r="U870">
        <v>493.28859060402692</v>
      </c>
    </row>
    <row r="871" spans="1:21" x14ac:dyDescent="0.3">
      <c r="A871">
        <v>4303</v>
      </c>
      <c r="B871">
        <v>735000</v>
      </c>
      <c r="C871">
        <v>3</v>
      </c>
      <c r="D871">
        <v>2.5</v>
      </c>
      <c r="E871">
        <v>2820</v>
      </c>
      <c r="F871" t="str">
        <f>IF(Table1_2[[#This Row],[sqft_living]]&lt;1000,"Small",IF(AND(Table1_2[[#This Row],[sqft_living]]&gt;=1000,Table1_2[[#This Row],[sqft_living]]&lt;2000),"Medium","Large"))</f>
        <v>Large</v>
      </c>
      <c r="G871">
        <v>8159</v>
      </c>
      <c r="H871">
        <v>2</v>
      </c>
      <c r="I871">
        <v>0</v>
      </c>
      <c r="J871">
        <v>0</v>
      </c>
      <c r="K871">
        <v>3</v>
      </c>
      <c r="L871">
        <v>2820</v>
      </c>
      <c r="M871">
        <v>0</v>
      </c>
      <c r="N871">
        <v>2004</v>
      </c>
      <c r="O871">
        <v>2003</v>
      </c>
      <c r="P871" t="s">
        <v>4374</v>
      </c>
      <c r="Q871" t="s">
        <v>85</v>
      </c>
      <c r="R871" t="s">
        <v>86</v>
      </c>
      <c r="S871" t="s">
        <v>22</v>
      </c>
      <c r="T871">
        <v>23</v>
      </c>
      <c r="U871">
        <v>260.63829787234039</v>
      </c>
    </row>
    <row r="872" spans="1:21" x14ac:dyDescent="0.3">
      <c r="A872">
        <v>2912</v>
      </c>
      <c r="B872">
        <v>734990</v>
      </c>
      <c r="C872">
        <v>4</v>
      </c>
      <c r="D872">
        <v>2.5</v>
      </c>
      <c r="E872">
        <v>2650</v>
      </c>
      <c r="F872" t="str">
        <f>IF(Table1_2[[#This Row],[sqft_living]]&lt;1000,"Small",IF(AND(Table1_2[[#This Row],[sqft_living]]&gt;=1000,Table1_2[[#This Row],[sqft_living]]&lt;2000),"Medium","Large"))</f>
        <v>Large</v>
      </c>
      <c r="G872">
        <v>6884</v>
      </c>
      <c r="H872">
        <v>2</v>
      </c>
      <c r="I872">
        <v>0</v>
      </c>
      <c r="J872">
        <v>0</v>
      </c>
      <c r="K872">
        <v>3</v>
      </c>
      <c r="L872">
        <v>2650</v>
      </c>
      <c r="M872">
        <v>0</v>
      </c>
      <c r="N872">
        <v>2012</v>
      </c>
      <c r="O872">
        <v>1912</v>
      </c>
      <c r="P872" t="s">
        <v>3023</v>
      </c>
      <c r="Q872" t="s">
        <v>33</v>
      </c>
      <c r="R872" t="s">
        <v>149</v>
      </c>
      <c r="S872" t="s">
        <v>22</v>
      </c>
      <c r="T872">
        <v>114</v>
      </c>
      <c r="U872">
        <v>277.35471698113213</v>
      </c>
    </row>
    <row r="873" spans="1:21" x14ac:dyDescent="0.3">
      <c r="A873">
        <v>4252</v>
      </c>
      <c r="B873">
        <v>734950</v>
      </c>
      <c r="C873">
        <v>4</v>
      </c>
      <c r="D873">
        <v>3.25</v>
      </c>
      <c r="E873">
        <v>4280</v>
      </c>
      <c r="F873" t="str">
        <f>IF(Table1_2[[#This Row],[sqft_living]]&lt;1000,"Small",IF(AND(Table1_2[[#This Row],[sqft_living]]&gt;=1000,Table1_2[[#This Row],[sqft_living]]&lt;2000),"Medium","Large"))</f>
        <v>Large</v>
      </c>
      <c r="G873">
        <v>47179</v>
      </c>
      <c r="H873">
        <v>2</v>
      </c>
      <c r="I873">
        <v>0</v>
      </c>
      <c r="J873">
        <v>0</v>
      </c>
      <c r="K873">
        <v>3</v>
      </c>
      <c r="L873">
        <v>3050</v>
      </c>
      <c r="M873">
        <v>1230</v>
      </c>
      <c r="N873">
        <v>2002</v>
      </c>
      <c r="O873">
        <v>0</v>
      </c>
      <c r="P873" t="s">
        <v>4325</v>
      </c>
      <c r="Q873" t="s">
        <v>60</v>
      </c>
      <c r="R873" t="s">
        <v>61</v>
      </c>
      <c r="S873" t="s">
        <v>22</v>
      </c>
      <c r="T873">
        <v>24</v>
      </c>
      <c r="U873">
        <v>171.71728971962619</v>
      </c>
    </row>
    <row r="874" spans="1:21" x14ac:dyDescent="0.3">
      <c r="A874">
        <v>533</v>
      </c>
      <c r="B874">
        <v>734200</v>
      </c>
      <c r="C874">
        <v>4</v>
      </c>
      <c r="D874">
        <v>2.5</v>
      </c>
      <c r="E874">
        <v>2760</v>
      </c>
      <c r="F874" t="str">
        <f>IF(Table1_2[[#This Row],[sqft_living]]&lt;1000,"Small",IF(AND(Table1_2[[#This Row],[sqft_living]]&gt;=1000,Table1_2[[#This Row],[sqft_living]]&lt;2000),"Medium","Large"))</f>
        <v>Large</v>
      </c>
      <c r="G874">
        <v>5000</v>
      </c>
      <c r="H874">
        <v>1.5</v>
      </c>
      <c r="I874">
        <v>0</v>
      </c>
      <c r="J874">
        <v>0</v>
      </c>
      <c r="K874">
        <v>5</v>
      </c>
      <c r="L874">
        <v>1680</v>
      </c>
      <c r="M874">
        <v>1080</v>
      </c>
      <c r="N874">
        <v>1928</v>
      </c>
      <c r="O874">
        <v>1970</v>
      </c>
      <c r="P874" t="s">
        <v>656</v>
      </c>
      <c r="Q874" t="s">
        <v>24</v>
      </c>
      <c r="R874" t="s">
        <v>100</v>
      </c>
      <c r="S874" t="s">
        <v>22</v>
      </c>
      <c r="T874">
        <v>56</v>
      </c>
      <c r="U874">
        <v>266.01449275362319</v>
      </c>
    </row>
    <row r="875" spans="1:21" x14ac:dyDescent="0.3">
      <c r="A875">
        <v>3031</v>
      </c>
      <c r="B875">
        <v>732600</v>
      </c>
      <c r="C875">
        <v>4</v>
      </c>
      <c r="D875">
        <v>2.5</v>
      </c>
      <c r="E875">
        <v>2130</v>
      </c>
      <c r="F875" t="str">
        <f>IF(Table1_2[[#This Row],[sqft_living]]&lt;1000,"Small",IF(AND(Table1_2[[#This Row],[sqft_living]]&gt;=1000,Table1_2[[#This Row],[sqft_living]]&lt;2000),"Medium","Large"))</f>
        <v>Large</v>
      </c>
      <c r="G875">
        <v>7300</v>
      </c>
      <c r="H875">
        <v>1</v>
      </c>
      <c r="I875">
        <v>0</v>
      </c>
      <c r="J875">
        <v>0</v>
      </c>
      <c r="K875">
        <v>4</v>
      </c>
      <c r="L875">
        <v>1230</v>
      </c>
      <c r="M875">
        <v>900</v>
      </c>
      <c r="N875">
        <v>1963</v>
      </c>
      <c r="O875">
        <v>0</v>
      </c>
      <c r="P875" t="s">
        <v>3141</v>
      </c>
      <c r="Q875" t="s">
        <v>30</v>
      </c>
      <c r="R875" t="s">
        <v>164</v>
      </c>
      <c r="S875" t="s">
        <v>22</v>
      </c>
      <c r="T875">
        <v>63</v>
      </c>
      <c r="U875">
        <v>343.94366197183098</v>
      </c>
    </row>
    <row r="876" spans="1:21" x14ac:dyDescent="0.3">
      <c r="A876">
        <v>856</v>
      </c>
      <c r="B876">
        <v>732000</v>
      </c>
      <c r="C876">
        <v>3</v>
      </c>
      <c r="D876">
        <v>2</v>
      </c>
      <c r="E876">
        <v>1940</v>
      </c>
      <c r="F876" t="str">
        <f>IF(Table1_2[[#This Row],[sqft_living]]&lt;1000,"Small",IF(AND(Table1_2[[#This Row],[sqft_living]]&gt;=1000,Table1_2[[#This Row],[sqft_living]]&lt;2000),"Medium","Large"))</f>
        <v>Medium</v>
      </c>
      <c r="G876">
        <v>55756</v>
      </c>
      <c r="H876">
        <v>1</v>
      </c>
      <c r="I876">
        <v>0</v>
      </c>
      <c r="J876">
        <v>0</v>
      </c>
      <c r="K876">
        <v>5</v>
      </c>
      <c r="L876">
        <v>1940</v>
      </c>
      <c r="M876">
        <v>0</v>
      </c>
      <c r="N876">
        <v>1954</v>
      </c>
      <c r="O876">
        <v>0</v>
      </c>
      <c r="P876" t="s">
        <v>986</v>
      </c>
      <c r="Q876" t="s">
        <v>30</v>
      </c>
      <c r="R876" t="s">
        <v>58</v>
      </c>
      <c r="S876" t="s">
        <v>22</v>
      </c>
      <c r="T876">
        <v>72</v>
      </c>
      <c r="U876">
        <v>377.31958762886597</v>
      </c>
    </row>
    <row r="877" spans="1:21" x14ac:dyDescent="0.3">
      <c r="A877">
        <v>1353</v>
      </c>
      <c r="B877">
        <v>732000</v>
      </c>
      <c r="C877">
        <v>3</v>
      </c>
      <c r="D877">
        <v>2.5</v>
      </c>
      <c r="E877">
        <v>2330</v>
      </c>
      <c r="F877" t="str">
        <f>IF(Table1_2[[#This Row],[sqft_living]]&lt;1000,"Small",IF(AND(Table1_2[[#This Row],[sqft_living]]&gt;=1000,Table1_2[[#This Row],[sqft_living]]&lt;2000),"Medium","Large"))</f>
        <v>Large</v>
      </c>
      <c r="G877">
        <v>1987</v>
      </c>
      <c r="H877">
        <v>2</v>
      </c>
      <c r="I877">
        <v>0</v>
      </c>
      <c r="J877">
        <v>4</v>
      </c>
      <c r="K877">
        <v>3</v>
      </c>
      <c r="L877">
        <v>1410</v>
      </c>
      <c r="M877">
        <v>920</v>
      </c>
      <c r="N877">
        <v>2004</v>
      </c>
      <c r="O877">
        <v>2003</v>
      </c>
      <c r="P877" t="s">
        <v>1483</v>
      </c>
      <c r="Q877" t="s">
        <v>24</v>
      </c>
      <c r="R877" t="s">
        <v>100</v>
      </c>
      <c r="S877" t="s">
        <v>22</v>
      </c>
      <c r="T877">
        <v>23</v>
      </c>
      <c r="U877">
        <v>314.16309012875541</v>
      </c>
    </row>
    <row r="878" spans="1:21" x14ac:dyDescent="0.3">
      <c r="A878">
        <v>3848</v>
      </c>
      <c r="B878">
        <v>732000</v>
      </c>
      <c r="C878">
        <v>3</v>
      </c>
      <c r="D878">
        <v>3.75</v>
      </c>
      <c r="E878">
        <v>2670</v>
      </c>
      <c r="F878" t="str">
        <f>IF(Table1_2[[#This Row],[sqft_living]]&lt;1000,"Small",IF(AND(Table1_2[[#This Row],[sqft_living]]&gt;=1000,Table1_2[[#This Row],[sqft_living]]&lt;2000),"Medium","Large"))</f>
        <v>Large</v>
      </c>
      <c r="G878">
        <v>6517</v>
      </c>
      <c r="H878">
        <v>2.5</v>
      </c>
      <c r="I878">
        <v>0</v>
      </c>
      <c r="J878">
        <v>4</v>
      </c>
      <c r="K878">
        <v>4</v>
      </c>
      <c r="L878">
        <v>2020</v>
      </c>
      <c r="M878">
        <v>650</v>
      </c>
      <c r="N878">
        <v>1977</v>
      </c>
      <c r="O878">
        <v>0</v>
      </c>
      <c r="P878" t="s">
        <v>3938</v>
      </c>
      <c r="Q878" t="s">
        <v>24</v>
      </c>
      <c r="R878" t="s">
        <v>404</v>
      </c>
      <c r="S878" t="s">
        <v>22</v>
      </c>
      <c r="T878">
        <v>49</v>
      </c>
      <c r="U878">
        <v>274.15730337078651</v>
      </c>
    </row>
    <row r="879" spans="1:21" x14ac:dyDescent="0.3">
      <c r="A879">
        <v>828</v>
      </c>
      <c r="B879">
        <v>730100</v>
      </c>
      <c r="C879">
        <v>4</v>
      </c>
      <c r="D879">
        <v>2.5</v>
      </c>
      <c r="E879">
        <v>3120</v>
      </c>
      <c r="F879" t="str">
        <f>IF(Table1_2[[#This Row],[sqft_living]]&lt;1000,"Small",IF(AND(Table1_2[[#This Row],[sqft_living]]&gt;=1000,Table1_2[[#This Row],[sqft_living]]&lt;2000),"Medium","Large"))</f>
        <v>Large</v>
      </c>
      <c r="G879">
        <v>14300</v>
      </c>
      <c r="H879">
        <v>2</v>
      </c>
      <c r="I879">
        <v>0</v>
      </c>
      <c r="J879">
        <v>0</v>
      </c>
      <c r="K879">
        <v>3</v>
      </c>
      <c r="L879">
        <v>3120</v>
      </c>
      <c r="M879">
        <v>0</v>
      </c>
      <c r="N879">
        <v>2003</v>
      </c>
      <c r="O879">
        <v>0</v>
      </c>
      <c r="P879" t="s">
        <v>956</v>
      </c>
      <c r="Q879" t="s">
        <v>85</v>
      </c>
      <c r="R879" t="s">
        <v>119</v>
      </c>
      <c r="S879" t="s">
        <v>22</v>
      </c>
      <c r="T879">
        <v>23</v>
      </c>
      <c r="U879">
        <v>234.00641025641019</v>
      </c>
    </row>
    <row r="880" spans="1:21" x14ac:dyDescent="0.3">
      <c r="A880">
        <v>1344</v>
      </c>
      <c r="B880">
        <v>730001</v>
      </c>
      <c r="C880">
        <v>3</v>
      </c>
      <c r="D880">
        <v>2</v>
      </c>
      <c r="E880">
        <v>1840</v>
      </c>
      <c r="F880" t="str">
        <f>IF(Table1_2[[#This Row],[sqft_living]]&lt;1000,"Small",IF(AND(Table1_2[[#This Row],[sqft_living]]&gt;=1000,Table1_2[[#This Row],[sqft_living]]&lt;2000),"Medium","Large"))</f>
        <v>Medium</v>
      </c>
      <c r="G880">
        <v>4750</v>
      </c>
      <c r="H880">
        <v>1</v>
      </c>
      <c r="I880">
        <v>0</v>
      </c>
      <c r="J880">
        <v>0</v>
      </c>
      <c r="K880">
        <v>5</v>
      </c>
      <c r="L880">
        <v>1010</v>
      </c>
      <c r="M880">
        <v>830</v>
      </c>
      <c r="N880">
        <v>1951</v>
      </c>
      <c r="O880">
        <v>0</v>
      </c>
      <c r="P880" t="s">
        <v>1474</v>
      </c>
      <c r="Q880" t="s">
        <v>24</v>
      </c>
      <c r="R880" t="s">
        <v>88</v>
      </c>
      <c r="S880" t="s">
        <v>22</v>
      </c>
      <c r="T880">
        <v>75</v>
      </c>
      <c r="U880">
        <v>396.73967391304348</v>
      </c>
    </row>
    <row r="881" spans="1:21" x14ac:dyDescent="0.3">
      <c r="A881">
        <v>934</v>
      </c>
      <c r="B881">
        <v>730000</v>
      </c>
      <c r="C881">
        <v>4</v>
      </c>
      <c r="D881">
        <v>2.5</v>
      </c>
      <c r="E881">
        <v>3230</v>
      </c>
      <c r="F881" t="str">
        <f>IF(Table1_2[[#This Row],[sqft_living]]&lt;1000,"Small",IF(AND(Table1_2[[#This Row],[sqft_living]]&gt;=1000,Table1_2[[#This Row],[sqft_living]]&lt;2000),"Medium","Large"))</f>
        <v>Large</v>
      </c>
      <c r="G881">
        <v>7331</v>
      </c>
      <c r="H881">
        <v>2</v>
      </c>
      <c r="I881">
        <v>0</v>
      </c>
      <c r="J881">
        <v>0</v>
      </c>
      <c r="K881">
        <v>3</v>
      </c>
      <c r="L881">
        <v>3230</v>
      </c>
      <c r="M881">
        <v>0</v>
      </c>
      <c r="N881">
        <v>2004</v>
      </c>
      <c r="O881">
        <v>2003</v>
      </c>
      <c r="P881" t="s">
        <v>1062</v>
      </c>
      <c r="Q881" t="s">
        <v>51</v>
      </c>
      <c r="R881" t="s">
        <v>126</v>
      </c>
      <c r="S881" t="s">
        <v>22</v>
      </c>
      <c r="T881">
        <v>23</v>
      </c>
      <c r="U881">
        <v>226.0061919504644</v>
      </c>
    </row>
    <row r="882" spans="1:21" x14ac:dyDescent="0.3">
      <c r="A882">
        <v>1707</v>
      </c>
      <c r="B882">
        <v>730000</v>
      </c>
      <c r="C882">
        <v>4</v>
      </c>
      <c r="D882">
        <v>2</v>
      </c>
      <c r="E882">
        <v>2360</v>
      </c>
      <c r="F882" t="str">
        <f>IF(Table1_2[[#This Row],[sqft_living]]&lt;1000,"Small",IF(AND(Table1_2[[#This Row],[sqft_living]]&gt;=1000,Table1_2[[#This Row],[sqft_living]]&lt;2000),"Medium","Large"))</f>
        <v>Large</v>
      </c>
      <c r="G882">
        <v>6000</v>
      </c>
      <c r="H882">
        <v>1</v>
      </c>
      <c r="I882">
        <v>0</v>
      </c>
      <c r="J882">
        <v>0</v>
      </c>
      <c r="K882">
        <v>5</v>
      </c>
      <c r="L882">
        <v>1260</v>
      </c>
      <c r="M882">
        <v>1100</v>
      </c>
      <c r="N882">
        <v>1939</v>
      </c>
      <c r="O882">
        <v>0</v>
      </c>
      <c r="P882" t="s">
        <v>1837</v>
      </c>
      <c r="Q882" t="s">
        <v>24</v>
      </c>
      <c r="R882" t="s">
        <v>138</v>
      </c>
      <c r="S882" t="s">
        <v>22</v>
      </c>
      <c r="T882">
        <v>87</v>
      </c>
      <c r="U882">
        <v>309.32203389830511</v>
      </c>
    </row>
    <row r="883" spans="1:21" x14ac:dyDescent="0.3">
      <c r="A883">
        <v>3742</v>
      </c>
      <c r="B883">
        <v>729032</v>
      </c>
      <c r="C883">
        <v>4</v>
      </c>
      <c r="D883">
        <v>2.5</v>
      </c>
      <c r="E883">
        <v>2840</v>
      </c>
      <c r="F883" t="str">
        <f>IF(Table1_2[[#This Row],[sqft_living]]&lt;1000,"Small",IF(AND(Table1_2[[#This Row],[sqft_living]]&gt;=1000,Table1_2[[#This Row],[sqft_living]]&lt;2000),"Medium","Large"))</f>
        <v>Large</v>
      </c>
      <c r="G883">
        <v>12866</v>
      </c>
      <c r="H883">
        <v>1</v>
      </c>
      <c r="I883">
        <v>0</v>
      </c>
      <c r="J883">
        <v>0</v>
      </c>
      <c r="K883">
        <v>4</v>
      </c>
      <c r="L883">
        <v>1780</v>
      </c>
      <c r="M883">
        <v>1060</v>
      </c>
      <c r="N883">
        <v>1977</v>
      </c>
      <c r="O883">
        <v>0</v>
      </c>
      <c r="P883" t="s">
        <v>3832</v>
      </c>
      <c r="Q883" t="s">
        <v>30</v>
      </c>
      <c r="R883" t="s">
        <v>164</v>
      </c>
      <c r="S883" t="s">
        <v>22</v>
      </c>
      <c r="T883">
        <v>49</v>
      </c>
      <c r="U883">
        <v>256.70140845070421</v>
      </c>
    </row>
    <row r="884" spans="1:21" x14ac:dyDescent="0.3">
      <c r="A884">
        <v>2688</v>
      </c>
      <c r="B884">
        <v>729000</v>
      </c>
      <c r="C884">
        <v>3</v>
      </c>
      <c r="D884">
        <v>1</v>
      </c>
      <c r="E884">
        <v>1580</v>
      </c>
      <c r="F884" t="str">
        <f>IF(Table1_2[[#This Row],[sqft_living]]&lt;1000,"Small",IF(AND(Table1_2[[#This Row],[sqft_living]]&gt;=1000,Table1_2[[#This Row],[sqft_living]]&lt;2000),"Medium","Large"))</f>
        <v>Medium</v>
      </c>
      <c r="G884">
        <v>3840</v>
      </c>
      <c r="H884">
        <v>2</v>
      </c>
      <c r="I884">
        <v>0</v>
      </c>
      <c r="J884">
        <v>0</v>
      </c>
      <c r="K884">
        <v>3</v>
      </c>
      <c r="L884">
        <v>1580</v>
      </c>
      <c r="M884">
        <v>0</v>
      </c>
      <c r="N884">
        <v>1908</v>
      </c>
      <c r="O884">
        <v>1988</v>
      </c>
      <c r="P884" t="s">
        <v>2801</v>
      </c>
      <c r="Q884" t="s">
        <v>24</v>
      </c>
      <c r="R884" t="s">
        <v>70</v>
      </c>
      <c r="S884" t="s">
        <v>22</v>
      </c>
      <c r="T884">
        <v>38</v>
      </c>
      <c r="U884">
        <v>461.39240506329122</v>
      </c>
    </row>
    <row r="885" spans="1:21" x14ac:dyDescent="0.3">
      <c r="A885">
        <v>2911</v>
      </c>
      <c r="B885">
        <v>728050</v>
      </c>
      <c r="C885">
        <v>3</v>
      </c>
      <c r="D885">
        <v>2.5</v>
      </c>
      <c r="E885">
        <v>2320</v>
      </c>
      <c r="F885" t="str">
        <f>IF(Table1_2[[#This Row],[sqft_living]]&lt;1000,"Small",IF(AND(Table1_2[[#This Row],[sqft_living]]&gt;=1000,Table1_2[[#This Row],[sqft_living]]&lt;2000),"Medium","Large"))</f>
        <v>Large</v>
      </c>
      <c r="G885">
        <v>6775</v>
      </c>
      <c r="H885">
        <v>1</v>
      </c>
      <c r="I885">
        <v>0</v>
      </c>
      <c r="J885">
        <v>0</v>
      </c>
      <c r="K885">
        <v>3</v>
      </c>
      <c r="L885">
        <v>2320</v>
      </c>
      <c r="M885">
        <v>0</v>
      </c>
      <c r="N885">
        <v>2008</v>
      </c>
      <c r="O885">
        <v>0</v>
      </c>
      <c r="P885" t="s">
        <v>3022</v>
      </c>
      <c r="Q885" t="s">
        <v>33</v>
      </c>
      <c r="R885" t="s">
        <v>149</v>
      </c>
      <c r="S885" t="s">
        <v>22</v>
      </c>
      <c r="T885">
        <v>18</v>
      </c>
      <c r="U885">
        <v>313.81465517241378</v>
      </c>
    </row>
    <row r="886" spans="1:21" x14ac:dyDescent="0.3">
      <c r="A886">
        <v>1686</v>
      </c>
      <c r="B886">
        <v>725995</v>
      </c>
      <c r="C886">
        <v>4</v>
      </c>
      <c r="D886">
        <v>2.5</v>
      </c>
      <c r="E886">
        <v>3190</v>
      </c>
      <c r="F886" t="str">
        <f>IF(Table1_2[[#This Row],[sqft_living]]&lt;1000,"Small",IF(AND(Table1_2[[#This Row],[sqft_living]]&gt;=1000,Table1_2[[#This Row],[sqft_living]]&lt;2000),"Medium","Large"))</f>
        <v>Large</v>
      </c>
      <c r="G886">
        <v>7869</v>
      </c>
      <c r="H886">
        <v>2</v>
      </c>
      <c r="I886">
        <v>0</v>
      </c>
      <c r="J886">
        <v>2</v>
      </c>
      <c r="K886">
        <v>3</v>
      </c>
      <c r="L886">
        <v>3190</v>
      </c>
      <c r="M886">
        <v>0</v>
      </c>
      <c r="N886">
        <v>2001</v>
      </c>
      <c r="O886">
        <v>0</v>
      </c>
      <c r="P886" t="s">
        <v>1816</v>
      </c>
      <c r="Q886" t="s">
        <v>135</v>
      </c>
      <c r="R886" t="s">
        <v>136</v>
      </c>
      <c r="S886" t="s">
        <v>22</v>
      </c>
      <c r="T886">
        <v>25</v>
      </c>
      <c r="U886">
        <v>227.58463949843261</v>
      </c>
    </row>
    <row r="887" spans="1:21" x14ac:dyDescent="0.3">
      <c r="A887">
        <v>206</v>
      </c>
      <c r="B887">
        <v>725126</v>
      </c>
      <c r="C887">
        <v>4</v>
      </c>
      <c r="D887">
        <v>2.5</v>
      </c>
      <c r="E887">
        <v>3200</v>
      </c>
      <c r="F887" t="str">
        <f>IF(Table1_2[[#This Row],[sqft_living]]&lt;1000,"Small",IF(AND(Table1_2[[#This Row],[sqft_living]]&gt;=1000,Table1_2[[#This Row],[sqft_living]]&lt;2000),"Medium","Large"))</f>
        <v>Large</v>
      </c>
      <c r="G887">
        <v>12369</v>
      </c>
      <c r="H887">
        <v>2</v>
      </c>
      <c r="I887">
        <v>0</v>
      </c>
      <c r="J887">
        <v>0</v>
      </c>
      <c r="K887">
        <v>3</v>
      </c>
      <c r="L887">
        <v>3200</v>
      </c>
      <c r="M887">
        <v>0</v>
      </c>
      <c r="N887">
        <v>1998</v>
      </c>
      <c r="O887">
        <v>2006</v>
      </c>
      <c r="P887" t="s">
        <v>309</v>
      </c>
      <c r="Q887" t="s">
        <v>310</v>
      </c>
      <c r="R887" t="s">
        <v>121</v>
      </c>
      <c r="S887" t="s">
        <v>22</v>
      </c>
      <c r="T887">
        <v>20</v>
      </c>
      <c r="U887">
        <v>226.60187500000001</v>
      </c>
    </row>
    <row r="888" spans="1:21" x14ac:dyDescent="0.3">
      <c r="A888">
        <v>805</v>
      </c>
      <c r="B888">
        <v>725000</v>
      </c>
      <c r="C888">
        <v>5</v>
      </c>
      <c r="D888">
        <v>2.75</v>
      </c>
      <c r="E888">
        <v>2830</v>
      </c>
      <c r="F888" t="str">
        <f>IF(Table1_2[[#This Row],[sqft_living]]&lt;1000,"Small",IF(AND(Table1_2[[#This Row],[sqft_living]]&gt;=1000,Table1_2[[#This Row],[sqft_living]]&lt;2000),"Medium","Large"))</f>
        <v>Large</v>
      </c>
      <c r="G888">
        <v>5310</v>
      </c>
      <c r="H888">
        <v>2</v>
      </c>
      <c r="I888">
        <v>0</v>
      </c>
      <c r="J888">
        <v>0</v>
      </c>
      <c r="K888">
        <v>3</v>
      </c>
      <c r="L888">
        <v>2830</v>
      </c>
      <c r="M888">
        <v>0</v>
      </c>
      <c r="N888">
        <v>2006</v>
      </c>
      <c r="O888">
        <v>0</v>
      </c>
      <c r="P888" t="s">
        <v>933</v>
      </c>
      <c r="Q888" t="s">
        <v>33</v>
      </c>
      <c r="R888" t="s">
        <v>34</v>
      </c>
      <c r="S888" t="s">
        <v>22</v>
      </c>
      <c r="T888">
        <v>20</v>
      </c>
      <c r="U888">
        <v>256.18374558303879</v>
      </c>
    </row>
    <row r="889" spans="1:21" x14ac:dyDescent="0.3">
      <c r="A889">
        <v>1405</v>
      </c>
      <c r="B889">
        <v>725000</v>
      </c>
      <c r="C889">
        <v>3</v>
      </c>
      <c r="D889">
        <v>1.5</v>
      </c>
      <c r="E889">
        <v>2500</v>
      </c>
      <c r="F889" t="str">
        <f>IF(Table1_2[[#This Row],[sqft_living]]&lt;1000,"Small",IF(AND(Table1_2[[#This Row],[sqft_living]]&gt;=1000,Table1_2[[#This Row],[sqft_living]]&lt;2000),"Medium","Large"))</f>
        <v>Large</v>
      </c>
      <c r="G889">
        <v>4774</v>
      </c>
      <c r="H889">
        <v>1.5</v>
      </c>
      <c r="I889">
        <v>0</v>
      </c>
      <c r="J889">
        <v>2</v>
      </c>
      <c r="K889">
        <v>3</v>
      </c>
      <c r="L889">
        <v>1450</v>
      </c>
      <c r="M889">
        <v>1050</v>
      </c>
      <c r="N889">
        <v>1940</v>
      </c>
      <c r="O889">
        <v>1996</v>
      </c>
      <c r="P889" t="s">
        <v>1535</v>
      </c>
      <c r="Q889" t="s">
        <v>24</v>
      </c>
      <c r="R889" t="s">
        <v>100</v>
      </c>
      <c r="S889" t="s">
        <v>22</v>
      </c>
      <c r="T889">
        <v>30</v>
      </c>
      <c r="U889">
        <v>290</v>
      </c>
    </row>
    <row r="890" spans="1:21" x14ac:dyDescent="0.3">
      <c r="A890">
        <v>1963</v>
      </c>
      <c r="B890">
        <v>725000</v>
      </c>
      <c r="C890">
        <v>4</v>
      </c>
      <c r="D890">
        <v>2.75</v>
      </c>
      <c r="E890">
        <v>2420</v>
      </c>
      <c r="F890" t="str">
        <f>IF(Table1_2[[#This Row],[sqft_living]]&lt;1000,"Small",IF(AND(Table1_2[[#This Row],[sqft_living]]&gt;=1000,Table1_2[[#This Row],[sqft_living]]&lt;2000),"Medium","Large"))</f>
        <v>Large</v>
      </c>
      <c r="G890">
        <v>10962</v>
      </c>
      <c r="H890">
        <v>1</v>
      </c>
      <c r="I890">
        <v>0</v>
      </c>
      <c r="J890">
        <v>0</v>
      </c>
      <c r="K890">
        <v>3</v>
      </c>
      <c r="L890">
        <v>1530</v>
      </c>
      <c r="M890">
        <v>890</v>
      </c>
      <c r="N890">
        <v>1977</v>
      </c>
      <c r="O890">
        <v>2004</v>
      </c>
      <c r="P890" t="s">
        <v>2091</v>
      </c>
      <c r="Q890" t="s">
        <v>30</v>
      </c>
      <c r="R890" t="s">
        <v>58</v>
      </c>
      <c r="S890" t="s">
        <v>22</v>
      </c>
      <c r="T890">
        <v>22</v>
      </c>
      <c r="U890">
        <v>299.58677685950408</v>
      </c>
    </row>
    <row r="891" spans="1:21" x14ac:dyDescent="0.3">
      <c r="A891">
        <v>2491</v>
      </c>
      <c r="B891">
        <v>725000</v>
      </c>
      <c r="C891">
        <v>5</v>
      </c>
      <c r="D891">
        <v>2.5</v>
      </c>
      <c r="E891">
        <v>3210</v>
      </c>
      <c r="F891" t="str">
        <f>IF(Table1_2[[#This Row],[sqft_living]]&lt;1000,"Small",IF(AND(Table1_2[[#This Row],[sqft_living]]&gt;=1000,Table1_2[[#This Row],[sqft_living]]&lt;2000),"Medium","Large"))</f>
        <v>Large</v>
      </c>
      <c r="G891">
        <v>12000</v>
      </c>
      <c r="H891">
        <v>1</v>
      </c>
      <c r="I891">
        <v>0</v>
      </c>
      <c r="J891">
        <v>0</v>
      </c>
      <c r="K891">
        <v>4</v>
      </c>
      <c r="L891">
        <v>1830</v>
      </c>
      <c r="M891">
        <v>1380</v>
      </c>
      <c r="N891">
        <v>1968</v>
      </c>
      <c r="O891">
        <v>0</v>
      </c>
      <c r="P891" t="s">
        <v>2610</v>
      </c>
      <c r="Q891" t="s">
        <v>30</v>
      </c>
      <c r="R891" t="s">
        <v>58</v>
      </c>
      <c r="S891" t="s">
        <v>22</v>
      </c>
      <c r="T891">
        <v>58</v>
      </c>
      <c r="U891">
        <v>225.8566978193146</v>
      </c>
    </row>
    <row r="892" spans="1:21" x14ac:dyDescent="0.3">
      <c r="A892">
        <v>2708</v>
      </c>
      <c r="B892">
        <v>725000</v>
      </c>
      <c r="C892">
        <v>4</v>
      </c>
      <c r="D892">
        <v>2.75</v>
      </c>
      <c r="E892">
        <v>2630</v>
      </c>
      <c r="F892" t="str">
        <f>IF(Table1_2[[#This Row],[sqft_living]]&lt;1000,"Small",IF(AND(Table1_2[[#This Row],[sqft_living]]&gt;=1000,Table1_2[[#This Row],[sqft_living]]&lt;2000),"Medium","Large"))</f>
        <v>Large</v>
      </c>
      <c r="G892">
        <v>7505</v>
      </c>
      <c r="H892">
        <v>2</v>
      </c>
      <c r="I892">
        <v>0</v>
      </c>
      <c r="J892">
        <v>0</v>
      </c>
      <c r="K892">
        <v>3</v>
      </c>
      <c r="L892">
        <v>2630</v>
      </c>
      <c r="M892">
        <v>0</v>
      </c>
      <c r="N892">
        <v>1994</v>
      </c>
      <c r="O892">
        <v>0</v>
      </c>
      <c r="P892" t="s">
        <v>2821</v>
      </c>
      <c r="Q892" t="s">
        <v>33</v>
      </c>
      <c r="R892" t="s">
        <v>34</v>
      </c>
      <c r="S892" t="s">
        <v>22</v>
      </c>
      <c r="T892">
        <v>32</v>
      </c>
      <c r="U892">
        <v>275.66539923954372</v>
      </c>
    </row>
    <row r="893" spans="1:21" x14ac:dyDescent="0.3">
      <c r="A893">
        <v>2933</v>
      </c>
      <c r="B893">
        <v>725000</v>
      </c>
      <c r="C893">
        <v>4</v>
      </c>
      <c r="D893">
        <v>3.25</v>
      </c>
      <c r="E893">
        <v>3940</v>
      </c>
      <c r="F893" t="str">
        <f>IF(Table1_2[[#This Row],[sqft_living]]&lt;1000,"Small",IF(AND(Table1_2[[#This Row],[sqft_living]]&gt;=1000,Table1_2[[#This Row],[sqft_living]]&lt;2000),"Medium","Large"))</f>
        <v>Large</v>
      </c>
      <c r="G893">
        <v>27591</v>
      </c>
      <c r="H893">
        <v>2</v>
      </c>
      <c r="I893">
        <v>0</v>
      </c>
      <c r="J893">
        <v>3</v>
      </c>
      <c r="K893">
        <v>3</v>
      </c>
      <c r="L893">
        <v>3440</v>
      </c>
      <c r="M893">
        <v>500</v>
      </c>
      <c r="N893">
        <v>2000</v>
      </c>
      <c r="O893">
        <v>0</v>
      </c>
      <c r="P893" t="s">
        <v>3044</v>
      </c>
      <c r="Q893" t="s">
        <v>111</v>
      </c>
      <c r="R893" t="s">
        <v>121</v>
      </c>
      <c r="S893" t="s">
        <v>22</v>
      </c>
      <c r="T893">
        <v>26</v>
      </c>
      <c r="U893">
        <v>184.010152284264</v>
      </c>
    </row>
    <row r="894" spans="1:21" x14ac:dyDescent="0.3">
      <c r="A894">
        <v>2998</v>
      </c>
      <c r="B894">
        <v>725000</v>
      </c>
      <c r="C894">
        <v>6</v>
      </c>
      <c r="D894">
        <v>1.75</v>
      </c>
      <c r="E894">
        <v>2380</v>
      </c>
      <c r="F894" t="str">
        <f>IF(Table1_2[[#This Row],[sqft_living]]&lt;1000,"Small",IF(AND(Table1_2[[#This Row],[sqft_living]]&gt;=1000,Table1_2[[#This Row],[sqft_living]]&lt;2000),"Medium","Large"))</f>
        <v>Large</v>
      </c>
      <c r="G894">
        <v>4080</v>
      </c>
      <c r="H894">
        <v>2</v>
      </c>
      <c r="I894">
        <v>0</v>
      </c>
      <c r="J894">
        <v>0</v>
      </c>
      <c r="K894">
        <v>3</v>
      </c>
      <c r="L894">
        <v>2380</v>
      </c>
      <c r="M894">
        <v>0</v>
      </c>
      <c r="N894">
        <v>1917</v>
      </c>
      <c r="O894">
        <v>2009</v>
      </c>
      <c r="P894" t="s">
        <v>3109</v>
      </c>
      <c r="Q894" t="s">
        <v>24</v>
      </c>
      <c r="R894" t="s">
        <v>49</v>
      </c>
      <c r="S894" t="s">
        <v>22</v>
      </c>
      <c r="T894">
        <v>17</v>
      </c>
      <c r="U894">
        <v>304.62184873949582</v>
      </c>
    </row>
    <row r="895" spans="1:21" x14ac:dyDescent="0.3">
      <c r="A895">
        <v>3014</v>
      </c>
      <c r="B895">
        <v>725000</v>
      </c>
      <c r="C895">
        <v>3</v>
      </c>
      <c r="D895">
        <v>3.5</v>
      </c>
      <c r="E895">
        <v>3690</v>
      </c>
      <c r="F895" t="str">
        <f>IF(Table1_2[[#This Row],[sqft_living]]&lt;1000,"Small",IF(AND(Table1_2[[#This Row],[sqft_living]]&gt;=1000,Table1_2[[#This Row],[sqft_living]]&lt;2000),"Medium","Large"))</f>
        <v>Large</v>
      </c>
      <c r="G895">
        <v>8837</v>
      </c>
      <c r="H895">
        <v>2</v>
      </c>
      <c r="I895">
        <v>0</v>
      </c>
      <c r="J895">
        <v>0</v>
      </c>
      <c r="K895">
        <v>3</v>
      </c>
      <c r="L895">
        <v>3690</v>
      </c>
      <c r="M895">
        <v>0</v>
      </c>
      <c r="N895">
        <v>2001</v>
      </c>
      <c r="O895">
        <v>0</v>
      </c>
      <c r="P895" t="s">
        <v>2390</v>
      </c>
      <c r="Q895" t="s">
        <v>135</v>
      </c>
      <c r="R895" t="s">
        <v>136</v>
      </c>
      <c r="S895" t="s">
        <v>22</v>
      </c>
      <c r="T895">
        <v>25</v>
      </c>
      <c r="U895">
        <v>196.47696476964771</v>
      </c>
    </row>
    <row r="896" spans="1:21" x14ac:dyDescent="0.3">
      <c r="A896">
        <v>3078</v>
      </c>
      <c r="B896">
        <v>725000</v>
      </c>
      <c r="C896">
        <v>3</v>
      </c>
      <c r="D896">
        <v>1.75</v>
      </c>
      <c r="E896">
        <v>1610</v>
      </c>
      <c r="F896" t="str">
        <f>IF(Table1_2[[#This Row],[sqft_living]]&lt;1000,"Small",IF(AND(Table1_2[[#This Row],[sqft_living]]&gt;=1000,Table1_2[[#This Row],[sqft_living]]&lt;2000),"Medium","Large"))</f>
        <v>Medium</v>
      </c>
      <c r="G896">
        <v>8613</v>
      </c>
      <c r="H896">
        <v>1</v>
      </c>
      <c r="I896">
        <v>0</v>
      </c>
      <c r="J896">
        <v>0</v>
      </c>
      <c r="K896">
        <v>5</v>
      </c>
      <c r="L896">
        <v>1610</v>
      </c>
      <c r="M896">
        <v>0</v>
      </c>
      <c r="N896">
        <v>1962</v>
      </c>
      <c r="O896">
        <v>0</v>
      </c>
      <c r="P896" t="s">
        <v>3188</v>
      </c>
      <c r="Q896" t="s">
        <v>82</v>
      </c>
      <c r="R896" t="s">
        <v>83</v>
      </c>
      <c r="S896" t="s">
        <v>22</v>
      </c>
      <c r="T896">
        <v>64</v>
      </c>
      <c r="U896">
        <v>450.31055900621118</v>
      </c>
    </row>
    <row r="897" spans="1:21" x14ac:dyDescent="0.3">
      <c r="A897">
        <v>3097</v>
      </c>
      <c r="B897">
        <v>725000</v>
      </c>
      <c r="C897">
        <v>4</v>
      </c>
      <c r="D897">
        <v>2.5</v>
      </c>
      <c r="E897">
        <v>3420</v>
      </c>
      <c r="F897" t="str">
        <f>IF(Table1_2[[#This Row],[sqft_living]]&lt;1000,"Small",IF(AND(Table1_2[[#This Row],[sqft_living]]&gt;=1000,Table1_2[[#This Row],[sqft_living]]&lt;2000),"Medium","Large"))</f>
        <v>Large</v>
      </c>
      <c r="G897">
        <v>30410</v>
      </c>
      <c r="H897">
        <v>2</v>
      </c>
      <c r="I897">
        <v>0</v>
      </c>
      <c r="J897">
        <v>0</v>
      </c>
      <c r="K897">
        <v>3</v>
      </c>
      <c r="L897">
        <v>3420</v>
      </c>
      <c r="M897">
        <v>0</v>
      </c>
      <c r="N897">
        <v>1988</v>
      </c>
      <c r="O897">
        <v>2000</v>
      </c>
      <c r="P897" t="s">
        <v>3207</v>
      </c>
      <c r="Q897" t="s">
        <v>92</v>
      </c>
      <c r="R897" t="s">
        <v>117</v>
      </c>
      <c r="S897" t="s">
        <v>22</v>
      </c>
      <c r="T897">
        <v>26</v>
      </c>
      <c r="U897">
        <v>211.98830409356731</v>
      </c>
    </row>
    <row r="898" spans="1:21" x14ac:dyDescent="0.3">
      <c r="A898">
        <v>3193</v>
      </c>
      <c r="B898">
        <v>725000</v>
      </c>
      <c r="C898">
        <v>4</v>
      </c>
      <c r="D898">
        <v>2.5</v>
      </c>
      <c r="E898">
        <v>2650</v>
      </c>
      <c r="F898" t="str">
        <f>IF(Table1_2[[#This Row],[sqft_living]]&lt;1000,"Small",IF(AND(Table1_2[[#This Row],[sqft_living]]&gt;=1000,Table1_2[[#This Row],[sqft_living]]&lt;2000),"Medium","Large"))</f>
        <v>Large</v>
      </c>
      <c r="G898">
        <v>18295</v>
      </c>
      <c r="H898">
        <v>2</v>
      </c>
      <c r="I898">
        <v>0</v>
      </c>
      <c r="J898">
        <v>0</v>
      </c>
      <c r="K898">
        <v>3</v>
      </c>
      <c r="L898">
        <v>2650</v>
      </c>
      <c r="M898">
        <v>0</v>
      </c>
      <c r="N898">
        <v>1986</v>
      </c>
      <c r="O898">
        <v>0</v>
      </c>
      <c r="P898" t="s">
        <v>3299</v>
      </c>
      <c r="Q898" t="s">
        <v>30</v>
      </c>
      <c r="R898" t="s">
        <v>164</v>
      </c>
      <c r="S898" t="s">
        <v>22</v>
      </c>
      <c r="T898">
        <v>40</v>
      </c>
      <c r="U898">
        <v>273.58490566037727</v>
      </c>
    </row>
    <row r="899" spans="1:21" x14ac:dyDescent="0.3">
      <c r="A899">
        <v>3305</v>
      </c>
      <c r="B899">
        <v>725000</v>
      </c>
      <c r="C899">
        <v>3</v>
      </c>
      <c r="D899">
        <v>2.5</v>
      </c>
      <c r="E899">
        <v>2610</v>
      </c>
      <c r="F899" t="str">
        <f>IF(Table1_2[[#This Row],[sqft_living]]&lt;1000,"Small",IF(AND(Table1_2[[#This Row],[sqft_living]]&gt;=1000,Table1_2[[#This Row],[sqft_living]]&lt;2000),"Medium","Large"))</f>
        <v>Large</v>
      </c>
      <c r="G899">
        <v>7510</v>
      </c>
      <c r="H899">
        <v>2</v>
      </c>
      <c r="I899">
        <v>0</v>
      </c>
      <c r="J899">
        <v>0</v>
      </c>
      <c r="K899">
        <v>3</v>
      </c>
      <c r="L899">
        <v>2610</v>
      </c>
      <c r="M899">
        <v>0</v>
      </c>
      <c r="N899">
        <v>1996</v>
      </c>
      <c r="O899">
        <v>0</v>
      </c>
      <c r="P899" t="s">
        <v>3408</v>
      </c>
      <c r="Q899" t="s">
        <v>33</v>
      </c>
      <c r="R899" t="s">
        <v>34</v>
      </c>
      <c r="S899" t="s">
        <v>22</v>
      </c>
      <c r="T899">
        <v>30</v>
      </c>
      <c r="U899">
        <v>277.77777777777783</v>
      </c>
    </row>
    <row r="900" spans="1:21" x14ac:dyDescent="0.3">
      <c r="A900">
        <v>3321</v>
      </c>
      <c r="B900">
        <v>725000</v>
      </c>
      <c r="C900">
        <v>4</v>
      </c>
      <c r="D900">
        <v>2.5</v>
      </c>
      <c r="E900">
        <v>2490</v>
      </c>
      <c r="F900" t="str">
        <f>IF(Table1_2[[#This Row],[sqft_living]]&lt;1000,"Small",IF(AND(Table1_2[[#This Row],[sqft_living]]&gt;=1000,Table1_2[[#This Row],[sqft_living]]&lt;2000),"Medium","Large"))</f>
        <v>Large</v>
      </c>
      <c r="G900">
        <v>5170</v>
      </c>
      <c r="H900">
        <v>2</v>
      </c>
      <c r="I900">
        <v>0</v>
      </c>
      <c r="J900">
        <v>0</v>
      </c>
      <c r="K900">
        <v>4</v>
      </c>
      <c r="L900">
        <v>2490</v>
      </c>
      <c r="M900">
        <v>0</v>
      </c>
      <c r="N900">
        <v>2000</v>
      </c>
      <c r="O900">
        <v>0</v>
      </c>
      <c r="P900" t="s">
        <v>3423</v>
      </c>
      <c r="Q900" t="s">
        <v>33</v>
      </c>
      <c r="R900" t="s">
        <v>34</v>
      </c>
      <c r="S900" t="s">
        <v>22</v>
      </c>
      <c r="T900">
        <v>26</v>
      </c>
      <c r="U900">
        <v>291.16465863453823</v>
      </c>
    </row>
    <row r="901" spans="1:21" x14ac:dyDescent="0.3">
      <c r="A901">
        <v>3419</v>
      </c>
      <c r="B901">
        <v>725000</v>
      </c>
      <c r="C901">
        <v>6</v>
      </c>
      <c r="D901">
        <v>3</v>
      </c>
      <c r="E901">
        <v>3110</v>
      </c>
      <c r="F901" t="str">
        <f>IF(Table1_2[[#This Row],[sqft_living]]&lt;1000,"Small",IF(AND(Table1_2[[#This Row],[sqft_living]]&gt;=1000,Table1_2[[#This Row],[sqft_living]]&lt;2000),"Medium","Large"))</f>
        <v>Large</v>
      </c>
      <c r="G901">
        <v>5000</v>
      </c>
      <c r="H901">
        <v>1.5</v>
      </c>
      <c r="I901">
        <v>0</v>
      </c>
      <c r="J901">
        <v>0</v>
      </c>
      <c r="K901">
        <v>5</v>
      </c>
      <c r="L901">
        <v>1810</v>
      </c>
      <c r="M901">
        <v>1300</v>
      </c>
      <c r="N901">
        <v>1921</v>
      </c>
      <c r="O901">
        <v>0</v>
      </c>
      <c r="P901" t="s">
        <v>3519</v>
      </c>
      <c r="Q901" t="s">
        <v>24</v>
      </c>
      <c r="R901" t="s">
        <v>159</v>
      </c>
      <c r="S901" t="s">
        <v>22</v>
      </c>
      <c r="T901">
        <v>105</v>
      </c>
      <c r="U901">
        <v>233.11897106109319</v>
      </c>
    </row>
    <row r="902" spans="1:21" x14ac:dyDescent="0.3">
      <c r="A902">
        <v>3555</v>
      </c>
      <c r="B902">
        <v>725000</v>
      </c>
      <c r="C902">
        <v>3</v>
      </c>
      <c r="D902">
        <v>2.5</v>
      </c>
      <c r="E902">
        <v>3580</v>
      </c>
      <c r="F902" t="str">
        <f>IF(Table1_2[[#This Row],[sqft_living]]&lt;1000,"Small",IF(AND(Table1_2[[#This Row],[sqft_living]]&gt;=1000,Table1_2[[#This Row],[sqft_living]]&lt;2000),"Medium","Large"))</f>
        <v>Large</v>
      </c>
      <c r="G902">
        <v>54450</v>
      </c>
      <c r="H902">
        <v>1.5</v>
      </c>
      <c r="I902">
        <v>0</v>
      </c>
      <c r="J902">
        <v>0</v>
      </c>
      <c r="K902">
        <v>3</v>
      </c>
      <c r="L902">
        <v>3580</v>
      </c>
      <c r="M902">
        <v>0</v>
      </c>
      <c r="N902">
        <v>1990</v>
      </c>
      <c r="O902">
        <v>2009</v>
      </c>
      <c r="P902" t="s">
        <v>3652</v>
      </c>
      <c r="Q902" t="s">
        <v>39</v>
      </c>
      <c r="R902" t="s">
        <v>40</v>
      </c>
      <c r="S902" t="s">
        <v>22</v>
      </c>
      <c r="T902">
        <v>17</v>
      </c>
      <c r="U902">
        <v>202.5139664804469</v>
      </c>
    </row>
    <row r="903" spans="1:21" x14ac:dyDescent="0.3">
      <c r="A903">
        <v>3777</v>
      </c>
      <c r="B903">
        <v>725000</v>
      </c>
      <c r="C903">
        <v>3</v>
      </c>
      <c r="D903">
        <v>1.75</v>
      </c>
      <c r="E903">
        <v>1860</v>
      </c>
      <c r="F903" t="str">
        <f>IF(Table1_2[[#This Row],[sqft_living]]&lt;1000,"Small",IF(AND(Table1_2[[#This Row],[sqft_living]]&gt;=1000,Table1_2[[#This Row],[sqft_living]]&lt;2000),"Medium","Large"))</f>
        <v>Medium</v>
      </c>
      <c r="G903">
        <v>6000</v>
      </c>
      <c r="H903">
        <v>2</v>
      </c>
      <c r="I903">
        <v>0</v>
      </c>
      <c r="J903">
        <v>2</v>
      </c>
      <c r="K903">
        <v>4</v>
      </c>
      <c r="L903">
        <v>1860</v>
      </c>
      <c r="M903">
        <v>0</v>
      </c>
      <c r="N903">
        <v>1959</v>
      </c>
      <c r="O903">
        <v>0</v>
      </c>
      <c r="P903" t="s">
        <v>3867</v>
      </c>
      <c r="Q903" t="s">
        <v>24</v>
      </c>
      <c r="R903" t="s">
        <v>208</v>
      </c>
      <c r="S903" t="s">
        <v>22</v>
      </c>
      <c r="T903">
        <v>67</v>
      </c>
      <c r="U903">
        <v>389.78494623655922</v>
      </c>
    </row>
    <row r="904" spans="1:21" x14ac:dyDescent="0.3">
      <c r="A904">
        <v>4288</v>
      </c>
      <c r="B904">
        <v>725000</v>
      </c>
      <c r="C904">
        <v>2</v>
      </c>
      <c r="D904">
        <v>1.75</v>
      </c>
      <c r="E904">
        <v>1950</v>
      </c>
      <c r="F904" t="str">
        <f>IF(Table1_2[[#This Row],[sqft_living]]&lt;1000,"Small",IF(AND(Table1_2[[#This Row],[sqft_living]]&gt;=1000,Table1_2[[#This Row],[sqft_living]]&lt;2000),"Medium","Large"))</f>
        <v>Medium</v>
      </c>
      <c r="G904">
        <v>2719</v>
      </c>
      <c r="H904">
        <v>1</v>
      </c>
      <c r="I904">
        <v>0</v>
      </c>
      <c r="J904">
        <v>0</v>
      </c>
      <c r="K904">
        <v>5</v>
      </c>
      <c r="L904">
        <v>1010</v>
      </c>
      <c r="M904">
        <v>940</v>
      </c>
      <c r="N904">
        <v>1919</v>
      </c>
      <c r="O904">
        <v>1934</v>
      </c>
      <c r="P904" t="s">
        <v>4359</v>
      </c>
      <c r="Q904" t="s">
        <v>24</v>
      </c>
      <c r="R904" t="s">
        <v>159</v>
      </c>
      <c r="S904" t="s">
        <v>22</v>
      </c>
      <c r="T904">
        <v>92</v>
      </c>
      <c r="U904">
        <v>371.79487179487182</v>
      </c>
    </row>
    <row r="905" spans="1:21" x14ac:dyDescent="0.3">
      <c r="A905">
        <v>804</v>
      </c>
      <c r="B905">
        <v>724800</v>
      </c>
      <c r="C905">
        <v>3</v>
      </c>
      <c r="D905">
        <v>2</v>
      </c>
      <c r="E905">
        <v>2050</v>
      </c>
      <c r="F905" t="str">
        <f>IF(Table1_2[[#This Row],[sqft_living]]&lt;1000,"Small",IF(AND(Table1_2[[#This Row],[sqft_living]]&gt;=1000,Table1_2[[#This Row],[sqft_living]]&lt;2000),"Medium","Large"))</f>
        <v>Large</v>
      </c>
      <c r="G905">
        <v>3933</v>
      </c>
      <c r="H905">
        <v>1</v>
      </c>
      <c r="I905">
        <v>0</v>
      </c>
      <c r="J905">
        <v>0</v>
      </c>
      <c r="K905">
        <v>3</v>
      </c>
      <c r="L905">
        <v>1180</v>
      </c>
      <c r="M905">
        <v>870</v>
      </c>
      <c r="N905">
        <v>1926</v>
      </c>
      <c r="O905">
        <v>2001</v>
      </c>
      <c r="P905" t="s">
        <v>932</v>
      </c>
      <c r="Q905" t="s">
        <v>24</v>
      </c>
      <c r="R905" t="s">
        <v>161</v>
      </c>
      <c r="S905" t="s">
        <v>22</v>
      </c>
      <c r="T905">
        <v>25</v>
      </c>
      <c r="U905">
        <v>353.5609756097561</v>
      </c>
    </row>
    <row r="906" spans="1:21" x14ac:dyDescent="0.3">
      <c r="A906">
        <v>4445</v>
      </c>
      <c r="B906">
        <v>723244</v>
      </c>
      <c r="C906">
        <v>4</v>
      </c>
      <c r="D906">
        <v>2.75</v>
      </c>
      <c r="E906">
        <v>3270</v>
      </c>
      <c r="F906" t="str">
        <f>IF(Table1_2[[#This Row],[sqft_living]]&lt;1000,"Small",IF(AND(Table1_2[[#This Row],[sqft_living]]&gt;=1000,Table1_2[[#This Row],[sqft_living]]&lt;2000),"Medium","Large"))</f>
        <v>Large</v>
      </c>
      <c r="G906">
        <v>12880</v>
      </c>
      <c r="H906">
        <v>2</v>
      </c>
      <c r="I906">
        <v>0</v>
      </c>
      <c r="J906">
        <v>0</v>
      </c>
      <c r="K906">
        <v>3</v>
      </c>
      <c r="L906">
        <v>3270</v>
      </c>
      <c r="M906">
        <v>0</v>
      </c>
      <c r="N906">
        <v>2014</v>
      </c>
      <c r="O906">
        <v>0</v>
      </c>
      <c r="P906" t="s">
        <v>4515</v>
      </c>
      <c r="Q906" t="s">
        <v>82</v>
      </c>
      <c r="R906" t="s">
        <v>83</v>
      </c>
      <c r="S906" t="s">
        <v>22</v>
      </c>
      <c r="T906">
        <v>12</v>
      </c>
      <c r="U906">
        <v>221.17545871559631</v>
      </c>
    </row>
    <row r="907" spans="1:21" x14ac:dyDescent="0.3">
      <c r="A907">
        <v>4470</v>
      </c>
      <c r="B907">
        <v>723244</v>
      </c>
      <c r="C907">
        <v>4</v>
      </c>
      <c r="D907">
        <v>2.75</v>
      </c>
      <c r="E907">
        <v>3010</v>
      </c>
      <c r="F907" t="str">
        <f>IF(Table1_2[[#This Row],[sqft_living]]&lt;1000,"Small",IF(AND(Table1_2[[#This Row],[sqft_living]]&gt;=1000,Table1_2[[#This Row],[sqft_living]]&lt;2000),"Medium","Large"))</f>
        <v>Large</v>
      </c>
      <c r="G907">
        <v>7215</v>
      </c>
      <c r="H907">
        <v>2</v>
      </c>
      <c r="I907">
        <v>0</v>
      </c>
      <c r="J907">
        <v>0</v>
      </c>
      <c r="K907">
        <v>3</v>
      </c>
      <c r="L907">
        <v>3010</v>
      </c>
      <c r="M907">
        <v>0</v>
      </c>
      <c r="N907">
        <v>2014</v>
      </c>
      <c r="O907">
        <v>0</v>
      </c>
      <c r="P907" t="s">
        <v>4540</v>
      </c>
      <c r="Q907" t="s">
        <v>82</v>
      </c>
      <c r="R907" t="s">
        <v>83</v>
      </c>
      <c r="S907" t="s">
        <v>22</v>
      </c>
      <c r="T907">
        <v>12</v>
      </c>
      <c r="U907">
        <v>240.2803156146179</v>
      </c>
    </row>
    <row r="908" spans="1:21" x14ac:dyDescent="0.3">
      <c r="A908">
        <v>654</v>
      </c>
      <c r="B908">
        <v>723000</v>
      </c>
      <c r="C908">
        <v>4</v>
      </c>
      <c r="D908">
        <v>2.5</v>
      </c>
      <c r="E908">
        <v>2700</v>
      </c>
      <c r="F908" t="str">
        <f>IF(Table1_2[[#This Row],[sqft_living]]&lt;1000,"Small",IF(AND(Table1_2[[#This Row],[sqft_living]]&gt;=1000,Table1_2[[#This Row],[sqft_living]]&lt;2000),"Medium","Large"))</f>
        <v>Large</v>
      </c>
      <c r="G908">
        <v>4004</v>
      </c>
      <c r="H908">
        <v>2</v>
      </c>
      <c r="I908">
        <v>0</v>
      </c>
      <c r="J908">
        <v>0</v>
      </c>
      <c r="K908">
        <v>3</v>
      </c>
      <c r="L908">
        <v>2700</v>
      </c>
      <c r="M908">
        <v>0</v>
      </c>
      <c r="N908">
        <v>2004</v>
      </c>
      <c r="O908">
        <v>2003</v>
      </c>
      <c r="P908" t="s">
        <v>780</v>
      </c>
      <c r="Q908" t="s">
        <v>85</v>
      </c>
      <c r="R908" t="s">
        <v>86</v>
      </c>
      <c r="S908" t="s">
        <v>22</v>
      </c>
      <c r="T908">
        <v>23</v>
      </c>
      <c r="U908">
        <v>267.77777777777783</v>
      </c>
    </row>
    <row r="909" spans="1:21" x14ac:dyDescent="0.3">
      <c r="A909">
        <v>1578</v>
      </c>
      <c r="B909">
        <v>723000</v>
      </c>
      <c r="C909">
        <v>4</v>
      </c>
      <c r="D909">
        <v>2.25</v>
      </c>
      <c r="E909">
        <v>1960</v>
      </c>
      <c r="F909" t="str">
        <f>IF(Table1_2[[#This Row],[sqft_living]]&lt;1000,"Small",IF(AND(Table1_2[[#This Row],[sqft_living]]&gt;=1000,Table1_2[[#This Row],[sqft_living]]&lt;2000),"Medium","Large"))</f>
        <v>Medium</v>
      </c>
      <c r="G909">
        <v>8680</v>
      </c>
      <c r="H909">
        <v>1</v>
      </c>
      <c r="I909">
        <v>0</v>
      </c>
      <c r="J909">
        <v>0</v>
      </c>
      <c r="K909">
        <v>4</v>
      </c>
      <c r="L909">
        <v>1290</v>
      </c>
      <c r="M909">
        <v>670</v>
      </c>
      <c r="N909">
        <v>1959</v>
      </c>
      <c r="O909">
        <v>0</v>
      </c>
      <c r="P909" t="s">
        <v>1707</v>
      </c>
      <c r="Q909" t="s">
        <v>30</v>
      </c>
      <c r="R909" t="s">
        <v>191</v>
      </c>
      <c r="S909" t="s">
        <v>22</v>
      </c>
      <c r="T909">
        <v>67</v>
      </c>
      <c r="U909">
        <v>368.87755102040819</v>
      </c>
    </row>
    <row r="910" spans="1:21" x14ac:dyDescent="0.3">
      <c r="A910">
        <v>3862</v>
      </c>
      <c r="B910">
        <v>723000</v>
      </c>
      <c r="C910">
        <v>4</v>
      </c>
      <c r="D910">
        <v>2.25</v>
      </c>
      <c r="E910">
        <v>2430</v>
      </c>
      <c r="F910" t="str">
        <f>IF(Table1_2[[#This Row],[sqft_living]]&lt;1000,"Small",IF(AND(Table1_2[[#This Row],[sqft_living]]&gt;=1000,Table1_2[[#This Row],[sqft_living]]&lt;2000),"Medium","Large"))</f>
        <v>Large</v>
      </c>
      <c r="G910">
        <v>4748</v>
      </c>
      <c r="H910">
        <v>1.5</v>
      </c>
      <c r="I910">
        <v>0</v>
      </c>
      <c r="J910">
        <v>0</v>
      </c>
      <c r="K910">
        <v>3</v>
      </c>
      <c r="L910">
        <v>1630</v>
      </c>
      <c r="M910">
        <v>800</v>
      </c>
      <c r="N910">
        <v>1928</v>
      </c>
      <c r="O910">
        <v>1954</v>
      </c>
      <c r="P910" t="s">
        <v>3952</v>
      </c>
      <c r="Q910" t="s">
        <v>24</v>
      </c>
      <c r="R910" t="s">
        <v>106</v>
      </c>
      <c r="S910" t="s">
        <v>22</v>
      </c>
      <c r="T910">
        <v>72</v>
      </c>
      <c r="U910">
        <v>297.53086419753089</v>
      </c>
    </row>
    <row r="911" spans="1:21" x14ac:dyDescent="0.3">
      <c r="A911">
        <v>4172</v>
      </c>
      <c r="B911">
        <v>720500</v>
      </c>
      <c r="C911">
        <v>4</v>
      </c>
      <c r="D911">
        <v>2.5</v>
      </c>
      <c r="E911">
        <v>3350</v>
      </c>
      <c r="F911" t="str">
        <f>IF(Table1_2[[#This Row],[sqft_living]]&lt;1000,"Small",IF(AND(Table1_2[[#This Row],[sqft_living]]&gt;=1000,Table1_2[[#This Row],[sqft_living]]&lt;2000),"Medium","Large"))</f>
        <v>Large</v>
      </c>
      <c r="G911">
        <v>35298</v>
      </c>
      <c r="H911">
        <v>2</v>
      </c>
      <c r="I911">
        <v>0</v>
      </c>
      <c r="J911">
        <v>0</v>
      </c>
      <c r="K911">
        <v>4</v>
      </c>
      <c r="L911">
        <v>3350</v>
      </c>
      <c r="M911">
        <v>0</v>
      </c>
      <c r="N911">
        <v>1985</v>
      </c>
      <c r="O911">
        <v>0</v>
      </c>
      <c r="P911" t="s">
        <v>4247</v>
      </c>
      <c r="Q911" t="s">
        <v>33</v>
      </c>
      <c r="R911" t="s">
        <v>149</v>
      </c>
      <c r="S911" t="s">
        <v>22</v>
      </c>
      <c r="T911">
        <v>41</v>
      </c>
      <c r="U911">
        <v>215.0746268656716</v>
      </c>
    </row>
    <row r="912" spans="1:21" x14ac:dyDescent="0.3">
      <c r="A912">
        <v>779</v>
      </c>
      <c r="B912">
        <v>720000</v>
      </c>
      <c r="C912">
        <v>3</v>
      </c>
      <c r="D912">
        <v>2.5</v>
      </c>
      <c r="E912">
        <v>3150</v>
      </c>
      <c r="F912" t="str">
        <f>IF(Table1_2[[#This Row],[sqft_living]]&lt;1000,"Small",IF(AND(Table1_2[[#This Row],[sqft_living]]&gt;=1000,Table1_2[[#This Row],[sqft_living]]&lt;2000),"Medium","Large"))</f>
        <v>Large</v>
      </c>
      <c r="G912">
        <v>151588</v>
      </c>
      <c r="H912">
        <v>2</v>
      </c>
      <c r="I912">
        <v>0</v>
      </c>
      <c r="J912">
        <v>0</v>
      </c>
      <c r="K912">
        <v>3</v>
      </c>
      <c r="L912">
        <v>3150</v>
      </c>
      <c r="M912">
        <v>0</v>
      </c>
      <c r="N912">
        <v>2007</v>
      </c>
      <c r="O912">
        <v>0</v>
      </c>
      <c r="P912" t="s">
        <v>907</v>
      </c>
      <c r="Q912" t="s">
        <v>108</v>
      </c>
      <c r="R912" t="s">
        <v>109</v>
      </c>
      <c r="S912" t="s">
        <v>22</v>
      </c>
      <c r="T912">
        <v>19</v>
      </c>
      <c r="U912">
        <v>228.57142857142861</v>
      </c>
    </row>
    <row r="913" spans="1:21" x14ac:dyDescent="0.3">
      <c r="A913">
        <v>790</v>
      </c>
      <c r="B913">
        <v>720000</v>
      </c>
      <c r="C913">
        <v>2</v>
      </c>
      <c r="D913">
        <v>1</v>
      </c>
      <c r="E913">
        <v>2020</v>
      </c>
      <c r="F913" t="str">
        <f>IF(Table1_2[[#This Row],[sqft_living]]&lt;1000,"Small",IF(AND(Table1_2[[#This Row],[sqft_living]]&gt;=1000,Table1_2[[#This Row],[sqft_living]]&lt;2000),"Medium","Large"))</f>
        <v>Large</v>
      </c>
      <c r="G913">
        <v>7200</v>
      </c>
      <c r="H913">
        <v>1</v>
      </c>
      <c r="I913">
        <v>0</v>
      </c>
      <c r="J913">
        <v>3</v>
      </c>
      <c r="K913">
        <v>4</v>
      </c>
      <c r="L913">
        <v>1700</v>
      </c>
      <c r="M913">
        <v>320</v>
      </c>
      <c r="N913">
        <v>1947</v>
      </c>
      <c r="O913">
        <v>1988</v>
      </c>
      <c r="P913" t="s">
        <v>918</v>
      </c>
      <c r="Q913" t="s">
        <v>24</v>
      </c>
      <c r="R913" t="s">
        <v>260</v>
      </c>
      <c r="S913" t="s">
        <v>22</v>
      </c>
      <c r="T913">
        <v>38</v>
      </c>
      <c r="U913">
        <v>356.43564356435638</v>
      </c>
    </row>
    <row r="914" spans="1:21" x14ac:dyDescent="0.3">
      <c r="A914">
        <v>1048</v>
      </c>
      <c r="B914">
        <v>720000</v>
      </c>
      <c r="C914">
        <v>3</v>
      </c>
      <c r="D914">
        <v>2.5</v>
      </c>
      <c r="E914">
        <v>2020</v>
      </c>
      <c r="F914" t="str">
        <f>IF(Table1_2[[#This Row],[sqft_living]]&lt;1000,"Small",IF(AND(Table1_2[[#This Row],[sqft_living]]&gt;=1000,Table1_2[[#This Row],[sqft_living]]&lt;2000),"Medium","Large"))</f>
        <v>Large</v>
      </c>
      <c r="G914">
        <v>1159</v>
      </c>
      <c r="H914">
        <v>3</v>
      </c>
      <c r="I914">
        <v>0</v>
      </c>
      <c r="J914">
        <v>3</v>
      </c>
      <c r="K914">
        <v>3</v>
      </c>
      <c r="L914">
        <v>2020</v>
      </c>
      <c r="M914">
        <v>0</v>
      </c>
      <c r="N914">
        <v>2000</v>
      </c>
      <c r="O914">
        <v>0</v>
      </c>
      <c r="P914" t="s">
        <v>1175</v>
      </c>
      <c r="Q914" t="s">
        <v>24</v>
      </c>
      <c r="R914" t="s">
        <v>159</v>
      </c>
      <c r="S914" t="s">
        <v>22</v>
      </c>
      <c r="T914">
        <v>26</v>
      </c>
      <c r="U914">
        <v>356.43564356435638</v>
      </c>
    </row>
    <row r="915" spans="1:21" x14ac:dyDescent="0.3">
      <c r="A915">
        <v>1811</v>
      </c>
      <c r="B915">
        <v>720000</v>
      </c>
      <c r="C915">
        <v>4</v>
      </c>
      <c r="D915">
        <v>2.5</v>
      </c>
      <c r="E915">
        <v>2870</v>
      </c>
      <c r="F915" t="str">
        <f>IF(Table1_2[[#This Row],[sqft_living]]&lt;1000,"Small",IF(AND(Table1_2[[#This Row],[sqft_living]]&gt;=1000,Table1_2[[#This Row],[sqft_living]]&lt;2000),"Medium","Large"))</f>
        <v>Large</v>
      </c>
      <c r="G915">
        <v>12648</v>
      </c>
      <c r="H915">
        <v>2</v>
      </c>
      <c r="I915">
        <v>0</v>
      </c>
      <c r="J915">
        <v>0</v>
      </c>
      <c r="K915">
        <v>4</v>
      </c>
      <c r="L915">
        <v>2870</v>
      </c>
      <c r="M915">
        <v>0</v>
      </c>
      <c r="N915">
        <v>1986</v>
      </c>
      <c r="O915">
        <v>0</v>
      </c>
      <c r="P915" t="s">
        <v>1941</v>
      </c>
      <c r="Q915" t="s">
        <v>85</v>
      </c>
      <c r="R915" t="s">
        <v>86</v>
      </c>
      <c r="S915" t="s">
        <v>22</v>
      </c>
      <c r="T915">
        <v>40</v>
      </c>
      <c r="U915">
        <v>250.87108013937279</v>
      </c>
    </row>
    <row r="916" spans="1:21" x14ac:dyDescent="0.3">
      <c r="A916">
        <v>2716</v>
      </c>
      <c r="B916">
        <v>720000</v>
      </c>
      <c r="C916">
        <v>4</v>
      </c>
      <c r="D916">
        <v>2.5</v>
      </c>
      <c r="E916">
        <v>2650</v>
      </c>
      <c r="F916" t="str">
        <f>IF(Table1_2[[#This Row],[sqft_living]]&lt;1000,"Small",IF(AND(Table1_2[[#This Row],[sqft_living]]&gt;=1000,Table1_2[[#This Row],[sqft_living]]&lt;2000),"Medium","Large"))</f>
        <v>Large</v>
      </c>
      <c r="G916">
        <v>11520</v>
      </c>
      <c r="H916">
        <v>2</v>
      </c>
      <c r="I916">
        <v>0</v>
      </c>
      <c r="J916">
        <v>0</v>
      </c>
      <c r="K916">
        <v>3</v>
      </c>
      <c r="L916">
        <v>2110</v>
      </c>
      <c r="M916">
        <v>540</v>
      </c>
      <c r="N916">
        <v>1988</v>
      </c>
      <c r="O916">
        <v>2000</v>
      </c>
      <c r="P916" t="s">
        <v>2829</v>
      </c>
      <c r="Q916" t="s">
        <v>82</v>
      </c>
      <c r="R916" t="s">
        <v>83</v>
      </c>
      <c r="S916" t="s">
        <v>22</v>
      </c>
      <c r="T916">
        <v>26</v>
      </c>
      <c r="U916">
        <v>271.69811320754718</v>
      </c>
    </row>
    <row r="917" spans="1:21" x14ac:dyDescent="0.3">
      <c r="A917">
        <v>2843</v>
      </c>
      <c r="B917">
        <v>720000</v>
      </c>
      <c r="C917">
        <v>4</v>
      </c>
      <c r="D917">
        <v>2.5</v>
      </c>
      <c r="E917">
        <v>2440</v>
      </c>
      <c r="F917" t="str">
        <f>IF(Table1_2[[#This Row],[sqft_living]]&lt;1000,"Small",IF(AND(Table1_2[[#This Row],[sqft_living]]&gt;=1000,Table1_2[[#This Row],[sqft_living]]&lt;2000),"Medium","Large"))</f>
        <v>Large</v>
      </c>
      <c r="G917">
        <v>34290</v>
      </c>
      <c r="H917">
        <v>2</v>
      </c>
      <c r="I917">
        <v>0</v>
      </c>
      <c r="J917">
        <v>0</v>
      </c>
      <c r="K917">
        <v>3</v>
      </c>
      <c r="L917">
        <v>2440</v>
      </c>
      <c r="M917">
        <v>0</v>
      </c>
      <c r="N917">
        <v>1987</v>
      </c>
      <c r="O917">
        <v>2000</v>
      </c>
      <c r="P917" t="s">
        <v>2955</v>
      </c>
      <c r="Q917" t="s">
        <v>33</v>
      </c>
      <c r="R917" t="s">
        <v>149</v>
      </c>
      <c r="S917" t="s">
        <v>22</v>
      </c>
      <c r="T917">
        <v>26</v>
      </c>
      <c r="U917">
        <v>295.08196721311481</v>
      </c>
    </row>
    <row r="918" spans="1:21" x14ac:dyDescent="0.3">
      <c r="A918">
        <v>3840</v>
      </c>
      <c r="B918">
        <v>720000</v>
      </c>
      <c r="C918">
        <v>4</v>
      </c>
      <c r="D918">
        <v>3</v>
      </c>
      <c r="E918">
        <v>3550</v>
      </c>
      <c r="F918" t="str">
        <f>IF(Table1_2[[#This Row],[sqft_living]]&lt;1000,"Small",IF(AND(Table1_2[[#This Row],[sqft_living]]&gt;=1000,Table1_2[[#This Row],[sqft_living]]&lt;2000),"Medium","Large"))</f>
        <v>Large</v>
      </c>
      <c r="G918">
        <v>12327</v>
      </c>
      <c r="H918">
        <v>1.5</v>
      </c>
      <c r="I918">
        <v>0</v>
      </c>
      <c r="J918">
        <v>0</v>
      </c>
      <c r="K918">
        <v>4</v>
      </c>
      <c r="L918">
        <v>2180</v>
      </c>
      <c r="M918">
        <v>1370</v>
      </c>
      <c r="N918">
        <v>1990</v>
      </c>
      <c r="O918">
        <v>0</v>
      </c>
      <c r="P918" t="s">
        <v>3930</v>
      </c>
      <c r="Q918" t="s">
        <v>72</v>
      </c>
      <c r="R918" t="s">
        <v>73</v>
      </c>
      <c r="S918" t="s">
        <v>22</v>
      </c>
      <c r="T918">
        <v>36</v>
      </c>
      <c r="U918">
        <v>202.81690140845069</v>
      </c>
    </row>
    <row r="919" spans="1:21" x14ac:dyDescent="0.3">
      <c r="A919">
        <v>4145</v>
      </c>
      <c r="B919">
        <v>720000</v>
      </c>
      <c r="C919">
        <v>4</v>
      </c>
      <c r="D919">
        <v>2.25</v>
      </c>
      <c r="E919">
        <v>2410</v>
      </c>
      <c r="F919" t="str">
        <f>IF(Table1_2[[#This Row],[sqft_living]]&lt;1000,"Small",IF(AND(Table1_2[[#This Row],[sqft_living]]&gt;=1000,Table1_2[[#This Row],[sqft_living]]&lt;2000),"Medium","Large"))</f>
        <v>Large</v>
      </c>
      <c r="G919">
        <v>8400</v>
      </c>
      <c r="H919">
        <v>2</v>
      </c>
      <c r="I919">
        <v>0</v>
      </c>
      <c r="J919">
        <v>0</v>
      </c>
      <c r="K919">
        <v>5</v>
      </c>
      <c r="L919">
        <v>2410</v>
      </c>
      <c r="M919">
        <v>0</v>
      </c>
      <c r="N919">
        <v>1965</v>
      </c>
      <c r="O919">
        <v>0</v>
      </c>
      <c r="P919" t="s">
        <v>4221</v>
      </c>
      <c r="Q919" t="s">
        <v>30</v>
      </c>
      <c r="R919" t="s">
        <v>31</v>
      </c>
      <c r="S919" t="s">
        <v>22</v>
      </c>
      <c r="T919">
        <v>61</v>
      </c>
      <c r="U919">
        <v>298.75518672199172</v>
      </c>
    </row>
    <row r="920" spans="1:21" x14ac:dyDescent="0.3">
      <c r="A920">
        <v>4304</v>
      </c>
      <c r="B920">
        <v>720000</v>
      </c>
      <c r="C920">
        <v>4</v>
      </c>
      <c r="D920">
        <v>2.5</v>
      </c>
      <c r="E920">
        <v>3340</v>
      </c>
      <c r="F920" t="str">
        <f>IF(Table1_2[[#This Row],[sqft_living]]&lt;1000,"Small",IF(AND(Table1_2[[#This Row],[sqft_living]]&gt;=1000,Table1_2[[#This Row],[sqft_living]]&lt;2000),"Medium","Large"))</f>
        <v>Large</v>
      </c>
      <c r="G920">
        <v>8930</v>
      </c>
      <c r="H920">
        <v>2</v>
      </c>
      <c r="I920">
        <v>0</v>
      </c>
      <c r="J920">
        <v>2</v>
      </c>
      <c r="K920">
        <v>3</v>
      </c>
      <c r="L920">
        <v>3340</v>
      </c>
      <c r="M920">
        <v>0</v>
      </c>
      <c r="N920">
        <v>1999</v>
      </c>
      <c r="O920">
        <v>0</v>
      </c>
      <c r="P920" t="s">
        <v>4375</v>
      </c>
      <c r="Q920" t="s">
        <v>135</v>
      </c>
      <c r="R920" t="s">
        <v>136</v>
      </c>
      <c r="S920" t="s">
        <v>22</v>
      </c>
      <c r="T920">
        <v>27</v>
      </c>
      <c r="U920">
        <v>215.56886227544911</v>
      </c>
    </row>
    <row r="921" spans="1:21" x14ac:dyDescent="0.3">
      <c r="A921">
        <v>334</v>
      </c>
      <c r="B921">
        <v>719000</v>
      </c>
      <c r="C921">
        <v>3</v>
      </c>
      <c r="D921">
        <v>2.5</v>
      </c>
      <c r="E921">
        <v>1690</v>
      </c>
      <c r="F921" t="str">
        <f>IF(Table1_2[[#This Row],[sqft_living]]&lt;1000,"Small",IF(AND(Table1_2[[#This Row],[sqft_living]]&gt;=1000,Table1_2[[#This Row],[sqft_living]]&lt;2000),"Medium","Large"))</f>
        <v>Medium</v>
      </c>
      <c r="G921">
        <v>4500</v>
      </c>
      <c r="H921">
        <v>1.5</v>
      </c>
      <c r="I921">
        <v>0</v>
      </c>
      <c r="J921">
        <v>1</v>
      </c>
      <c r="K921">
        <v>4</v>
      </c>
      <c r="L921">
        <v>1690</v>
      </c>
      <c r="M921">
        <v>0</v>
      </c>
      <c r="N921">
        <v>1928</v>
      </c>
      <c r="O921">
        <v>0</v>
      </c>
      <c r="P921" t="s">
        <v>454</v>
      </c>
      <c r="Q921" t="s">
        <v>24</v>
      </c>
      <c r="R921" t="s">
        <v>106</v>
      </c>
      <c r="S921" t="s">
        <v>22</v>
      </c>
      <c r="T921">
        <v>98</v>
      </c>
      <c r="U921">
        <v>425.44378698224853</v>
      </c>
    </row>
    <row r="922" spans="1:21" x14ac:dyDescent="0.3">
      <c r="A922">
        <v>2503</v>
      </c>
      <c r="B922">
        <v>718500</v>
      </c>
      <c r="C922">
        <v>3</v>
      </c>
      <c r="D922">
        <v>2</v>
      </c>
      <c r="E922">
        <v>2910</v>
      </c>
      <c r="F922" t="str">
        <f>IF(Table1_2[[#This Row],[sqft_living]]&lt;1000,"Small",IF(AND(Table1_2[[#This Row],[sqft_living]]&gt;=1000,Table1_2[[#This Row],[sqft_living]]&lt;2000),"Medium","Large"))</f>
        <v>Large</v>
      </c>
      <c r="G922">
        <v>6600</v>
      </c>
      <c r="H922">
        <v>2</v>
      </c>
      <c r="I922">
        <v>0</v>
      </c>
      <c r="J922">
        <v>0</v>
      </c>
      <c r="K922">
        <v>4</v>
      </c>
      <c r="L922">
        <v>1920</v>
      </c>
      <c r="M922">
        <v>990</v>
      </c>
      <c r="N922">
        <v>1900</v>
      </c>
      <c r="O922">
        <v>1988</v>
      </c>
      <c r="P922" t="s">
        <v>2622</v>
      </c>
      <c r="Q922" t="s">
        <v>24</v>
      </c>
      <c r="R922" t="s">
        <v>169</v>
      </c>
      <c r="S922" t="s">
        <v>22</v>
      </c>
      <c r="T922">
        <v>38</v>
      </c>
      <c r="U922">
        <v>246.90721649484539</v>
      </c>
    </row>
    <row r="923" spans="1:21" x14ac:dyDescent="0.3">
      <c r="A923">
        <v>3587</v>
      </c>
      <c r="B923">
        <v>718500</v>
      </c>
      <c r="C923">
        <v>3</v>
      </c>
      <c r="D923">
        <v>1.5</v>
      </c>
      <c r="E923">
        <v>1200</v>
      </c>
      <c r="F923" t="str">
        <f>IF(Table1_2[[#This Row],[sqft_living]]&lt;1000,"Small",IF(AND(Table1_2[[#This Row],[sqft_living]]&gt;=1000,Table1_2[[#This Row],[sqft_living]]&lt;2000),"Medium","Large"))</f>
        <v>Medium</v>
      </c>
      <c r="G923">
        <v>6240</v>
      </c>
      <c r="H923">
        <v>1</v>
      </c>
      <c r="I923">
        <v>0</v>
      </c>
      <c r="J923">
        <v>0</v>
      </c>
      <c r="K923">
        <v>3</v>
      </c>
      <c r="L923">
        <v>1030</v>
      </c>
      <c r="M923">
        <v>170</v>
      </c>
      <c r="N923">
        <v>1952</v>
      </c>
      <c r="O923">
        <v>2008</v>
      </c>
      <c r="P923" t="s">
        <v>3683</v>
      </c>
      <c r="Q923" t="s">
        <v>24</v>
      </c>
      <c r="R923" t="s">
        <v>161</v>
      </c>
      <c r="S923" t="s">
        <v>22</v>
      </c>
      <c r="T923">
        <v>18</v>
      </c>
      <c r="U923">
        <v>598.75</v>
      </c>
    </row>
    <row r="924" spans="1:21" x14ac:dyDescent="0.3">
      <c r="A924">
        <v>1818</v>
      </c>
      <c r="B924">
        <v>718000</v>
      </c>
      <c r="C924">
        <v>3</v>
      </c>
      <c r="D924">
        <v>1</v>
      </c>
      <c r="E924">
        <v>1030</v>
      </c>
      <c r="F924" t="str">
        <f>IF(Table1_2[[#This Row],[sqft_living]]&lt;1000,"Small",IF(AND(Table1_2[[#This Row],[sqft_living]]&gt;=1000,Table1_2[[#This Row],[sqft_living]]&lt;2000),"Medium","Large"))</f>
        <v>Medium</v>
      </c>
      <c r="G924">
        <v>4958</v>
      </c>
      <c r="H924">
        <v>1</v>
      </c>
      <c r="I924">
        <v>0</v>
      </c>
      <c r="J924">
        <v>0</v>
      </c>
      <c r="K924">
        <v>5</v>
      </c>
      <c r="L924">
        <v>1030</v>
      </c>
      <c r="M924">
        <v>0</v>
      </c>
      <c r="N924">
        <v>1952</v>
      </c>
      <c r="O924">
        <v>1998</v>
      </c>
      <c r="P924" t="s">
        <v>1948</v>
      </c>
      <c r="Q924" t="s">
        <v>24</v>
      </c>
      <c r="R924" t="s">
        <v>49</v>
      </c>
      <c r="S924" t="s">
        <v>22</v>
      </c>
      <c r="T924">
        <v>28</v>
      </c>
      <c r="U924">
        <v>697.08737864077671</v>
      </c>
    </row>
    <row r="925" spans="1:21" x14ac:dyDescent="0.3">
      <c r="A925">
        <v>582</v>
      </c>
      <c r="B925">
        <v>717000</v>
      </c>
      <c r="C925">
        <v>3</v>
      </c>
      <c r="D925">
        <v>1.5</v>
      </c>
      <c r="E925">
        <v>1310</v>
      </c>
      <c r="F925" t="str">
        <f>IF(Table1_2[[#This Row],[sqft_living]]&lt;1000,"Small",IF(AND(Table1_2[[#This Row],[sqft_living]]&gt;=1000,Table1_2[[#This Row],[sqft_living]]&lt;2000),"Medium","Large"))</f>
        <v>Medium</v>
      </c>
      <c r="G925">
        <v>3880</v>
      </c>
      <c r="H925">
        <v>1</v>
      </c>
      <c r="I925">
        <v>0</v>
      </c>
      <c r="J925">
        <v>0</v>
      </c>
      <c r="K925">
        <v>3</v>
      </c>
      <c r="L925">
        <v>1090</v>
      </c>
      <c r="M925">
        <v>220</v>
      </c>
      <c r="N925">
        <v>1956</v>
      </c>
      <c r="O925">
        <v>2001</v>
      </c>
      <c r="P925" t="s">
        <v>706</v>
      </c>
      <c r="Q925" t="s">
        <v>24</v>
      </c>
      <c r="R925" t="s">
        <v>88</v>
      </c>
      <c r="S925" t="s">
        <v>22</v>
      </c>
      <c r="T925">
        <v>25</v>
      </c>
      <c r="U925">
        <v>547.32824427480921</v>
      </c>
    </row>
    <row r="926" spans="1:21" x14ac:dyDescent="0.3">
      <c r="A926">
        <v>351</v>
      </c>
      <c r="B926">
        <v>716500</v>
      </c>
      <c r="C926">
        <v>4</v>
      </c>
      <c r="D926">
        <v>2.5</v>
      </c>
      <c r="E926">
        <v>3290</v>
      </c>
      <c r="F926" t="str">
        <f>IF(Table1_2[[#This Row],[sqft_living]]&lt;1000,"Small",IF(AND(Table1_2[[#This Row],[sqft_living]]&gt;=1000,Table1_2[[#This Row],[sqft_living]]&lt;2000),"Medium","Large"))</f>
        <v>Large</v>
      </c>
      <c r="G926">
        <v>6465</v>
      </c>
      <c r="H926">
        <v>2</v>
      </c>
      <c r="I926">
        <v>0</v>
      </c>
      <c r="J926">
        <v>0</v>
      </c>
      <c r="K926">
        <v>3</v>
      </c>
      <c r="L926">
        <v>3290</v>
      </c>
      <c r="M926">
        <v>0</v>
      </c>
      <c r="N926">
        <v>2002</v>
      </c>
      <c r="O926">
        <v>0</v>
      </c>
      <c r="P926" t="s">
        <v>471</v>
      </c>
      <c r="Q926" t="s">
        <v>51</v>
      </c>
      <c r="R926" t="s">
        <v>126</v>
      </c>
      <c r="S926" t="s">
        <v>22</v>
      </c>
      <c r="T926">
        <v>24</v>
      </c>
      <c r="U926">
        <v>217.78115501519761</v>
      </c>
    </row>
    <row r="927" spans="1:21" x14ac:dyDescent="0.3">
      <c r="A927">
        <v>674</v>
      </c>
      <c r="B927">
        <v>715000</v>
      </c>
      <c r="C927">
        <v>4</v>
      </c>
      <c r="D927">
        <v>2.25</v>
      </c>
      <c r="E927">
        <v>2060</v>
      </c>
      <c r="F927" t="str">
        <f>IF(Table1_2[[#This Row],[sqft_living]]&lt;1000,"Small",IF(AND(Table1_2[[#This Row],[sqft_living]]&gt;=1000,Table1_2[[#This Row],[sqft_living]]&lt;2000),"Medium","Large"))</f>
        <v>Large</v>
      </c>
      <c r="G927">
        <v>5649</v>
      </c>
      <c r="H927">
        <v>1</v>
      </c>
      <c r="I927">
        <v>0</v>
      </c>
      <c r="J927">
        <v>0</v>
      </c>
      <c r="K927">
        <v>5</v>
      </c>
      <c r="L927">
        <v>1360</v>
      </c>
      <c r="M927">
        <v>700</v>
      </c>
      <c r="N927">
        <v>1941</v>
      </c>
      <c r="O927">
        <v>0</v>
      </c>
      <c r="P927" t="s">
        <v>800</v>
      </c>
      <c r="Q927" t="s">
        <v>24</v>
      </c>
      <c r="R927" t="s">
        <v>138</v>
      </c>
      <c r="S927" t="s">
        <v>22</v>
      </c>
      <c r="T927">
        <v>85</v>
      </c>
      <c r="U927">
        <v>347.08737864077671</v>
      </c>
    </row>
    <row r="928" spans="1:21" x14ac:dyDescent="0.3">
      <c r="A928">
        <v>1378</v>
      </c>
      <c r="B928">
        <v>715000</v>
      </c>
      <c r="C928">
        <v>2</v>
      </c>
      <c r="D928">
        <v>2.5</v>
      </c>
      <c r="E928">
        <v>2160</v>
      </c>
      <c r="F928" t="str">
        <f>IF(Table1_2[[#This Row],[sqft_living]]&lt;1000,"Small",IF(AND(Table1_2[[#This Row],[sqft_living]]&gt;=1000,Table1_2[[#This Row],[sqft_living]]&lt;2000),"Medium","Large"))</f>
        <v>Large</v>
      </c>
      <c r="G928">
        <v>5581</v>
      </c>
      <c r="H928">
        <v>1</v>
      </c>
      <c r="I928">
        <v>0</v>
      </c>
      <c r="J928">
        <v>0</v>
      </c>
      <c r="K928">
        <v>3</v>
      </c>
      <c r="L928">
        <v>2160</v>
      </c>
      <c r="M928">
        <v>0</v>
      </c>
      <c r="N928">
        <v>2002</v>
      </c>
      <c r="O928">
        <v>0</v>
      </c>
      <c r="P928" t="s">
        <v>1508</v>
      </c>
      <c r="Q928" t="s">
        <v>33</v>
      </c>
      <c r="R928" t="s">
        <v>149</v>
      </c>
      <c r="S928" t="s">
        <v>22</v>
      </c>
      <c r="T928">
        <v>24</v>
      </c>
      <c r="U928">
        <v>331.01851851851848</v>
      </c>
    </row>
    <row r="929" spans="1:21" x14ac:dyDescent="0.3">
      <c r="A929">
        <v>1608</v>
      </c>
      <c r="B929">
        <v>715000</v>
      </c>
      <c r="C929">
        <v>4</v>
      </c>
      <c r="D929">
        <v>1.75</v>
      </c>
      <c r="E929">
        <v>3420</v>
      </c>
      <c r="F929" t="str">
        <f>IF(Table1_2[[#This Row],[sqft_living]]&lt;1000,"Small",IF(AND(Table1_2[[#This Row],[sqft_living]]&gt;=1000,Table1_2[[#This Row],[sqft_living]]&lt;2000),"Medium","Large"))</f>
        <v>Large</v>
      </c>
      <c r="G929">
        <v>7200</v>
      </c>
      <c r="H929">
        <v>1</v>
      </c>
      <c r="I929">
        <v>0</v>
      </c>
      <c r="J929">
        <v>3</v>
      </c>
      <c r="K929">
        <v>5</v>
      </c>
      <c r="L929">
        <v>1770</v>
      </c>
      <c r="M929">
        <v>1650</v>
      </c>
      <c r="N929">
        <v>1947</v>
      </c>
      <c r="O929">
        <v>0</v>
      </c>
      <c r="P929" t="s">
        <v>1737</v>
      </c>
      <c r="Q929" t="s">
        <v>24</v>
      </c>
      <c r="R929" t="s">
        <v>75</v>
      </c>
      <c r="S929" t="s">
        <v>22</v>
      </c>
      <c r="T929">
        <v>79</v>
      </c>
      <c r="U929">
        <v>209.06432748538009</v>
      </c>
    </row>
    <row r="930" spans="1:21" x14ac:dyDescent="0.3">
      <c r="A930">
        <v>2028</v>
      </c>
      <c r="B930">
        <v>715000</v>
      </c>
      <c r="C930">
        <v>3</v>
      </c>
      <c r="D930">
        <v>2.5</v>
      </c>
      <c r="E930">
        <v>2550</v>
      </c>
      <c r="F930" t="str">
        <f>IF(Table1_2[[#This Row],[sqft_living]]&lt;1000,"Small",IF(AND(Table1_2[[#This Row],[sqft_living]]&gt;=1000,Table1_2[[#This Row],[sqft_living]]&lt;2000),"Medium","Large"))</f>
        <v>Large</v>
      </c>
      <c r="G930">
        <v>13458</v>
      </c>
      <c r="H930">
        <v>2</v>
      </c>
      <c r="I930">
        <v>0</v>
      </c>
      <c r="J930">
        <v>0</v>
      </c>
      <c r="K930">
        <v>3</v>
      </c>
      <c r="L930">
        <v>2550</v>
      </c>
      <c r="M930">
        <v>0</v>
      </c>
      <c r="N930">
        <v>1990</v>
      </c>
      <c r="O930">
        <v>2009</v>
      </c>
      <c r="P930" t="s">
        <v>2154</v>
      </c>
      <c r="Q930" t="s">
        <v>30</v>
      </c>
      <c r="R930" t="s">
        <v>68</v>
      </c>
      <c r="S930" t="s">
        <v>22</v>
      </c>
      <c r="T930">
        <v>17</v>
      </c>
      <c r="U930">
        <v>280.39215686274508</v>
      </c>
    </row>
    <row r="931" spans="1:21" x14ac:dyDescent="0.3">
      <c r="A931">
        <v>2959</v>
      </c>
      <c r="B931">
        <v>715000</v>
      </c>
      <c r="C931">
        <v>4</v>
      </c>
      <c r="D931">
        <v>2.5</v>
      </c>
      <c r="E931">
        <v>3290</v>
      </c>
      <c r="F931" t="str">
        <f>IF(Table1_2[[#This Row],[sqft_living]]&lt;1000,"Small",IF(AND(Table1_2[[#This Row],[sqft_living]]&gt;=1000,Table1_2[[#This Row],[sqft_living]]&lt;2000),"Medium","Large"))</f>
        <v>Large</v>
      </c>
      <c r="G931">
        <v>6628</v>
      </c>
      <c r="H931">
        <v>2</v>
      </c>
      <c r="I931">
        <v>0</v>
      </c>
      <c r="J931">
        <v>0</v>
      </c>
      <c r="K931">
        <v>3</v>
      </c>
      <c r="L931">
        <v>3290</v>
      </c>
      <c r="M931">
        <v>0</v>
      </c>
      <c r="N931">
        <v>2003</v>
      </c>
      <c r="O931">
        <v>0</v>
      </c>
      <c r="P931" t="s">
        <v>3070</v>
      </c>
      <c r="Q931" t="s">
        <v>51</v>
      </c>
      <c r="R931" t="s">
        <v>126</v>
      </c>
      <c r="S931" t="s">
        <v>22</v>
      </c>
      <c r="T931">
        <v>23</v>
      </c>
      <c r="U931">
        <v>217.3252279635258</v>
      </c>
    </row>
    <row r="932" spans="1:21" x14ac:dyDescent="0.3">
      <c r="A932">
        <v>3143</v>
      </c>
      <c r="B932">
        <v>715000</v>
      </c>
      <c r="C932">
        <v>4</v>
      </c>
      <c r="D932">
        <v>2.5</v>
      </c>
      <c r="E932">
        <v>2650</v>
      </c>
      <c r="F932" t="str">
        <f>IF(Table1_2[[#This Row],[sqft_living]]&lt;1000,"Small",IF(AND(Table1_2[[#This Row],[sqft_living]]&gt;=1000,Table1_2[[#This Row],[sqft_living]]&lt;2000),"Medium","Large"))</f>
        <v>Large</v>
      </c>
      <c r="G932">
        <v>30500</v>
      </c>
      <c r="H932">
        <v>1</v>
      </c>
      <c r="I932">
        <v>0</v>
      </c>
      <c r="J932">
        <v>0</v>
      </c>
      <c r="K932">
        <v>4</v>
      </c>
      <c r="L932">
        <v>1680</v>
      </c>
      <c r="M932">
        <v>970</v>
      </c>
      <c r="N932">
        <v>1960</v>
      </c>
      <c r="O932">
        <v>2001</v>
      </c>
      <c r="P932" t="s">
        <v>3251</v>
      </c>
      <c r="Q932" t="s">
        <v>85</v>
      </c>
      <c r="R932" t="s">
        <v>86</v>
      </c>
      <c r="S932" t="s">
        <v>22</v>
      </c>
      <c r="T932">
        <v>25</v>
      </c>
      <c r="U932">
        <v>269.81132075471697</v>
      </c>
    </row>
    <row r="933" spans="1:21" x14ac:dyDescent="0.3">
      <c r="A933">
        <v>3920</v>
      </c>
      <c r="B933">
        <v>715000</v>
      </c>
      <c r="C933">
        <v>3</v>
      </c>
      <c r="D933">
        <v>4</v>
      </c>
      <c r="E933">
        <v>2080</v>
      </c>
      <c r="F933" t="str">
        <f>IF(Table1_2[[#This Row],[sqft_living]]&lt;1000,"Small",IF(AND(Table1_2[[#This Row],[sqft_living]]&gt;=1000,Table1_2[[#This Row],[sqft_living]]&lt;2000),"Medium","Large"))</f>
        <v>Large</v>
      </c>
      <c r="G933">
        <v>2250</v>
      </c>
      <c r="H933">
        <v>3</v>
      </c>
      <c r="I933">
        <v>0</v>
      </c>
      <c r="J933">
        <v>4</v>
      </c>
      <c r="K933">
        <v>3</v>
      </c>
      <c r="L933">
        <v>2080</v>
      </c>
      <c r="M933">
        <v>0</v>
      </c>
      <c r="N933">
        <v>1997</v>
      </c>
      <c r="O933">
        <v>0</v>
      </c>
      <c r="P933" t="s">
        <v>4006</v>
      </c>
      <c r="Q933" t="s">
        <v>24</v>
      </c>
      <c r="R933" t="s">
        <v>159</v>
      </c>
      <c r="S933" t="s">
        <v>22</v>
      </c>
      <c r="T933">
        <v>29</v>
      </c>
      <c r="U933">
        <v>343.75</v>
      </c>
    </row>
    <row r="934" spans="1:21" x14ac:dyDescent="0.3">
      <c r="A934">
        <v>1766</v>
      </c>
      <c r="B934">
        <v>713250</v>
      </c>
      <c r="C934">
        <v>3</v>
      </c>
      <c r="D934">
        <v>2</v>
      </c>
      <c r="E934">
        <v>2050</v>
      </c>
      <c r="F934" t="str">
        <f>IF(Table1_2[[#This Row],[sqft_living]]&lt;1000,"Small",IF(AND(Table1_2[[#This Row],[sqft_living]]&gt;=1000,Table1_2[[#This Row],[sqft_living]]&lt;2000),"Medium","Large"))</f>
        <v>Large</v>
      </c>
      <c r="G934">
        <v>9000</v>
      </c>
      <c r="H934">
        <v>1</v>
      </c>
      <c r="I934">
        <v>0</v>
      </c>
      <c r="J934">
        <v>0</v>
      </c>
      <c r="K934">
        <v>4</v>
      </c>
      <c r="L934">
        <v>2050</v>
      </c>
      <c r="M934">
        <v>0</v>
      </c>
      <c r="N934">
        <v>1951</v>
      </c>
      <c r="O934">
        <v>1999</v>
      </c>
      <c r="P934" t="s">
        <v>1896</v>
      </c>
      <c r="Q934" t="s">
        <v>322</v>
      </c>
      <c r="R934" t="s">
        <v>323</v>
      </c>
      <c r="S934" t="s">
        <v>22</v>
      </c>
      <c r="T934">
        <v>27</v>
      </c>
      <c r="U934">
        <v>347.92682926829269</v>
      </c>
    </row>
    <row r="935" spans="1:21" x14ac:dyDescent="0.3">
      <c r="A935">
        <v>1756</v>
      </c>
      <c r="B935">
        <v>712500</v>
      </c>
      <c r="C935">
        <v>3</v>
      </c>
      <c r="D935">
        <v>1.5</v>
      </c>
      <c r="E935">
        <v>1660</v>
      </c>
      <c r="F935" t="str">
        <f>IF(Table1_2[[#This Row],[sqft_living]]&lt;1000,"Small",IF(AND(Table1_2[[#This Row],[sqft_living]]&gt;=1000,Table1_2[[#This Row],[sqft_living]]&lt;2000),"Medium","Large"))</f>
        <v>Medium</v>
      </c>
      <c r="G935">
        <v>8797</v>
      </c>
      <c r="H935">
        <v>1</v>
      </c>
      <c r="I935">
        <v>0</v>
      </c>
      <c r="J935">
        <v>0</v>
      </c>
      <c r="K935">
        <v>4</v>
      </c>
      <c r="L935">
        <v>1660</v>
      </c>
      <c r="M935">
        <v>0</v>
      </c>
      <c r="N935">
        <v>1956</v>
      </c>
      <c r="O935">
        <v>0</v>
      </c>
      <c r="P935" t="s">
        <v>1886</v>
      </c>
      <c r="Q935" t="s">
        <v>30</v>
      </c>
      <c r="R935" t="s">
        <v>191</v>
      </c>
      <c r="S935" t="s">
        <v>22</v>
      </c>
      <c r="T935">
        <v>70</v>
      </c>
      <c r="U935">
        <v>429.2168674698795</v>
      </c>
    </row>
    <row r="936" spans="1:21" x14ac:dyDescent="0.3">
      <c r="A936">
        <v>150</v>
      </c>
      <c r="B936">
        <v>712198</v>
      </c>
      <c r="C936">
        <v>4</v>
      </c>
      <c r="D936">
        <v>2.5</v>
      </c>
      <c r="E936">
        <v>2450</v>
      </c>
      <c r="F936" t="str">
        <f>IF(Table1_2[[#This Row],[sqft_living]]&lt;1000,"Small",IF(AND(Table1_2[[#This Row],[sqft_living]]&gt;=1000,Table1_2[[#This Row],[sqft_living]]&lt;2000),"Medium","Large"))</f>
        <v>Large</v>
      </c>
      <c r="G936">
        <v>4247</v>
      </c>
      <c r="H936">
        <v>2</v>
      </c>
      <c r="I936">
        <v>0</v>
      </c>
      <c r="J936">
        <v>0</v>
      </c>
      <c r="K936">
        <v>3</v>
      </c>
      <c r="L936">
        <v>2450</v>
      </c>
      <c r="M936">
        <v>0</v>
      </c>
      <c r="N936">
        <v>2013</v>
      </c>
      <c r="O936">
        <v>1923</v>
      </c>
      <c r="P936" t="s">
        <v>246</v>
      </c>
      <c r="Q936" t="s">
        <v>33</v>
      </c>
      <c r="R936" t="s">
        <v>34</v>
      </c>
      <c r="S936" t="s">
        <v>22</v>
      </c>
      <c r="T936">
        <v>103</v>
      </c>
      <c r="U936">
        <v>290.69306122448978</v>
      </c>
    </row>
    <row r="937" spans="1:21" x14ac:dyDescent="0.3">
      <c r="A937">
        <v>323</v>
      </c>
      <c r="B937">
        <v>712000</v>
      </c>
      <c r="C937">
        <v>3</v>
      </c>
      <c r="D937">
        <v>1</v>
      </c>
      <c r="E937">
        <v>1250</v>
      </c>
      <c r="F937" t="str">
        <f>IF(Table1_2[[#This Row],[sqft_living]]&lt;1000,"Small",IF(AND(Table1_2[[#This Row],[sqft_living]]&gt;=1000,Table1_2[[#This Row],[sqft_living]]&lt;2000),"Medium","Large"))</f>
        <v>Medium</v>
      </c>
      <c r="G937">
        <v>4620</v>
      </c>
      <c r="H937">
        <v>1.5</v>
      </c>
      <c r="I937">
        <v>0</v>
      </c>
      <c r="J937">
        <v>0</v>
      </c>
      <c r="K937">
        <v>4</v>
      </c>
      <c r="L937">
        <v>1150</v>
      </c>
      <c r="M937">
        <v>100</v>
      </c>
      <c r="N937">
        <v>1900</v>
      </c>
      <c r="O937">
        <v>1971</v>
      </c>
      <c r="P937" t="s">
        <v>441</v>
      </c>
      <c r="Q937" t="s">
        <v>24</v>
      </c>
      <c r="R937" t="s">
        <v>159</v>
      </c>
      <c r="S937" t="s">
        <v>22</v>
      </c>
      <c r="T937">
        <v>55</v>
      </c>
      <c r="U937">
        <v>569.6</v>
      </c>
    </row>
    <row r="938" spans="1:21" x14ac:dyDescent="0.3">
      <c r="A938">
        <v>1103</v>
      </c>
      <c r="B938">
        <v>712000</v>
      </c>
      <c r="C938">
        <v>4</v>
      </c>
      <c r="D938">
        <v>2.5</v>
      </c>
      <c r="E938">
        <v>3400</v>
      </c>
      <c r="F938" t="str">
        <f>IF(Table1_2[[#This Row],[sqft_living]]&lt;1000,"Small",IF(AND(Table1_2[[#This Row],[sqft_living]]&gt;=1000,Table1_2[[#This Row],[sqft_living]]&lt;2000),"Medium","Large"))</f>
        <v>Large</v>
      </c>
      <c r="G938">
        <v>247421</v>
      </c>
      <c r="H938">
        <v>2</v>
      </c>
      <c r="I938">
        <v>0</v>
      </c>
      <c r="J938">
        <v>0</v>
      </c>
      <c r="K938">
        <v>3</v>
      </c>
      <c r="L938">
        <v>3400</v>
      </c>
      <c r="M938">
        <v>0</v>
      </c>
      <c r="N938">
        <v>2001</v>
      </c>
      <c r="O938">
        <v>0</v>
      </c>
      <c r="P938" t="s">
        <v>1232</v>
      </c>
      <c r="Q938" t="s">
        <v>349</v>
      </c>
      <c r="R938" t="s">
        <v>350</v>
      </c>
      <c r="S938" t="s">
        <v>22</v>
      </c>
      <c r="T938">
        <v>25</v>
      </c>
      <c r="U938">
        <v>209.41176470588229</v>
      </c>
    </row>
    <row r="939" spans="1:21" x14ac:dyDescent="0.3">
      <c r="A939">
        <v>2902</v>
      </c>
      <c r="B939">
        <v>712000</v>
      </c>
      <c r="C939">
        <v>3</v>
      </c>
      <c r="D939">
        <v>2.75</v>
      </c>
      <c r="E939">
        <v>3200</v>
      </c>
      <c r="F939" t="str">
        <f>IF(Table1_2[[#This Row],[sqft_living]]&lt;1000,"Small",IF(AND(Table1_2[[#This Row],[sqft_living]]&gt;=1000,Table1_2[[#This Row],[sqft_living]]&lt;2000),"Medium","Large"))</f>
        <v>Large</v>
      </c>
      <c r="G939">
        <v>6699</v>
      </c>
      <c r="H939">
        <v>2</v>
      </c>
      <c r="I939">
        <v>0</v>
      </c>
      <c r="J939">
        <v>0</v>
      </c>
      <c r="K939">
        <v>3</v>
      </c>
      <c r="L939">
        <v>3200</v>
      </c>
      <c r="M939">
        <v>0</v>
      </c>
      <c r="N939">
        <v>2004</v>
      </c>
      <c r="O939">
        <v>2003</v>
      </c>
      <c r="P939" t="s">
        <v>3013</v>
      </c>
      <c r="Q939" t="s">
        <v>51</v>
      </c>
      <c r="R939" t="s">
        <v>126</v>
      </c>
      <c r="S939" t="s">
        <v>22</v>
      </c>
      <c r="T939">
        <v>23</v>
      </c>
      <c r="U939">
        <v>222.5</v>
      </c>
    </row>
    <row r="940" spans="1:21" x14ac:dyDescent="0.3">
      <c r="A940">
        <v>3789</v>
      </c>
      <c r="B940">
        <v>712000</v>
      </c>
      <c r="C940">
        <v>3</v>
      </c>
      <c r="D940">
        <v>2.5</v>
      </c>
      <c r="E940">
        <v>2375</v>
      </c>
      <c r="F940" t="str">
        <f>IF(Table1_2[[#This Row],[sqft_living]]&lt;1000,"Small",IF(AND(Table1_2[[#This Row],[sqft_living]]&gt;=1000,Table1_2[[#This Row],[sqft_living]]&lt;2000),"Medium","Large"))</f>
        <v>Large</v>
      </c>
      <c r="G940">
        <v>4094</v>
      </c>
      <c r="H940">
        <v>2</v>
      </c>
      <c r="I940">
        <v>0</v>
      </c>
      <c r="J940">
        <v>0</v>
      </c>
      <c r="K940">
        <v>3</v>
      </c>
      <c r="L940">
        <v>2375</v>
      </c>
      <c r="M940">
        <v>0</v>
      </c>
      <c r="N940">
        <v>2002</v>
      </c>
      <c r="O940">
        <v>0</v>
      </c>
      <c r="P940" t="s">
        <v>3879</v>
      </c>
      <c r="Q940" t="s">
        <v>33</v>
      </c>
      <c r="R940" t="s">
        <v>34</v>
      </c>
      <c r="S940" t="s">
        <v>22</v>
      </c>
      <c r="T940">
        <v>24</v>
      </c>
      <c r="U940">
        <v>299.78947368421052</v>
      </c>
    </row>
    <row r="941" spans="1:21" x14ac:dyDescent="0.3">
      <c r="A941">
        <v>4107</v>
      </c>
      <c r="B941">
        <v>711600</v>
      </c>
      <c r="C941">
        <v>4</v>
      </c>
      <c r="D941">
        <v>3</v>
      </c>
      <c r="E941">
        <v>3580</v>
      </c>
      <c r="F941" t="str">
        <f>IF(Table1_2[[#This Row],[sqft_living]]&lt;1000,"Small",IF(AND(Table1_2[[#This Row],[sqft_living]]&gt;=1000,Table1_2[[#This Row],[sqft_living]]&lt;2000),"Medium","Large"))</f>
        <v>Large</v>
      </c>
      <c r="G941">
        <v>9316</v>
      </c>
      <c r="H941">
        <v>2.5</v>
      </c>
      <c r="I941">
        <v>0</v>
      </c>
      <c r="J941">
        <v>0</v>
      </c>
      <c r="K941">
        <v>3</v>
      </c>
      <c r="L941">
        <v>2370</v>
      </c>
      <c r="M941">
        <v>1210</v>
      </c>
      <c r="N941">
        <v>1991</v>
      </c>
      <c r="O941">
        <v>0</v>
      </c>
      <c r="P941" t="s">
        <v>4185</v>
      </c>
      <c r="Q941" t="s">
        <v>30</v>
      </c>
      <c r="R941" t="s">
        <v>58</v>
      </c>
      <c r="S941" t="s">
        <v>22</v>
      </c>
      <c r="T941">
        <v>35</v>
      </c>
      <c r="U941">
        <v>198.77094972067039</v>
      </c>
    </row>
    <row r="942" spans="1:21" x14ac:dyDescent="0.3">
      <c r="A942">
        <v>2740</v>
      </c>
      <c r="B942">
        <v>711000</v>
      </c>
      <c r="C942">
        <v>4</v>
      </c>
      <c r="D942">
        <v>1.75</v>
      </c>
      <c r="E942">
        <v>1980</v>
      </c>
      <c r="F942" t="str">
        <f>IF(Table1_2[[#This Row],[sqft_living]]&lt;1000,"Small",IF(AND(Table1_2[[#This Row],[sqft_living]]&gt;=1000,Table1_2[[#This Row],[sqft_living]]&lt;2000),"Medium","Large"))</f>
        <v>Medium</v>
      </c>
      <c r="G942">
        <v>10800</v>
      </c>
      <c r="H942">
        <v>1</v>
      </c>
      <c r="I942">
        <v>0</v>
      </c>
      <c r="J942">
        <v>0</v>
      </c>
      <c r="K942">
        <v>5</v>
      </c>
      <c r="L942">
        <v>990</v>
      </c>
      <c r="M942">
        <v>990</v>
      </c>
      <c r="N942">
        <v>1948</v>
      </c>
      <c r="O942">
        <v>1985</v>
      </c>
      <c r="P942" t="s">
        <v>2853</v>
      </c>
      <c r="Q942" t="s">
        <v>322</v>
      </c>
      <c r="R942" t="s">
        <v>323</v>
      </c>
      <c r="S942" t="s">
        <v>22</v>
      </c>
      <c r="T942">
        <v>41</v>
      </c>
      <c r="U942">
        <v>359.09090909090912</v>
      </c>
    </row>
    <row r="943" spans="1:21" x14ac:dyDescent="0.3">
      <c r="A943">
        <v>949</v>
      </c>
      <c r="B943">
        <v>710000</v>
      </c>
      <c r="C943">
        <v>2</v>
      </c>
      <c r="D943">
        <v>1</v>
      </c>
      <c r="E943">
        <v>1790</v>
      </c>
      <c r="F943" t="str">
        <f>IF(Table1_2[[#This Row],[sqft_living]]&lt;1000,"Small",IF(AND(Table1_2[[#This Row],[sqft_living]]&gt;=1000,Table1_2[[#This Row],[sqft_living]]&lt;2000),"Medium","Large"))</f>
        <v>Medium</v>
      </c>
      <c r="G943">
        <v>4000</v>
      </c>
      <c r="H943">
        <v>1</v>
      </c>
      <c r="I943">
        <v>0</v>
      </c>
      <c r="J943">
        <v>0</v>
      </c>
      <c r="K943">
        <v>4</v>
      </c>
      <c r="L943">
        <v>1040</v>
      </c>
      <c r="M943">
        <v>750</v>
      </c>
      <c r="N943">
        <v>1923</v>
      </c>
      <c r="O943">
        <v>0</v>
      </c>
      <c r="P943" t="s">
        <v>1077</v>
      </c>
      <c r="Q943" t="s">
        <v>24</v>
      </c>
      <c r="R943" t="s">
        <v>161</v>
      </c>
      <c r="S943" t="s">
        <v>22</v>
      </c>
      <c r="T943">
        <v>103</v>
      </c>
      <c r="U943">
        <v>396.64804469273741</v>
      </c>
    </row>
    <row r="944" spans="1:21" x14ac:dyDescent="0.3">
      <c r="A944">
        <v>1781</v>
      </c>
      <c r="B944">
        <v>710000</v>
      </c>
      <c r="C944">
        <v>3</v>
      </c>
      <c r="D944">
        <v>2</v>
      </c>
      <c r="E944">
        <v>2140</v>
      </c>
      <c r="F944" t="str">
        <f>IF(Table1_2[[#This Row],[sqft_living]]&lt;1000,"Small",IF(AND(Table1_2[[#This Row],[sqft_living]]&gt;=1000,Table1_2[[#This Row],[sqft_living]]&lt;2000),"Medium","Large"))</f>
        <v>Large</v>
      </c>
      <c r="G944">
        <v>4923</v>
      </c>
      <c r="H944">
        <v>1</v>
      </c>
      <c r="I944">
        <v>0</v>
      </c>
      <c r="J944">
        <v>0</v>
      </c>
      <c r="K944">
        <v>4</v>
      </c>
      <c r="L944">
        <v>1070</v>
      </c>
      <c r="M944">
        <v>1070</v>
      </c>
      <c r="N944">
        <v>1928</v>
      </c>
      <c r="O944">
        <v>0</v>
      </c>
      <c r="P944" t="s">
        <v>1911</v>
      </c>
      <c r="Q944" t="s">
        <v>24</v>
      </c>
      <c r="R944" t="s">
        <v>159</v>
      </c>
      <c r="S944" t="s">
        <v>22</v>
      </c>
      <c r="T944">
        <v>98</v>
      </c>
      <c r="U944">
        <v>331.77570093457939</v>
      </c>
    </row>
    <row r="945" spans="1:21" x14ac:dyDescent="0.3">
      <c r="A945">
        <v>2238</v>
      </c>
      <c r="B945">
        <v>710000</v>
      </c>
      <c r="C945">
        <v>3</v>
      </c>
      <c r="D945">
        <v>3.5</v>
      </c>
      <c r="E945">
        <v>2440</v>
      </c>
      <c r="F945" t="str">
        <f>IF(Table1_2[[#This Row],[sqft_living]]&lt;1000,"Small",IF(AND(Table1_2[[#This Row],[sqft_living]]&gt;=1000,Table1_2[[#This Row],[sqft_living]]&lt;2000),"Medium","Large"))</f>
        <v>Large</v>
      </c>
      <c r="G945">
        <v>3427</v>
      </c>
      <c r="H945">
        <v>2</v>
      </c>
      <c r="I945">
        <v>0</v>
      </c>
      <c r="J945">
        <v>0</v>
      </c>
      <c r="K945">
        <v>3</v>
      </c>
      <c r="L945">
        <v>1990</v>
      </c>
      <c r="M945">
        <v>450</v>
      </c>
      <c r="N945">
        <v>2000</v>
      </c>
      <c r="O945">
        <v>0</v>
      </c>
      <c r="P945" t="s">
        <v>2363</v>
      </c>
      <c r="Q945" t="s">
        <v>30</v>
      </c>
      <c r="R945" t="s">
        <v>164</v>
      </c>
      <c r="S945" t="s">
        <v>22</v>
      </c>
      <c r="T945">
        <v>26</v>
      </c>
      <c r="U945">
        <v>290.98360655737707</v>
      </c>
    </row>
    <row r="946" spans="1:21" x14ac:dyDescent="0.3">
      <c r="A946">
        <v>3470</v>
      </c>
      <c r="B946">
        <v>710000</v>
      </c>
      <c r="C946">
        <v>3</v>
      </c>
      <c r="D946">
        <v>3.25</v>
      </c>
      <c r="E946">
        <v>3740</v>
      </c>
      <c r="F946" t="str">
        <f>IF(Table1_2[[#This Row],[sqft_living]]&lt;1000,"Small",IF(AND(Table1_2[[#This Row],[sqft_living]]&gt;=1000,Table1_2[[#This Row],[sqft_living]]&lt;2000),"Medium","Large"))</f>
        <v>Large</v>
      </c>
      <c r="G946">
        <v>136915</v>
      </c>
      <c r="H946">
        <v>2.5</v>
      </c>
      <c r="I946">
        <v>0</v>
      </c>
      <c r="J946">
        <v>0</v>
      </c>
      <c r="K946">
        <v>3</v>
      </c>
      <c r="L946">
        <v>3100</v>
      </c>
      <c r="M946">
        <v>640</v>
      </c>
      <c r="N946">
        <v>1990</v>
      </c>
      <c r="O946">
        <v>2009</v>
      </c>
      <c r="P946" t="s">
        <v>3569</v>
      </c>
      <c r="Q946" t="s">
        <v>210</v>
      </c>
      <c r="R946" t="s">
        <v>104</v>
      </c>
      <c r="S946" t="s">
        <v>22</v>
      </c>
      <c r="T946">
        <v>17</v>
      </c>
      <c r="U946">
        <v>189.8395721925134</v>
      </c>
    </row>
    <row r="947" spans="1:21" x14ac:dyDescent="0.3">
      <c r="A947">
        <v>3578</v>
      </c>
      <c r="B947">
        <v>710000</v>
      </c>
      <c r="C947">
        <v>2</v>
      </c>
      <c r="D947">
        <v>1.5</v>
      </c>
      <c r="E947">
        <v>1640</v>
      </c>
      <c r="F947" t="str">
        <f>IF(Table1_2[[#This Row],[sqft_living]]&lt;1000,"Small",IF(AND(Table1_2[[#This Row],[sqft_living]]&gt;=1000,Table1_2[[#This Row],[sqft_living]]&lt;2000),"Medium","Large"))</f>
        <v>Medium</v>
      </c>
      <c r="G947">
        <v>4080</v>
      </c>
      <c r="H947">
        <v>1.5</v>
      </c>
      <c r="I947">
        <v>0</v>
      </c>
      <c r="J947">
        <v>0</v>
      </c>
      <c r="K947">
        <v>5</v>
      </c>
      <c r="L947">
        <v>1540</v>
      </c>
      <c r="M947">
        <v>100</v>
      </c>
      <c r="N947">
        <v>1916</v>
      </c>
      <c r="O947">
        <v>0</v>
      </c>
      <c r="P947" t="s">
        <v>3674</v>
      </c>
      <c r="Q947" t="s">
        <v>24</v>
      </c>
      <c r="R947" t="s">
        <v>49</v>
      </c>
      <c r="S947" t="s">
        <v>22</v>
      </c>
      <c r="T947">
        <v>110</v>
      </c>
      <c r="U947">
        <v>432.92682926829269</v>
      </c>
    </row>
    <row r="948" spans="1:21" x14ac:dyDescent="0.3">
      <c r="A948">
        <v>695</v>
      </c>
      <c r="B948">
        <v>707000</v>
      </c>
      <c r="C948">
        <v>4</v>
      </c>
      <c r="D948">
        <v>3.25</v>
      </c>
      <c r="E948">
        <v>3200</v>
      </c>
      <c r="F948" t="str">
        <f>IF(Table1_2[[#This Row],[sqft_living]]&lt;1000,"Small",IF(AND(Table1_2[[#This Row],[sqft_living]]&gt;=1000,Table1_2[[#This Row],[sqft_living]]&lt;2000),"Medium","Large"))</f>
        <v>Large</v>
      </c>
      <c r="G948">
        <v>7081</v>
      </c>
      <c r="H948">
        <v>2</v>
      </c>
      <c r="I948">
        <v>0</v>
      </c>
      <c r="J948">
        <v>0</v>
      </c>
      <c r="K948">
        <v>3</v>
      </c>
      <c r="L948">
        <v>3200</v>
      </c>
      <c r="M948">
        <v>0</v>
      </c>
      <c r="N948">
        <v>2004</v>
      </c>
      <c r="O948">
        <v>2003</v>
      </c>
      <c r="P948" t="s">
        <v>821</v>
      </c>
      <c r="Q948" t="s">
        <v>51</v>
      </c>
      <c r="R948" t="s">
        <v>126</v>
      </c>
      <c r="S948" t="s">
        <v>22</v>
      </c>
      <c r="T948">
        <v>23</v>
      </c>
      <c r="U948">
        <v>220.9375</v>
      </c>
    </row>
    <row r="949" spans="1:21" x14ac:dyDescent="0.3">
      <c r="A949">
        <v>2397</v>
      </c>
      <c r="B949">
        <v>706000</v>
      </c>
      <c r="C949">
        <v>3</v>
      </c>
      <c r="D949">
        <v>2.75</v>
      </c>
      <c r="E949">
        <v>1900</v>
      </c>
      <c r="F949" t="str">
        <f>IF(Table1_2[[#This Row],[sqft_living]]&lt;1000,"Small",IF(AND(Table1_2[[#This Row],[sqft_living]]&gt;=1000,Table1_2[[#This Row],[sqft_living]]&lt;2000),"Medium","Large"))</f>
        <v>Medium</v>
      </c>
      <c r="G949">
        <v>6400</v>
      </c>
      <c r="H949">
        <v>1</v>
      </c>
      <c r="I949">
        <v>0</v>
      </c>
      <c r="J949">
        <v>0</v>
      </c>
      <c r="K949">
        <v>5</v>
      </c>
      <c r="L949">
        <v>1410</v>
      </c>
      <c r="M949">
        <v>490</v>
      </c>
      <c r="N949">
        <v>1942</v>
      </c>
      <c r="O949">
        <v>0</v>
      </c>
      <c r="P949" t="s">
        <v>2518</v>
      </c>
      <c r="Q949" t="s">
        <v>24</v>
      </c>
      <c r="R949" t="s">
        <v>49</v>
      </c>
      <c r="S949" t="s">
        <v>22</v>
      </c>
      <c r="T949">
        <v>84</v>
      </c>
      <c r="U949">
        <v>371.57894736842098</v>
      </c>
    </row>
    <row r="950" spans="1:21" x14ac:dyDescent="0.3">
      <c r="A950">
        <v>79</v>
      </c>
      <c r="B950">
        <v>705380</v>
      </c>
      <c r="C950">
        <v>3</v>
      </c>
      <c r="D950">
        <v>2.5</v>
      </c>
      <c r="E950">
        <v>2490</v>
      </c>
      <c r="F950" t="str">
        <f>IF(Table1_2[[#This Row],[sqft_living]]&lt;1000,"Small",IF(AND(Table1_2[[#This Row],[sqft_living]]&gt;=1000,Table1_2[[#This Row],[sqft_living]]&lt;2000),"Medium","Large"))</f>
        <v>Large</v>
      </c>
      <c r="G950">
        <v>4343</v>
      </c>
      <c r="H950">
        <v>2</v>
      </c>
      <c r="I950">
        <v>0</v>
      </c>
      <c r="J950">
        <v>0</v>
      </c>
      <c r="K950">
        <v>3</v>
      </c>
      <c r="L950">
        <v>2490</v>
      </c>
      <c r="M950">
        <v>0</v>
      </c>
      <c r="N950">
        <v>2003</v>
      </c>
      <c r="O950">
        <v>0</v>
      </c>
      <c r="P950" t="s">
        <v>165</v>
      </c>
      <c r="Q950" t="s">
        <v>85</v>
      </c>
      <c r="R950" t="s">
        <v>86</v>
      </c>
      <c r="S950" t="s">
        <v>22</v>
      </c>
      <c r="T950">
        <v>23</v>
      </c>
      <c r="U950">
        <v>283.28514056224901</v>
      </c>
    </row>
    <row r="951" spans="1:21" x14ac:dyDescent="0.3">
      <c r="A951">
        <v>275</v>
      </c>
      <c r="B951">
        <v>705000</v>
      </c>
      <c r="C951">
        <v>4</v>
      </c>
      <c r="D951">
        <v>2.5</v>
      </c>
      <c r="E951">
        <v>2650</v>
      </c>
      <c r="F951" t="str">
        <f>IF(Table1_2[[#This Row],[sqft_living]]&lt;1000,"Small",IF(AND(Table1_2[[#This Row],[sqft_living]]&gt;=1000,Table1_2[[#This Row],[sqft_living]]&lt;2000),"Medium","Large"))</f>
        <v>Large</v>
      </c>
      <c r="G951">
        <v>4316</v>
      </c>
      <c r="H951">
        <v>1.5</v>
      </c>
      <c r="I951">
        <v>0</v>
      </c>
      <c r="J951">
        <v>0</v>
      </c>
      <c r="K951">
        <v>3</v>
      </c>
      <c r="L951">
        <v>1520</v>
      </c>
      <c r="M951">
        <v>1130</v>
      </c>
      <c r="N951">
        <v>1905</v>
      </c>
      <c r="O951">
        <v>2013</v>
      </c>
      <c r="P951" t="s">
        <v>388</v>
      </c>
      <c r="Q951" t="s">
        <v>24</v>
      </c>
      <c r="R951" t="s">
        <v>106</v>
      </c>
      <c r="S951" t="s">
        <v>22</v>
      </c>
      <c r="T951">
        <v>13</v>
      </c>
      <c r="U951">
        <v>266.03773584905662</v>
      </c>
    </row>
    <row r="952" spans="1:21" x14ac:dyDescent="0.3">
      <c r="A952">
        <v>2829</v>
      </c>
      <c r="B952">
        <v>703000</v>
      </c>
      <c r="C952">
        <v>3</v>
      </c>
      <c r="D952">
        <v>2</v>
      </c>
      <c r="E952">
        <v>1360</v>
      </c>
      <c r="F952" t="str">
        <f>IF(Table1_2[[#This Row],[sqft_living]]&lt;1000,"Small",IF(AND(Table1_2[[#This Row],[sqft_living]]&gt;=1000,Table1_2[[#This Row],[sqft_living]]&lt;2000),"Medium","Large"))</f>
        <v>Medium</v>
      </c>
      <c r="G952">
        <v>5980</v>
      </c>
      <c r="H952">
        <v>1.5</v>
      </c>
      <c r="I952">
        <v>0</v>
      </c>
      <c r="J952">
        <v>0</v>
      </c>
      <c r="K952">
        <v>3</v>
      </c>
      <c r="L952">
        <v>1360</v>
      </c>
      <c r="M952">
        <v>0</v>
      </c>
      <c r="N952">
        <v>1945</v>
      </c>
      <c r="O952">
        <v>2008</v>
      </c>
      <c r="P952" t="s">
        <v>2941</v>
      </c>
      <c r="Q952" t="s">
        <v>24</v>
      </c>
      <c r="R952" t="s">
        <v>106</v>
      </c>
      <c r="S952" t="s">
        <v>22</v>
      </c>
      <c r="T952">
        <v>18</v>
      </c>
      <c r="U952">
        <v>516.91176470588232</v>
      </c>
    </row>
    <row r="953" spans="1:21" x14ac:dyDescent="0.3">
      <c r="A953">
        <v>652</v>
      </c>
      <c r="B953">
        <v>702500</v>
      </c>
      <c r="C953">
        <v>3</v>
      </c>
      <c r="D953">
        <v>1.5</v>
      </c>
      <c r="E953">
        <v>2360</v>
      </c>
      <c r="F953" t="str">
        <f>IF(Table1_2[[#This Row],[sqft_living]]&lt;1000,"Small",IF(AND(Table1_2[[#This Row],[sqft_living]]&gt;=1000,Table1_2[[#This Row],[sqft_living]]&lt;2000),"Medium","Large"))</f>
        <v>Large</v>
      </c>
      <c r="G953">
        <v>6750</v>
      </c>
      <c r="H953">
        <v>2</v>
      </c>
      <c r="I953">
        <v>0</v>
      </c>
      <c r="J953">
        <v>0</v>
      </c>
      <c r="K953">
        <v>5</v>
      </c>
      <c r="L953">
        <v>1930</v>
      </c>
      <c r="M953">
        <v>430</v>
      </c>
      <c r="N953">
        <v>1926</v>
      </c>
      <c r="O953">
        <v>0</v>
      </c>
      <c r="P953" t="s">
        <v>778</v>
      </c>
      <c r="Q953" t="s">
        <v>24</v>
      </c>
      <c r="R953" t="s">
        <v>159</v>
      </c>
      <c r="S953" t="s">
        <v>22</v>
      </c>
      <c r="T953">
        <v>100</v>
      </c>
      <c r="U953">
        <v>297.66949152542372</v>
      </c>
    </row>
    <row r="954" spans="1:21" x14ac:dyDescent="0.3">
      <c r="A954">
        <v>570</v>
      </c>
      <c r="B954">
        <v>700000</v>
      </c>
      <c r="C954">
        <v>3</v>
      </c>
      <c r="D954">
        <v>2.5</v>
      </c>
      <c r="E954">
        <v>2030</v>
      </c>
      <c r="F954" t="str">
        <f>IF(Table1_2[[#This Row],[sqft_living]]&lt;1000,"Small",IF(AND(Table1_2[[#This Row],[sqft_living]]&gt;=1000,Table1_2[[#This Row],[sqft_living]]&lt;2000),"Medium","Large"))</f>
        <v>Large</v>
      </c>
      <c r="G954">
        <v>8398</v>
      </c>
      <c r="H954">
        <v>2</v>
      </c>
      <c r="I954">
        <v>0</v>
      </c>
      <c r="J954">
        <v>0</v>
      </c>
      <c r="K954">
        <v>4</v>
      </c>
      <c r="L954">
        <v>2030</v>
      </c>
      <c r="M954">
        <v>0</v>
      </c>
      <c r="N954">
        <v>1975</v>
      </c>
      <c r="O954">
        <v>0</v>
      </c>
      <c r="P954" t="s">
        <v>694</v>
      </c>
      <c r="Q954" t="s">
        <v>30</v>
      </c>
      <c r="R954" t="s">
        <v>31</v>
      </c>
      <c r="S954" t="s">
        <v>22</v>
      </c>
      <c r="T954">
        <v>51</v>
      </c>
      <c r="U954">
        <v>344.82758620689663</v>
      </c>
    </row>
    <row r="955" spans="1:21" x14ac:dyDescent="0.3">
      <c r="A955">
        <v>912</v>
      </c>
      <c r="B955">
        <v>700000</v>
      </c>
      <c r="C955">
        <v>3</v>
      </c>
      <c r="D955">
        <v>1.75</v>
      </c>
      <c r="E955">
        <v>2010</v>
      </c>
      <c r="F955" t="str">
        <f>IF(Table1_2[[#This Row],[sqft_living]]&lt;1000,"Small",IF(AND(Table1_2[[#This Row],[sqft_living]]&gt;=1000,Table1_2[[#This Row],[sqft_living]]&lt;2000),"Medium","Large"))</f>
        <v>Large</v>
      </c>
      <c r="G955">
        <v>4905</v>
      </c>
      <c r="H955">
        <v>1</v>
      </c>
      <c r="I955">
        <v>0</v>
      </c>
      <c r="J955">
        <v>0</v>
      </c>
      <c r="K955">
        <v>5</v>
      </c>
      <c r="L955">
        <v>1230</v>
      </c>
      <c r="M955">
        <v>780</v>
      </c>
      <c r="N955">
        <v>1912</v>
      </c>
      <c r="O955">
        <v>0</v>
      </c>
      <c r="P955" t="s">
        <v>1040</v>
      </c>
      <c r="Q955" t="s">
        <v>24</v>
      </c>
      <c r="R955" t="s">
        <v>154</v>
      </c>
      <c r="S955" t="s">
        <v>22</v>
      </c>
      <c r="T955">
        <v>114</v>
      </c>
      <c r="U955">
        <v>348.25870646766168</v>
      </c>
    </row>
    <row r="956" spans="1:21" x14ac:dyDescent="0.3">
      <c r="A956">
        <v>987</v>
      </c>
      <c r="B956">
        <v>700000</v>
      </c>
      <c r="C956">
        <v>4</v>
      </c>
      <c r="D956">
        <v>1</v>
      </c>
      <c r="E956">
        <v>1680</v>
      </c>
      <c r="F956" t="str">
        <f>IF(Table1_2[[#This Row],[sqft_living]]&lt;1000,"Small",IF(AND(Table1_2[[#This Row],[sqft_living]]&gt;=1000,Table1_2[[#This Row],[sqft_living]]&lt;2000),"Medium","Large"))</f>
        <v>Medium</v>
      </c>
      <c r="G956">
        <v>4021</v>
      </c>
      <c r="H956">
        <v>1.5</v>
      </c>
      <c r="I956">
        <v>0</v>
      </c>
      <c r="J956">
        <v>0</v>
      </c>
      <c r="K956">
        <v>3</v>
      </c>
      <c r="L956">
        <v>1680</v>
      </c>
      <c r="M956">
        <v>0</v>
      </c>
      <c r="N956">
        <v>1921</v>
      </c>
      <c r="O956">
        <v>2000</v>
      </c>
      <c r="P956" t="s">
        <v>1115</v>
      </c>
      <c r="Q956" t="s">
        <v>24</v>
      </c>
      <c r="R956" t="s">
        <v>159</v>
      </c>
      <c r="S956" t="s">
        <v>22</v>
      </c>
      <c r="T956">
        <v>26</v>
      </c>
      <c r="U956">
        <v>416.66666666666669</v>
      </c>
    </row>
    <row r="957" spans="1:21" x14ac:dyDescent="0.3">
      <c r="A957">
        <v>1116</v>
      </c>
      <c r="B957">
        <v>700000</v>
      </c>
      <c r="C957">
        <v>4</v>
      </c>
      <c r="D957">
        <v>2.5</v>
      </c>
      <c r="E957">
        <v>3010</v>
      </c>
      <c r="F957" t="str">
        <f>IF(Table1_2[[#This Row],[sqft_living]]&lt;1000,"Small",IF(AND(Table1_2[[#This Row],[sqft_living]]&gt;=1000,Table1_2[[#This Row],[sqft_living]]&lt;2000),"Medium","Large"))</f>
        <v>Large</v>
      </c>
      <c r="G957">
        <v>46173</v>
      </c>
      <c r="H957">
        <v>2</v>
      </c>
      <c r="I957">
        <v>0</v>
      </c>
      <c r="J957">
        <v>0</v>
      </c>
      <c r="K957">
        <v>3</v>
      </c>
      <c r="L957">
        <v>3010</v>
      </c>
      <c r="M957">
        <v>0</v>
      </c>
      <c r="N957">
        <v>1996</v>
      </c>
      <c r="O957">
        <v>0</v>
      </c>
      <c r="P957" t="s">
        <v>1247</v>
      </c>
      <c r="Q957" t="s">
        <v>33</v>
      </c>
      <c r="R957" t="s">
        <v>149</v>
      </c>
      <c r="S957" t="s">
        <v>22</v>
      </c>
      <c r="T957">
        <v>30</v>
      </c>
      <c r="U957">
        <v>232.55813953488371</v>
      </c>
    </row>
    <row r="958" spans="1:21" x14ac:dyDescent="0.3">
      <c r="A958">
        <v>1124</v>
      </c>
      <c r="B958">
        <v>700000</v>
      </c>
      <c r="C958">
        <v>4</v>
      </c>
      <c r="D958">
        <v>3.25</v>
      </c>
      <c r="E958">
        <v>2780</v>
      </c>
      <c r="F958" t="str">
        <f>IF(Table1_2[[#This Row],[sqft_living]]&lt;1000,"Small",IF(AND(Table1_2[[#This Row],[sqft_living]]&gt;=1000,Table1_2[[#This Row],[sqft_living]]&lt;2000),"Medium","Large"))</f>
        <v>Large</v>
      </c>
      <c r="G958">
        <v>7875</v>
      </c>
      <c r="H958">
        <v>2</v>
      </c>
      <c r="I958">
        <v>0</v>
      </c>
      <c r="J958">
        <v>0</v>
      </c>
      <c r="K958">
        <v>3</v>
      </c>
      <c r="L958">
        <v>2780</v>
      </c>
      <c r="M958">
        <v>0</v>
      </c>
      <c r="N958">
        <v>2006</v>
      </c>
      <c r="O958">
        <v>0</v>
      </c>
      <c r="P958" t="s">
        <v>1255</v>
      </c>
      <c r="Q958" t="s">
        <v>24</v>
      </c>
      <c r="R958" t="s">
        <v>21</v>
      </c>
      <c r="S958" t="s">
        <v>22</v>
      </c>
      <c r="T958">
        <v>20</v>
      </c>
      <c r="U958">
        <v>251.7985611510791</v>
      </c>
    </row>
    <row r="959" spans="1:21" x14ac:dyDescent="0.3">
      <c r="A959">
        <v>1489</v>
      </c>
      <c r="B959">
        <v>700000</v>
      </c>
      <c r="C959">
        <v>2</v>
      </c>
      <c r="D959">
        <v>1.75</v>
      </c>
      <c r="E959">
        <v>2320</v>
      </c>
      <c r="F959" t="str">
        <f>IF(Table1_2[[#This Row],[sqft_living]]&lt;1000,"Small",IF(AND(Table1_2[[#This Row],[sqft_living]]&gt;=1000,Table1_2[[#This Row],[sqft_living]]&lt;2000),"Medium","Large"))</f>
        <v>Large</v>
      </c>
      <c r="G959">
        <v>5500</v>
      </c>
      <c r="H959">
        <v>1.5</v>
      </c>
      <c r="I959">
        <v>0</v>
      </c>
      <c r="J959">
        <v>2</v>
      </c>
      <c r="K959">
        <v>3</v>
      </c>
      <c r="L959">
        <v>1720</v>
      </c>
      <c r="M959">
        <v>600</v>
      </c>
      <c r="N959">
        <v>1925</v>
      </c>
      <c r="O959">
        <v>2000</v>
      </c>
      <c r="P959" t="s">
        <v>1618</v>
      </c>
      <c r="Q959" t="s">
        <v>24</v>
      </c>
      <c r="R959" t="s">
        <v>208</v>
      </c>
      <c r="S959" t="s">
        <v>22</v>
      </c>
      <c r="T959">
        <v>26</v>
      </c>
      <c r="U959">
        <v>301.72413793103448</v>
      </c>
    </row>
    <row r="960" spans="1:21" x14ac:dyDescent="0.3">
      <c r="A960">
        <v>1517</v>
      </c>
      <c r="B960">
        <v>700000</v>
      </c>
      <c r="C960">
        <v>4</v>
      </c>
      <c r="D960">
        <v>3.5</v>
      </c>
      <c r="E960">
        <v>4490</v>
      </c>
      <c r="F960" t="str">
        <f>IF(Table1_2[[#This Row],[sqft_living]]&lt;1000,"Small",IF(AND(Table1_2[[#This Row],[sqft_living]]&gt;=1000,Table1_2[[#This Row],[sqft_living]]&lt;2000),"Medium","Large"))</f>
        <v>Large</v>
      </c>
      <c r="G960">
        <v>5099</v>
      </c>
      <c r="H960">
        <v>2</v>
      </c>
      <c r="I960">
        <v>0</v>
      </c>
      <c r="J960">
        <v>0</v>
      </c>
      <c r="K960">
        <v>3</v>
      </c>
      <c r="L960">
        <v>3390</v>
      </c>
      <c r="M960">
        <v>1100</v>
      </c>
      <c r="N960">
        <v>2006</v>
      </c>
      <c r="O960">
        <v>0</v>
      </c>
      <c r="P960" t="s">
        <v>1646</v>
      </c>
      <c r="Q960" t="s">
        <v>135</v>
      </c>
      <c r="R960" t="s">
        <v>136</v>
      </c>
      <c r="S960" t="s">
        <v>22</v>
      </c>
      <c r="T960">
        <v>20</v>
      </c>
      <c r="U960">
        <v>155.902004454343</v>
      </c>
    </row>
    <row r="961" spans="1:21" x14ac:dyDescent="0.3">
      <c r="A961">
        <v>1613</v>
      </c>
      <c r="B961">
        <v>700000</v>
      </c>
      <c r="C961">
        <v>4</v>
      </c>
      <c r="D961">
        <v>2.5</v>
      </c>
      <c r="E961">
        <v>2310</v>
      </c>
      <c r="F961" t="str">
        <f>IF(Table1_2[[#This Row],[sqft_living]]&lt;1000,"Small",IF(AND(Table1_2[[#This Row],[sqft_living]]&gt;=1000,Table1_2[[#This Row],[sqft_living]]&lt;2000),"Medium","Large"))</f>
        <v>Large</v>
      </c>
      <c r="G961">
        <v>3570</v>
      </c>
      <c r="H961">
        <v>1.5</v>
      </c>
      <c r="I961">
        <v>0</v>
      </c>
      <c r="J961">
        <v>0</v>
      </c>
      <c r="K961">
        <v>3</v>
      </c>
      <c r="L961">
        <v>1490</v>
      </c>
      <c r="M961">
        <v>820</v>
      </c>
      <c r="N961">
        <v>1927</v>
      </c>
      <c r="O961">
        <v>2014</v>
      </c>
      <c r="P961" t="s">
        <v>1742</v>
      </c>
      <c r="Q961" t="s">
        <v>24</v>
      </c>
      <c r="R961" t="s">
        <v>159</v>
      </c>
      <c r="S961" t="s">
        <v>22</v>
      </c>
      <c r="T961">
        <v>12</v>
      </c>
      <c r="U961">
        <v>303.030303030303</v>
      </c>
    </row>
    <row r="962" spans="1:21" x14ac:dyDescent="0.3">
      <c r="A962">
        <v>1967</v>
      </c>
      <c r="B962">
        <v>700000</v>
      </c>
      <c r="C962">
        <v>3</v>
      </c>
      <c r="D962">
        <v>1.75</v>
      </c>
      <c r="E962">
        <v>1910</v>
      </c>
      <c r="F962" t="str">
        <f>IF(Table1_2[[#This Row],[sqft_living]]&lt;1000,"Small",IF(AND(Table1_2[[#This Row],[sqft_living]]&gt;=1000,Table1_2[[#This Row],[sqft_living]]&lt;2000),"Medium","Large"))</f>
        <v>Medium</v>
      </c>
      <c r="G962">
        <v>4800</v>
      </c>
      <c r="H962">
        <v>1</v>
      </c>
      <c r="I962">
        <v>0</v>
      </c>
      <c r="J962">
        <v>0</v>
      </c>
      <c r="K962">
        <v>3</v>
      </c>
      <c r="L962">
        <v>1080</v>
      </c>
      <c r="M962">
        <v>830</v>
      </c>
      <c r="N962">
        <v>1959</v>
      </c>
      <c r="O962">
        <v>1989</v>
      </c>
      <c r="P962" t="s">
        <v>2095</v>
      </c>
      <c r="Q962" t="s">
        <v>24</v>
      </c>
      <c r="R962" t="s">
        <v>159</v>
      </c>
      <c r="S962" t="s">
        <v>22</v>
      </c>
      <c r="T962">
        <v>37</v>
      </c>
      <c r="U962">
        <v>366.49214659685862</v>
      </c>
    </row>
    <row r="963" spans="1:21" x14ac:dyDescent="0.3">
      <c r="A963">
        <v>2013</v>
      </c>
      <c r="B963">
        <v>700000</v>
      </c>
      <c r="C963">
        <v>3</v>
      </c>
      <c r="D963">
        <v>2.5</v>
      </c>
      <c r="E963">
        <v>2050</v>
      </c>
      <c r="F963" t="str">
        <f>IF(Table1_2[[#This Row],[sqft_living]]&lt;1000,"Small",IF(AND(Table1_2[[#This Row],[sqft_living]]&gt;=1000,Table1_2[[#This Row],[sqft_living]]&lt;2000),"Medium","Large"))</f>
        <v>Large</v>
      </c>
      <c r="G963">
        <v>4185</v>
      </c>
      <c r="H963">
        <v>2</v>
      </c>
      <c r="I963">
        <v>0</v>
      </c>
      <c r="J963">
        <v>0</v>
      </c>
      <c r="K963">
        <v>3</v>
      </c>
      <c r="L963">
        <v>2050</v>
      </c>
      <c r="M963">
        <v>0</v>
      </c>
      <c r="N963">
        <v>2011</v>
      </c>
      <c r="O963">
        <v>0</v>
      </c>
      <c r="P963" t="s">
        <v>2140</v>
      </c>
      <c r="Q963" t="s">
        <v>24</v>
      </c>
      <c r="R963" t="s">
        <v>88</v>
      </c>
      <c r="S963" t="s">
        <v>22</v>
      </c>
      <c r="T963">
        <v>15</v>
      </c>
      <c r="U963">
        <v>341.46341463414632</v>
      </c>
    </row>
    <row r="964" spans="1:21" x14ac:dyDescent="0.3">
      <c r="A964">
        <v>2100</v>
      </c>
      <c r="B964">
        <v>700000</v>
      </c>
      <c r="C964">
        <v>4</v>
      </c>
      <c r="D964">
        <v>3</v>
      </c>
      <c r="E964">
        <v>3150</v>
      </c>
      <c r="F964" t="str">
        <f>IF(Table1_2[[#This Row],[sqft_living]]&lt;1000,"Small",IF(AND(Table1_2[[#This Row],[sqft_living]]&gt;=1000,Table1_2[[#This Row],[sqft_living]]&lt;2000),"Medium","Large"))</f>
        <v>Large</v>
      </c>
      <c r="G964">
        <v>7778</v>
      </c>
      <c r="H964">
        <v>2</v>
      </c>
      <c r="I964">
        <v>0</v>
      </c>
      <c r="J964">
        <v>0</v>
      </c>
      <c r="K964">
        <v>3</v>
      </c>
      <c r="L964">
        <v>3150</v>
      </c>
      <c r="M964">
        <v>0</v>
      </c>
      <c r="N964">
        <v>2000</v>
      </c>
      <c r="O964">
        <v>0</v>
      </c>
      <c r="P964" t="s">
        <v>2228</v>
      </c>
      <c r="Q964" t="s">
        <v>51</v>
      </c>
      <c r="R964" t="s">
        <v>126</v>
      </c>
      <c r="S964" t="s">
        <v>22</v>
      </c>
      <c r="T964">
        <v>26</v>
      </c>
      <c r="U964">
        <v>222.2222222222222</v>
      </c>
    </row>
    <row r="965" spans="1:21" x14ac:dyDescent="0.3">
      <c r="A965">
        <v>2189</v>
      </c>
      <c r="B965">
        <v>700000</v>
      </c>
      <c r="C965">
        <v>3</v>
      </c>
      <c r="D965">
        <v>2</v>
      </c>
      <c r="E965">
        <v>2080</v>
      </c>
      <c r="F965" t="str">
        <f>IF(Table1_2[[#This Row],[sqft_living]]&lt;1000,"Small",IF(AND(Table1_2[[#This Row],[sqft_living]]&gt;=1000,Table1_2[[#This Row],[sqft_living]]&lt;2000),"Medium","Large"))</f>
        <v>Large</v>
      </c>
      <c r="G965">
        <v>3880</v>
      </c>
      <c r="H965">
        <v>1</v>
      </c>
      <c r="I965">
        <v>0</v>
      </c>
      <c r="J965">
        <v>0</v>
      </c>
      <c r="K965">
        <v>5</v>
      </c>
      <c r="L965">
        <v>1160</v>
      </c>
      <c r="M965">
        <v>920</v>
      </c>
      <c r="N965">
        <v>1954</v>
      </c>
      <c r="O965">
        <v>0</v>
      </c>
      <c r="P965" t="s">
        <v>2316</v>
      </c>
      <c r="Q965" t="s">
        <v>24</v>
      </c>
      <c r="R965" t="s">
        <v>88</v>
      </c>
      <c r="S965" t="s">
        <v>22</v>
      </c>
      <c r="T965">
        <v>72</v>
      </c>
      <c r="U965">
        <v>336.53846153846149</v>
      </c>
    </row>
    <row r="966" spans="1:21" x14ac:dyDescent="0.3">
      <c r="A966">
        <v>2254</v>
      </c>
      <c r="B966">
        <v>700000</v>
      </c>
      <c r="C966">
        <v>5</v>
      </c>
      <c r="D966">
        <v>2.75</v>
      </c>
      <c r="E966">
        <v>3100</v>
      </c>
      <c r="F966" t="str">
        <f>IF(Table1_2[[#This Row],[sqft_living]]&lt;1000,"Small",IF(AND(Table1_2[[#This Row],[sqft_living]]&gt;=1000,Table1_2[[#This Row],[sqft_living]]&lt;2000),"Medium","Large"))</f>
        <v>Large</v>
      </c>
      <c r="G966">
        <v>9825</v>
      </c>
      <c r="H966">
        <v>2</v>
      </c>
      <c r="I966">
        <v>0</v>
      </c>
      <c r="J966">
        <v>2</v>
      </c>
      <c r="K966">
        <v>4</v>
      </c>
      <c r="L966">
        <v>3100</v>
      </c>
      <c r="M966">
        <v>0</v>
      </c>
      <c r="N966">
        <v>1950</v>
      </c>
      <c r="O966">
        <v>1982</v>
      </c>
      <c r="P966" t="s">
        <v>2379</v>
      </c>
      <c r="Q966" t="s">
        <v>24</v>
      </c>
      <c r="R966" t="s">
        <v>75</v>
      </c>
      <c r="S966" t="s">
        <v>22</v>
      </c>
      <c r="T966">
        <v>44</v>
      </c>
      <c r="U966">
        <v>225.8064516129032</v>
      </c>
    </row>
    <row r="967" spans="1:21" x14ac:dyDescent="0.3">
      <c r="A967">
        <v>2315</v>
      </c>
      <c r="B967">
        <v>700000</v>
      </c>
      <c r="C967">
        <v>3</v>
      </c>
      <c r="D967">
        <v>2.75</v>
      </c>
      <c r="E967">
        <v>2500</v>
      </c>
      <c r="F967" t="str">
        <f>IF(Table1_2[[#This Row],[sqft_living]]&lt;1000,"Small",IF(AND(Table1_2[[#This Row],[sqft_living]]&gt;=1000,Table1_2[[#This Row],[sqft_living]]&lt;2000),"Medium","Large"))</f>
        <v>Large</v>
      </c>
      <c r="G967">
        <v>7378</v>
      </c>
      <c r="H967">
        <v>1</v>
      </c>
      <c r="I967">
        <v>0</v>
      </c>
      <c r="J967">
        <v>0</v>
      </c>
      <c r="K967">
        <v>5</v>
      </c>
      <c r="L967">
        <v>1390</v>
      </c>
      <c r="M967">
        <v>1110</v>
      </c>
      <c r="N967">
        <v>1948</v>
      </c>
      <c r="O967">
        <v>1985</v>
      </c>
      <c r="P967" t="s">
        <v>2440</v>
      </c>
      <c r="Q967" t="s">
        <v>24</v>
      </c>
      <c r="R967" t="s">
        <v>179</v>
      </c>
      <c r="S967" t="s">
        <v>22</v>
      </c>
      <c r="T967">
        <v>41</v>
      </c>
      <c r="U967">
        <v>280</v>
      </c>
    </row>
    <row r="968" spans="1:21" x14ac:dyDescent="0.3">
      <c r="A968">
        <v>3327</v>
      </c>
      <c r="B968">
        <v>700000</v>
      </c>
      <c r="C968">
        <v>4</v>
      </c>
      <c r="D968">
        <v>2.5</v>
      </c>
      <c r="E968">
        <v>2770</v>
      </c>
      <c r="F968" t="str">
        <f>IF(Table1_2[[#This Row],[sqft_living]]&lt;1000,"Small",IF(AND(Table1_2[[#This Row],[sqft_living]]&gt;=1000,Table1_2[[#This Row],[sqft_living]]&lt;2000),"Medium","Large"))</f>
        <v>Large</v>
      </c>
      <c r="G968">
        <v>5686</v>
      </c>
      <c r="H968">
        <v>2</v>
      </c>
      <c r="I968">
        <v>0</v>
      </c>
      <c r="J968">
        <v>0</v>
      </c>
      <c r="K968">
        <v>3</v>
      </c>
      <c r="L968">
        <v>2770</v>
      </c>
      <c r="M968">
        <v>0</v>
      </c>
      <c r="N968">
        <v>2004</v>
      </c>
      <c r="O968">
        <v>2003</v>
      </c>
      <c r="P968" t="s">
        <v>3429</v>
      </c>
      <c r="Q968" t="s">
        <v>51</v>
      </c>
      <c r="R968" t="s">
        <v>126</v>
      </c>
      <c r="S968" t="s">
        <v>22</v>
      </c>
      <c r="T968">
        <v>23</v>
      </c>
      <c r="U968">
        <v>252.7075812274368</v>
      </c>
    </row>
    <row r="969" spans="1:21" x14ac:dyDescent="0.3">
      <c r="A969">
        <v>3533</v>
      </c>
      <c r="B969">
        <v>700000</v>
      </c>
      <c r="C969">
        <v>3</v>
      </c>
      <c r="D969">
        <v>2.5</v>
      </c>
      <c r="E969">
        <v>1660</v>
      </c>
      <c r="F969" t="str">
        <f>IF(Table1_2[[#This Row],[sqft_living]]&lt;1000,"Small",IF(AND(Table1_2[[#This Row],[sqft_living]]&gt;=1000,Table1_2[[#This Row],[sqft_living]]&lt;2000),"Medium","Large"))</f>
        <v>Medium</v>
      </c>
      <c r="G969">
        <v>1545</v>
      </c>
      <c r="H969">
        <v>2</v>
      </c>
      <c r="I969">
        <v>0</v>
      </c>
      <c r="J969">
        <v>2</v>
      </c>
      <c r="K969">
        <v>3</v>
      </c>
      <c r="L969">
        <v>1400</v>
      </c>
      <c r="M969">
        <v>260</v>
      </c>
      <c r="N969">
        <v>2002</v>
      </c>
      <c r="O969">
        <v>0</v>
      </c>
      <c r="P969" t="s">
        <v>3630</v>
      </c>
      <c r="Q969" t="s">
        <v>24</v>
      </c>
      <c r="R969" t="s">
        <v>364</v>
      </c>
      <c r="S969" t="s">
        <v>22</v>
      </c>
      <c r="T969">
        <v>24</v>
      </c>
      <c r="U969">
        <v>421.68674698795178</v>
      </c>
    </row>
    <row r="970" spans="1:21" x14ac:dyDescent="0.3">
      <c r="A970">
        <v>3830</v>
      </c>
      <c r="B970">
        <v>700000</v>
      </c>
      <c r="C970">
        <v>3</v>
      </c>
      <c r="D970">
        <v>2.5</v>
      </c>
      <c r="E970">
        <v>2490</v>
      </c>
      <c r="F970" t="str">
        <f>IF(Table1_2[[#This Row],[sqft_living]]&lt;1000,"Small",IF(AND(Table1_2[[#This Row],[sqft_living]]&gt;=1000,Table1_2[[#This Row],[sqft_living]]&lt;2000),"Medium","Large"))</f>
        <v>Large</v>
      </c>
      <c r="G970">
        <v>23891</v>
      </c>
      <c r="H970">
        <v>2</v>
      </c>
      <c r="I970">
        <v>0</v>
      </c>
      <c r="J970">
        <v>0</v>
      </c>
      <c r="K970">
        <v>3</v>
      </c>
      <c r="L970">
        <v>2490</v>
      </c>
      <c r="M970">
        <v>0</v>
      </c>
      <c r="N970">
        <v>1993</v>
      </c>
      <c r="O970">
        <v>0</v>
      </c>
      <c r="P970" t="s">
        <v>3920</v>
      </c>
      <c r="Q970" t="s">
        <v>33</v>
      </c>
      <c r="R970" t="s">
        <v>149</v>
      </c>
      <c r="S970" t="s">
        <v>22</v>
      </c>
      <c r="T970">
        <v>33</v>
      </c>
      <c r="U970">
        <v>281.12449799196793</v>
      </c>
    </row>
    <row r="971" spans="1:21" x14ac:dyDescent="0.3">
      <c r="A971">
        <v>4180</v>
      </c>
      <c r="B971">
        <v>700000</v>
      </c>
      <c r="C971">
        <v>3</v>
      </c>
      <c r="D971">
        <v>1</v>
      </c>
      <c r="E971">
        <v>1410</v>
      </c>
      <c r="F971" t="str">
        <f>IF(Table1_2[[#This Row],[sqft_living]]&lt;1000,"Small",IF(AND(Table1_2[[#This Row],[sqft_living]]&gt;=1000,Table1_2[[#This Row],[sqft_living]]&lt;2000),"Medium","Large"))</f>
        <v>Medium</v>
      </c>
      <c r="G971">
        <v>7200</v>
      </c>
      <c r="H971">
        <v>2</v>
      </c>
      <c r="I971">
        <v>0</v>
      </c>
      <c r="J971">
        <v>0</v>
      </c>
      <c r="K971">
        <v>4</v>
      </c>
      <c r="L971">
        <v>1410</v>
      </c>
      <c r="M971">
        <v>0</v>
      </c>
      <c r="N971">
        <v>1901</v>
      </c>
      <c r="O971">
        <v>0</v>
      </c>
      <c r="P971" t="s">
        <v>4255</v>
      </c>
      <c r="Q971" t="s">
        <v>24</v>
      </c>
      <c r="R971" t="s">
        <v>208</v>
      </c>
      <c r="S971" t="s">
        <v>22</v>
      </c>
      <c r="T971">
        <v>125</v>
      </c>
      <c r="U971">
        <v>496.45390070921991</v>
      </c>
    </row>
    <row r="972" spans="1:21" x14ac:dyDescent="0.3">
      <c r="A972">
        <v>3617</v>
      </c>
      <c r="B972">
        <v>699900</v>
      </c>
      <c r="C972">
        <v>4</v>
      </c>
      <c r="D972">
        <v>2.5</v>
      </c>
      <c r="E972">
        <v>2190</v>
      </c>
      <c r="F972" t="str">
        <f>IF(Table1_2[[#This Row],[sqft_living]]&lt;1000,"Small",IF(AND(Table1_2[[#This Row],[sqft_living]]&gt;=1000,Table1_2[[#This Row],[sqft_living]]&lt;2000),"Medium","Large"))</f>
        <v>Large</v>
      </c>
      <c r="G972">
        <v>11500</v>
      </c>
      <c r="H972">
        <v>1</v>
      </c>
      <c r="I972">
        <v>0</v>
      </c>
      <c r="J972">
        <v>0</v>
      </c>
      <c r="K972">
        <v>4</v>
      </c>
      <c r="L972">
        <v>1430</v>
      </c>
      <c r="M972">
        <v>760</v>
      </c>
      <c r="N972">
        <v>1972</v>
      </c>
      <c r="O972">
        <v>0</v>
      </c>
      <c r="P972" t="s">
        <v>3712</v>
      </c>
      <c r="Q972" t="s">
        <v>30</v>
      </c>
      <c r="R972" t="s">
        <v>68</v>
      </c>
      <c r="S972" t="s">
        <v>22</v>
      </c>
      <c r="T972">
        <v>54</v>
      </c>
      <c r="U972">
        <v>319.58904109589042</v>
      </c>
    </row>
    <row r="973" spans="1:21" x14ac:dyDescent="0.3">
      <c r="A973">
        <v>2595</v>
      </c>
      <c r="B973">
        <v>699850</v>
      </c>
      <c r="C973">
        <v>4</v>
      </c>
      <c r="D973">
        <v>3.5</v>
      </c>
      <c r="E973">
        <v>2690</v>
      </c>
      <c r="F973" t="str">
        <f>IF(Table1_2[[#This Row],[sqft_living]]&lt;1000,"Small",IF(AND(Table1_2[[#This Row],[sqft_living]]&gt;=1000,Table1_2[[#This Row],[sqft_living]]&lt;2000),"Medium","Large"))</f>
        <v>Large</v>
      </c>
      <c r="G973">
        <v>6164</v>
      </c>
      <c r="H973">
        <v>2</v>
      </c>
      <c r="I973">
        <v>0</v>
      </c>
      <c r="J973">
        <v>0</v>
      </c>
      <c r="K973">
        <v>3</v>
      </c>
      <c r="L973">
        <v>2690</v>
      </c>
      <c r="M973">
        <v>0</v>
      </c>
      <c r="N973">
        <v>2002</v>
      </c>
      <c r="O973">
        <v>0</v>
      </c>
      <c r="P973" t="s">
        <v>2714</v>
      </c>
      <c r="Q973" t="s">
        <v>51</v>
      </c>
      <c r="R973" t="s">
        <v>126</v>
      </c>
      <c r="S973" t="s">
        <v>22</v>
      </c>
      <c r="T973">
        <v>24</v>
      </c>
      <c r="U973">
        <v>260.16728624535318</v>
      </c>
    </row>
    <row r="974" spans="1:21" x14ac:dyDescent="0.3">
      <c r="A974">
        <v>994</v>
      </c>
      <c r="B974">
        <v>699000</v>
      </c>
      <c r="C974">
        <v>4</v>
      </c>
      <c r="D974">
        <v>2.5</v>
      </c>
      <c r="E974">
        <v>2650</v>
      </c>
      <c r="F974" t="str">
        <f>IF(Table1_2[[#This Row],[sqft_living]]&lt;1000,"Small",IF(AND(Table1_2[[#This Row],[sqft_living]]&gt;=1000,Table1_2[[#This Row],[sqft_living]]&lt;2000),"Medium","Large"))</f>
        <v>Large</v>
      </c>
      <c r="G974">
        <v>7945</v>
      </c>
      <c r="H974">
        <v>2</v>
      </c>
      <c r="I974">
        <v>0</v>
      </c>
      <c r="J974">
        <v>0</v>
      </c>
      <c r="K974">
        <v>3</v>
      </c>
      <c r="L974">
        <v>2650</v>
      </c>
      <c r="M974">
        <v>0</v>
      </c>
      <c r="N974">
        <v>2006</v>
      </c>
      <c r="O974">
        <v>0</v>
      </c>
      <c r="P974" t="s">
        <v>1122</v>
      </c>
      <c r="Q974" t="s">
        <v>24</v>
      </c>
      <c r="R974" t="s">
        <v>75</v>
      </c>
      <c r="S974" t="s">
        <v>22</v>
      </c>
      <c r="T974">
        <v>20</v>
      </c>
      <c r="U974">
        <v>263.77358490566041</v>
      </c>
    </row>
    <row r="975" spans="1:21" x14ac:dyDescent="0.3">
      <c r="A975">
        <v>2393</v>
      </c>
      <c r="B975">
        <v>699000</v>
      </c>
      <c r="C975">
        <v>4</v>
      </c>
      <c r="D975">
        <v>2.5</v>
      </c>
      <c r="E975">
        <v>3280</v>
      </c>
      <c r="F975" t="str">
        <f>IF(Table1_2[[#This Row],[sqft_living]]&lt;1000,"Small",IF(AND(Table1_2[[#This Row],[sqft_living]]&gt;=1000,Table1_2[[#This Row],[sqft_living]]&lt;2000),"Medium","Large"))</f>
        <v>Large</v>
      </c>
      <c r="G975">
        <v>27441</v>
      </c>
      <c r="H975">
        <v>2</v>
      </c>
      <c r="I975">
        <v>0</v>
      </c>
      <c r="J975">
        <v>0</v>
      </c>
      <c r="K975">
        <v>3</v>
      </c>
      <c r="L975">
        <v>3280</v>
      </c>
      <c r="M975">
        <v>0</v>
      </c>
      <c r="N975">
        <v>1996</v>
      </c>
      <c r="O975">
        <v>0</v>
      </c>
      <c r="P975" t="s">
        <v>2514</v>
      </c>
      <c r="Q975" t="s">
        <v>33</v>
      </c>
      <c r="R975" t="s">
        <v>149</v>
      </c>
      <c r="S975" t="s">
        <v>22</v>
      </c>
      <c r="T975">
        <v>30</v>
      </c>
      <c r="U975">
        <v>213.10975609756099</v>
      </c>
    </row>
    <row r="976" spans="1:21" x14ac:dyDescent="0.3">
      <c r="A976">
        <v>27</v>
      </c>
      <c r="B976">
        <v>698000</v>
      </c>
      <c r="C976">
        <v>4</v>
      </c>
      <c r="D976">
        <v>2.25</v>
      </c>
      <c r="E976">
        <v>2200</v>
      </c>
      <c r="F976" t="str">
        <f>IF(Table1_2[[#This Row],[sqft_living]]&lt;1000,"Small",IF(AND(Table1_2[[#This Row],[sqft_living]]&gt;=1000,Table1_2[[#This Row],[sqft_living]]&lt;2000),"Medium","Large"))</f>
        <v>Large</v>
      </c>
      <c r="G976">
        <v>11250</v>
      </c>
      <c r="H976">
        <v>1.5</v>
      </c>
      <c r="I976">
        <v>0</v>
      </c>
      <c r="J976">
        <v>0</v>
      </c>
      <c r="K976">
        <v>5</v>
      </c>
      <c r="L976">
        <v>1300</v>
      </c>
      <c r="M976">
        <v>900</v>
      </c>
      <c r="N976">
        <v>1920</v>
      </c>
      <c r="O976">
        <v>0</v>
      </c>
      <c r="P976" t="s">
        <v>81</v>
      </c>
      <c r="Q976" t="s">
        <v>82</v>
      </c>
      <c r="R976" t="s">
        <v>83</v>
      </c>
      <c r="S976" t="s">
        <v>22</v>
      </c>
      <c r="T976">
        <v>106</v>
      </c>
      <c r="U976">
        <v>317.27272727272731</v>
      </c>
    </row>
    <row r="977" spans="1:21" x14ac:dyDescent="0.3">
      <c r="A977">
        <v>2461</v>
      </c>
      <c r="B977">
        <v>697000</v>
      </c>
      <c r="C977">
        <v>4</v>
      </c>
      <c r="D977">
        <v>2.75</v>
      </c>
      <c r="E977">
        <v>3650</v>
      </c>
      <c r="F977" t="str">
        <f>IF(Table1_2[[#This Row],[sqft_living]]&lt;1000,"Small",IF(AND(Table1_2[[#This Row],[sqft_living]]&gt;=1000,Table1_2[[#This Row],[sqft_living]]&lt;2000),"Medium","Large"))</f>
        <v>Large</v>
      </c>
      <c r="G977">
        <v>48351</v>
      </c>
      <c r="H977">
        <v>1.5</v>
      </c>
      <c r="I977">
        <v>0</v>
      </c>
      <c r="J977">
        <v>0</v>
      </c>
      <c r="K977">
        <v>4</v>
      </c>
      <c r="L977">
        <v>3650</v>
      </c>
      <c r="M977">
        <v>0</v>
      </c>
      <c r="N977">
        <v>1978</v>
      </c>
      <c r="O977">
        <v>2000</v>
      </c>
      <c r="P977" t="s">
        <v>2580</v>
      </c>
      <c r="Q977" t="s">
        <v>92</v>
      </c>
      <c r="R977" t="s">
        <v>117</v>
      </c>
      <c r="S977" t="s">
        <v>22</v>
      </c>
      <c r="T977">
        <v>26</v>
      </c>
      <c r="U977">
        <v>190.95890410958901</v>
      </c>
    </row>
    <row r="978" spans="1:21" x14ac:dyDescent="0.3">
      <c r="A978">
        <v>4254</v>
      </c>
      <c r="B978">
        <v>696000</v>
      </c>
      <c r="C978">
        <v>4</v>
      </c>
      <c r="D978">
        <v>3.5</v>
      </c>
      <c r="E978">
        <v>3650</v>
      </c>
      <c r="F978" t="str">
        <f>IF(Table1_2[[#This Row],[sqft_living]]&lt;1000,"Small",IF(AND(Table1_2[[#This Row],[sqft_living]]&gt;=1000,Table1_2[[#This Row],[sqft_living]]&lt;2000),"Medium","Large"))</f>
        <v>Large</v>
      </c>
      <c r="G978">
        <v>38546</v>
      </c>
      <c r="H978">
        <v>2</v>
      </c>
      <c r="I978">
        <v>0</v>
      </c>
      <c r="J978">
        <v>0</v>
      </c>
      <c r="K978">
        <v>3</v>
      </c>
      <c r="L978">
        <v>2550</v>
      </c>
      <c r="M978">
        <v>1100</v>
      </c>
      <c r="N978">
        <v>1996</v>
      </c>
      <c r="O978">
        <v>0</v>
      </c>
      <c r="P978" t="s">
        <v>4327</v>
      </c>
      <c r="Q978" t="s">
        <v>42</v>
      </c>
      <c r="R978" t="s">
        <v>43</v>
      </c>
      <c r="S978" t="s">
        <v>22</v>
      </c>
      <c r="T978">
        <v>30</v>
      </c>
      <c r="U978">
        <v>190.6849315068493</v>
      </c>
    </row>
    <row r="979" spans="1:21" x14ac:dyDescent="0.3">
      <c r="A979">
        <v>4069</v>
      </c>
      <c r="B979">
        <v>695500</v>
      </c>
      <c r="C979">
        <v>5</v>
      </c>
      <c r="D979">
        <v>2.75</v>
      </c>
      <c r="E979">
        <v>2510</v>
      </c>
      <c r="F979" t="str">
        <f>IF(Table1_2[[#This Row],[sqft_living]]&lt;1000,"Small",IF(AND(Table1_2[[#This Row],[sqft_living]]&gt;=1000,Table1_2[[#This Row],[sqft_living]]&lt;2000),"Medium","Large"))</f>
        <v>Large</v>
      </c>
      <c r="G979">
        <v>9180</v>
      </c>
      <c r="H979">
        <v>1</v>
      </c>
      <c r="I979">
        <v>0</v>
      </c>
      <c r="J979">
        <v>1</v>
      </c>
      <c r="K979">
        <v>4</v>
      </c>
      <c r="L979">
        <v>1600</v>
      </c>
      <c r="M979">
        <v>910</v>
      </c>
      <c r="N979">
        <v>1975</v>
      </c>
      <c r="O979">
        <v>0</v>
      </c>
      <c r="P979" t="s">
        <v>4148</v>
      </c>
      <c r="Q979" t="s">
        <v>33</v>
      </c>
      <c r="R979" t="s">
        <v>34</v>
      </c>
      <c r="S979" t="s">
        <v>22</v>
      </c>
      <c r="T979">
        <v>51</v>
      </c>
      <c r="U979">
        <v>277.09163346613548</v>
      </c>
    </row>
    <row r="980" spans="1:21" x14ac:dyDescent="0.3">
      <c r="A980">
        <v>740</v>
      </c>
      <c r="B980">
        <v>695000</v>
      </c>
      <c r="C980">
        <v>4</v>
      </c>
      <c r="D980">
        <v>3</v>
      </c>
      <c r="E980">
        <v>3150</v>
      </c>
      <c r="F980" t="str">
        <f>IF(Table1_2[[#This Row],[sqft_living]]&lt;1000,"Small",IF(AND(Table1_2[[#This Row],[sqft_living]]&gt;=1000,Table1_2[[#This Row],[sqft_living]]&lt;2000),"Medium","Large"))</f>
        <v>Large</v>
      </c>
      <c r="G980">
        <v>9130</v>
      </c>
      <c r="H980">
        <v>2</v>
      </c>
      <c r="I980">
        <v>0</v>
      </c>
      <c r="J980">
        <v>0</v>
      </c>
      <c r="K980">
        <v>3</v>
      </c>
      <c r="L980">
        <v>3150</v>
      </c>
      <c r="M980">
        <v>0</v>
      </c>
      <c r="N980">
        <v>2001</v>
      </c>
      <c r="O980">
        <v>0</v>
      </c>
      <c r="P980" t="s">
        <v>866</v>
      </c>
      <c r="Q980" t="s">
        <v>51</v>
      </c>
      <c r="R980" t="s">
        <v>126</v>
      </c>
      <c r="S980" t="s">
        <v>22</v>
      </c>
      <c r="T980">
        <v>25</v>
      </c>
      <c r="U980">
        <v>220.6349206349206</v>
      </c>
    </row>
    <row r="981" spans="1:21" x14ac:dyDescent="0.3">
      <c r="A981">
        <v>748</v>
      </c>
      <c r="B981">
        <v>695000</v>
      </c>
      <c r="C981">
        <v>3</v>
      </c>
      <c r="D981">
        <v>2.5</v>
      </c>
      <c r="E981">
        <v>4560</v>
      </c>
      <c r="F981" t="str">
        <f>IF(Table1_2[[#This Row],[sqft_living]]&lt;1000,"Small",IF(AND(Table1_2[[#This Row],[sqft_living]]&gt;=1000,Table1_2[[#This Row],[sqft_living]]&lt;2000),"Medium","Large"))</f>
        <v>Large</v>
      </c>
      <c r="G981">
        <v>17622</v>
      </c>
      <c r="H981">
        <v>2</v>
      </c>
      <c r="I981">
        <v>0</v>
      </c>
      <c r="J981">
        <v>0</v>
      </c>
      <c r="K981">
        <v>4</v>
      </c>
      <c r="L981">
        <v>3800</v>
      </c>
      <c r="M981">
        <v>760</v>
      </c>
      <c r="N981">
        <v>1986</v>
      </c>
      <c r="O981">
        <v>0</v>
      </c>
      <c r="P981" t="s">
        <v>876</v>
      </c>
      <c r="Q981" t="s">
        <v>51</v>
      </c>
      <c r="R981" t="s">
        <v>52</v>
      </c>
      <c r="S981" t="s">
        <v>22</v>
      </c>
      <c r="T981">
        <v>40</v>
      </c>
      <c r="U981">
        <v>152.41228070175441</v>
      </c>
    </row>
    <row r="982" spans="1:21" x14ac:dyDescent="0.3">
      <c r="A982">
        <v>1536</v>
      </c>
      <c r="B982">
        <v>695000</v>
      </c>
      <c r="C982">
        <v>3</v>
      </c>
      <c r="D982">
        <v>2.5</v>
      </c>
      <c r="E982">
        <v>2390</v>
      </c>
      <c r="F982" t="str">
        <f>IF(Table1_2[[#This Row],[sqft_living]]&lt;1000,"Small",IF(AND(Table1_2[[#This Row],[sqft_living]]&gt;=1000,Table1_2[[#This Row],[sqft_living]]&lt;2000),"Medium","Large"))</f>
        <v>Large</v>
      </c>
      <c r="G982">
        <v>4555</v>
      </c>
      <c r="H982">
        <v>2</v>
      </c>
      <c r="I982">
        <v>0</v>
      </c>
      <c r="J982">
        <v>0</v>
      </c>
      <c r="K982">
        <v>3</v>
      </c>
      <c r="L982">
        <v>2390</v>
      </c>
      <c r="M982">
        <v>0</v>
      </c>
      <c r="N982">
        <v>2006</v>
      </c>
      <c r="O982">
        <v>0</v>
      </c>
      <c r="P982" t="s">
        <v>1665</v>
      </c>
      <c r="Q982" t="s">
        <v>51</v>
      </c>
      <c r="R982" t="s">
        <v>52</v>
      </c>
      <c r="S982" t="s">
        <v>22</v>
      </c>
      <c r="T982">
        <v>20</v>
      </c>
      <c r="U982">
        <v>290.79497907949792</v>
      </c>
    </row>
    <row r="983" spans="1:21" x14ac:dyDescent="0.3">
      <c r="A983">
        <v>1794</v>
      </c>
      <c r="B983">
        <v>695000</v>
      </c>
      <c r="C983">
        <v>4</v>
      </c>
      <c r="D983">
        <v>2.5</v>
      </c>
      <c r="E983">
        <v>2961</v>
      </c>
      <c r="F983" t="str">
        <f>IF(Table1_2[[#This Row],[sqft_living]]&lt;1000,"Small",IF(AND(Table1_2[[#This Row],[sqft_living]]&gt;=1000,Table1_2[[#This Row],[sqft_living]]&lt;2000),"Medium","Large"))</f>
        <v>Large</v>
      </c>
      <c r="G983">
        <v>12146</v>
      </c>
      <c r="H983">
        <v>2</v>
      </c>
      <c r="I983">
        <v>0</v>
      </c>
      <c r="J983">
        <v>0</v>
      </c>
      <c r="K983">
        <v>3</v>
      </c>
      <c r="L983">
        <v>2961</v>
      </c>
      <c r="M983">
        <v>0</v>
      </c>
      <c r="N983">
        <v>1998</v>
      </c>
      <c r="O983">
        <v>2006</v>
      </c>
      <c r="P983" t="s">
        <v>1924</v>
      </c>
      <c r="Q983" t="s">
        <v>51</v>
      </c>
      <c r="R983" t="s">
        <v>126</v>
      </c>
      <c r="S983" t="s">
        <v>22</v>
      </c>
      <c r="T983">
        <v>20</v>
      </c>
      <c r="U983">
        <v>234.71800067544751</v>
      </c>
    </row>
    <row r="984" spans="1:21" x14ac:dyDescent="0.3">
      <c r="A984">
        <v>2182</v>
      </c>
      <c r="B984">
        <v>695000</v>
      </c>
      <c r="C984">
        <v>3</v>
      </c>
      <c r="D984">
        <v>2.75</v>
      </c>
      <c r="E984">
        <v>2540</v>
      </c>
      <c r="F984" t="str">
        <f>IF(Table1_2[[#This Row],[sqft_living]]&lt;1000,"Small",IF(AND(Table1_2[[#This Row],[sqft_living]]&gt;=1000,Table1_2[[#This Row],[sqft_living]]&lt;2000),"Medium","Large"))</f>
        <v>Large</v>
      </c>
      <c r="G984">
        <v>4694</v>
      </c>
      <c r="H984">
        <v>2</v>
      </c>
      <c r="I984">
        <v>0</v>
      </c>
      <c r="J984">
        <v>0</v>
      </c>
      <c r="K984">
        <v>3</v>
      </c>
      <c r="L984">
        <v>2540</v>
      </c>
      <c r="M984">
        <v>0</v>
      </c>
      <c r="N984">
        <v>2005</v>
      </c>
      <c r="O984">
        <v>0</v>
      </c>
      <c r="P984" t="s">
        <v>2309</v>
      </c>
      <c r="Q984" t="s">
        <v>51</v>
      </c>
      <c r="R984" t="s">
        <v>52</v>
      </c>
      <c r="S984" t="s">
        <v>22</v>
      </c>
      <c r="T984">
        <v>21</v>
      </c>
      <c r="U984">
        <v>273.62204724409452</v>
      </c>
    </row>
    <row r="985" spans="1:21" x14ac:dyDescent="0.3">
      <c r="A985">
        <v>2245</v>
      </c>
      <c r="B985">
        <v>695000</v>
      </c>
      <c r="C985">
        <v>3</v>
      </c>
      <c r="D985">
        <v>2.5</v>
      </c>
      <c r="E985">
        <v>2550</v>
      </c>
      <c r="F985" t="str">
        <f>IF(Table1_2[[#This Row],[sqft_living]]&lt;1000,"Small",IF(AND(Table1_2[[#This Row],[sqft_living]]&gt;=1000,Table1_2[[#This Row],[sqft_living]]&lt;2000),"Medium","Large"))</f>
        <v>Large</v>
      </c>
      <c r="G985">
        <v>45254</v>
      </c>
      <c r="H985">
        <v>2</v>
      </c>
      <c r="I985">
        <v>0</v>
      </c>
      <c r="J985">
        <v>0</v>
      </c>
      <c r="K985">
        <v>3</v>
      </c>
      <c r="L985">
        <v>2550</v>
      </c>
      <c r="M985">
        <v>0</v>
      </c>
      <c r="N985">
        <v>2001</v>
      </c>
      <c r="O985">
        <v>0</v>
      </c>
      <c r="P985" t="s">
        <v>2370</v>
      </c>
      <c r="Q985" t="s">
        <v>33</v>
      </c>
      <c r="R985" t="s">
        <v>149</v>
      </c>
      <c r="S985" t="s">
        <v>22</v>
      </c>
      <c r="T985">
        <v>25</v>
      </c>
      <c r="U985">
        <v>272.54901960784309</v>
      </c>
    </row>
    <row r="986" spans="1:21" x14ac:dyDescent="0.3">
      <c r="A986">
        <v>2265</v>
      </c>
      <c r="B986">
        <v>695000</v>
      </c>
      <c r="C986">
        <v>4</v>
      </c>
      <c r="D986">
        <v>3.5</v>
      </c>
      <c r="E986">
        <v>3510</v>
      </c>
      <c r="F986" t="str">
        <f>IF(Table1_2[[#This Row],[sqft_living]]&lt;1000,"Small",IF(AND(Table1_2[[#This Row],[sqft_living]]&gt;=1000,Table1_2[[#This Row],[sqft_living]]&lt;2000),"Medium","Large"))</f>
        <v>Large</v>
      </c>
      <c r="G986">
        <v>9364</v>
      </c>
      <c r="H986">
        <v>2</v>
      </c>
      <c r="I986">
        <v>0</v>
      </c>
      <c r="J986">
        <v>0</v>
      </c>
      <c r="K986">
        <v>3</v>
      </c>
      <c r="L986">
        <v>3510</v>
      </c>
      <c r="M986">
        <v>0</v>
      </c>
      <c r="N986">
        <v>2001</v>
      </c>
      <c r="O986">
        <v>0</v>
      </c>
      <c r="P986" t="s">
        <v>2390</v>
      </c>
      <c r="Q986" t="s">
        <v>135</v>
      </c>
      <c r="R986" t="s">
        <v>136</v>
      </c>
      <c r="S986" t="s">
        <v>22</v>
      </c>
      <c r="T986">
        <v>25</v>
      </c>
      <c r="U986">
        <v>198.00569800569801</v>
      </c>
    </row>
    <row r="987" spans="1:21" x14ac:dyDescent="0.3">
      <c r="A987">
        <v>3489</v>
      </c>
      <c r="B987">
        <v>695000</v>
      </c>
      <c r="C987">
        <v>3</v>
      </c>
      <c r="D987">
        <v>2.75</v>
      </c>
      <c r="E987">
        <v>2590</v>
      </c>
      <c r="F987" t="str">
        <f>IF(Table1_2[[#This Row],[sqft_living]]&lt;1000,"Small",IF(AND(Table1_2[[#This Row],[sqft_living]]&gt;=1000,Table1_2[[#This Row],[sqft_living]]&lt;2000),"Medium","Large"))</f>
        <v>Large</v>
      </c>
      <c r="G987">
        <v>12063</v>
      </c>
      <c r="H987">
        <v>2</v>
      </c>
      <c r="I987">
        <v>0</v>
      </c>
      <c r="J987">
        <v>0</v>
      </c>
      <c r="K987">
        <v>3</v>
      </c>
      <c r="L987">
        <v>2590</v>
      </c>
      <c r="M987">
        <v>0</v>
      </c>
      <c r="N987">
        <v>1993</v>
      </c>
      <c r="O987">
        <v>0</v>
      </c>
      <c r="P987" t="s">
        <v>3587</v>
      </c>
      <c r="Q987" t="s">
        <v>30</v>
      </c>
      <c r="R987" t="s">
        <v>68</v>
      </c>
      <c r="S987" t="s">
        <v>22</v>
      </c>
      <c r="T987">
        <v>33</v>
      </c>
      <c r="U987">
        <v>268.33976833976828</v>
      </c>
    </row>
    <row r="988" spans="1:21" x14ac:dyDescent="0.3">
      <c r="A988">
        <v>3732</v>
      </c>
      <c r="B988">
        <v>695000</v>
      </c>
      <c r="C988">
        <v>3</v>
      </c>
      <c r="D988">
        <v>2.5</v>
      </c>
      <c r="E988">
        <v>2620</v>
      </c>
      <c r="F988" t="str">
        <f>IF(Table1_2[[#This Row],[sqft_living]]&lt;1000,"Small",IF(AND(Table1_2[[#This Row],[sqft_living]]&gt;=1000,Table1_2[[#This Row],[sqft_living]]&lt;2000),"Medium","Large"))</f>
        <v>Large</v>
      </c>
      <c r="G988">
        <v>51354</v>
      </c>
      <c r="H988">
        <v>2</v>
      </c>
      <c r="I988">
        <v>0</v>
      </c>
      <c r="J988">
        <v>0</v>
      </c>
      <c r="K988">
        <v>3</v>
      </c>
      <c r="L988">
        <v>2620</v>
      </c>
      <c r="M988">
        <v>0</v>
      </c>
      <c r="N988">
        <v>1998</v>
      </c>
      <c r="O988">
        <v>2006</v>
      </c>
      <c r="P988" t="s">
        <v>3822</v>
      </c>
      <c r="Q988" t="s">
        <v>92</v>
      </c>
      <c r="R988" t="s">
        <v>117</v>
      </c>
      <c r="S988" t="s">
        <v>22</v>
      </c>
      <c r="T988">
        <v>20</v>
      </c>
      <c r="U988">
        <v>265.26717557251908</v>
      </c>
    </row>
    <row r="989" spans="1:21" x14ac:dyDescent="0.3">
      <c r="A989">
        <v>3751</v>
      </c>
      <c r="B989">
        <v>695000</v>
      </c>
      <c r="C989">
        <v>3</v>
      </c>
      <c r="D989">
        <v>2</v>
      </c>
      <c r="E989">
        <v>2500</v>
      </c>
      <c r="F989" t="str">
        <f>IF(Table1_2[[#This Row],[sqft_living]]&lt;1000,"Small",IF(AND(Table1_2[[#This Row],[sqft_living]]&gt;=1000,Table1_2[[#This Row],[sqft_living]]&lt;2000),"Medium","Large"))</f>
        <v>Large</v>
      </c>
      <c r="G989">
        <v>4080</v>
      </c>
      <c r="H989">
        <v>1.5</v>
      </c>
      <c r="I989">
        <v>0</v>
      </c>
      <c r="J989">
        <v>0</v>
      </c>
      <c r="K989">
        <v>5</v>
      </c>
      <c r="L989">
        <v>1680</v>
      </c>
      <c r="M989">
        <v>820</v>
      </c>
      <c r="N989">
        <v>1922</v>
      </c>
      <c r="O989">
        <v>1956</v>
      </c>
      <c r="P989" t="s">
        <v>3841</v>
      </c>
      <c r="Q989" t="s">
        <v>24</v>
      </c>
      <c r="R989" t="s">
        <v>159</v>
      </c>
      <c r="S989" t="s">
        <v>22</v>
      </c>
      <c r="T989">
        <v>70</v>
      </c>
      <c r="U989">
        <v>278</v>
      </c>
    </row>
    <row r="990" spans="1:21" x14ac:dyDescent="0.3">
      <c r="A990">
        <v>1654</v>
      </c>
      <c r="B990">
        <v>693000</v>
      </c>
      <c r="C990">
        <v>3</v>
      </c>
      <c r="D990">
        <v>2.5</v>
      </c>
      <c r="E990">
        <v>2460</v>
      </c>
      <c r="F990" t="str">
        <f>IF(Table1_2[[#This Row],[sqft_living]]&lt;1000,"Small",IF(AND(Table1_2[[#This Row],[sqft_living]]&gt;=1000,Table1_2[[#This Row],[sqft_living]]&lt;2000),"Medium","Large"))</f>
        <v>Large</v>
      </c>
      <c r="G990">
        <v>12028</v>
      </c>
      <c r="H990">
        <v>2</v>
      </c>
      <c r="I990">
        <v>0</v>
      </c>
      <c r="J990">
        <v>0</v>
      </c>
      <c r="K990">
        <v>3</v>
      </c>
      <c r="L990">
        <v>2460</v>
      </c>
      <c r="M990">
        <v>0</v>
      </c>
      <c r="N990">
        <v>1996</v>
      </c>
      <c r="O990">
        <v>0</v>
      </c>
      <c r="P990" t="s">
        <v>1782</v>
      </c>
      <c r="Q990" t="s">
        <v>33</v>
      </c>
      <c r="R990" t="s">
        <v>34</v>
      </c>
      <c r="S990" t="s">
        <v>22</v>
      </c>
      <c r="T990">
        <v>30</v>
      </c>
      <c r="U990">
        <v>281.70731707317071</v>
      </c>
    </row>
    <row r="991" spans="1:21" x14ac:dyDescent="0.3">
      <c r="A991">
        <v>4189</v>
      </c>
      <c r="B991">
        <v>692500</v>
      </c>
      <c r="C991">
        <v>4</v>
      </c>
      <c r="D991">
        <v>2.75</v>
      </c>
      <c r="E991">
        <v>3710</v>
      </c>
      <c r="F991" t="str">
        <f>IF(Table1_2[[#This Row],[sqft_living]]&lt;1000,"Small",IF(AND(Table1_2[[#This Row],[sqft_living]]&gt;=1000,Table1_2[[#This Row],[sqft_living]]&lt;2000),"Medium","Large"))</f>
        <v>Large</v>
      </c>
      <c r="G991">
        <v>7984</v>
      </c>
      <c r="H991">
        <v>2</v>
      </c>
      <c r="I991">
        <v>0</v>
      </c>
      <c r="J991">
        <v>0</v>
      </c>
      <c r="K991">
        <v>3</v>
      </c>
      <c r="L991">
        <v>3710</v>
      </c>
      <c r="M991">
        <v>0</v>
      </c>
      <c r="N991">
        <v>1999</v>
      </c>
      <c r="O991">
        <v>0</v>
      </c>
      <c r="P991" t="s">
        <v>4264</v>
      </c>
      <c r="Q991" t="s">
        <v>135</v>
      </c>
      <c r="R991" t="s">
        <v>136</v>
      </c>
      <c r="S991" t="s">
        <v>22</v>
      </c>
      <c r="T991">
        <v>27</v>
      </c>
      <c r="U991">
        <v>186.6576819407008</v>
      </c>
    </row>
    <row r="992" spans="1:21" x14ac:dyDescent="0.3">
      <c r="A992">
        <v>4400</v>
      </c>
      <c r="B992">
        <v>692000</v>
      </c>
      <c r="C992">
        <v>4</v>
      </c>
      <c r="D992">
        <v>3.25</v>
      </c>
      <c r="E992">
        <v>5010</v>
      </c>
      <c r="F992" t="str">
        <f>IF(Table1_2[[#This Row],[sqft_living]]&lt;1000,"Small",IF(AND(Table1_2[[#This Row],[sqft_living]]&gt;=1000,Table1_2[[#This Row],[sqft_living]]&lt;2000),"Medium","Large"))</f>
        <v>Large</v>
      </c>
      <c r="G992">
        <v>34460</v>
      </c>
      <c r="H992">
        <v>2</v>
      </c>
      <c r="I992">
        <v>0</v>
      </c>
      <c r="J992">
        <v>0</v>
      </c>
      <c r="K992">
        <v>3</v>
      </c>
      <c r="L992">
        <v>5010</v>
      </c>
      <c r="M992">
        <v>0</v>
      </c>
      <c r="N992">
        <v>1988</v>
      </c>
      <c r="O992">
        <v>2000</v>
      </c>
      <c r="P992" t="s">
        <v>4471</v>
      </c>
      <c r="Q992" t="s">
        <v>30</v>
      </c>
      <c r="R992" t="s">
        <v>68</v>
      </c>
      <c r="S992" t="s">
        <v>22</v>
      </c>
      <c r="T992">
        <v>26</v>
      </c>
      <c r="U992">
        <v>138.12375249501</v>
      </c>
    </row>
    <row r="993" spans="1:21" x14ac:dyDescent="0.3">
      <c r="A993">
        <v>3714</v>
      </c>
      <c r="B993">
        <v>691500</v>
      </c>
      <c r="C993">
        <v>4</v>
      </c>
      <c r="D993">
        <v>2.5</v>
      </c>
      <c r="E993">
        <v>2600</v>
      </c>
      <c r="F993" t="str">
        <f>IF(Table1_2[[#This Row],[sqft_living]]&lt;1000,"Small",IF(AND(Table1_2[[#This Row],[sqft_living]]&gt;=1000,Table1_2[[#This Row],[sqft_living]]&lt;2000),"Medium","Large"))</f>
        <v>Large</v>
      </c>
      <c r="G993">
        <v>7200</v>
      </c>
      <c r="H993">
        <v>2</v>
      </c>
      <c r="I993">
        <v>0</v>
      </c>
      <c r="J993">
        <v>0</v>
      </c>
      <c r="K993">
        <v>3</v>
      </c>
      <c r="L993">
        <v>2600</v>
      </c>
      <c r="M993">
        <v>0</v>
      </c>
      <c r="N993">
        <v>1962</v>
      </c>
      <c r="O993">
        <v>2002</v>
      </c>
      <c r="P993" t="s">
        <v>3804</v>
      </c>
      <c r="Q993" t="s">
        <v>24</v>
      </c>
      <c r="R993" t="s">
        <v>36</v>
      </c>
      <c r="S993" t="s">
        <v>22</v>
      </c>
      <c r="T993">
        <v>24</v>
      </c>
      <c r="U993">
        <v>265.96153846153851</v>
      </c>
    </row>
    <row r="994" spans="1:21" x14ac:dyDescent="0.3">
      <c r="A994">
        <v>1083</v>
      </c>
      <c r="B994">
        <v>691000</v>
      </c>
      <c r="C994">
        <v>4</v>
      </c>
      <c r="D994">
        <v>2.75</v>
      </c>
      <c r="E994">
        <v>2550</v>
      </c>
      <c r="F994" t="str">
        <f>IF(Table1_2[[#This Row],[sqft_living]]&lt;1000,"Small",IF(AND(Table1_2[[#This Row],[sqft_living]]&gt;=1000,Table1_2[[#This Row],[sqft_living]]&lt;2000),"Medium","Large"))</f>
        <v>Large</v>
      </c>
      <c r="G994">
        <v>8632</v>
      </c>
      <c r="H994">
        <v>1</v>
      </c>
      <c r="I994">
        <v>0</v>
      </c>
      <c r="J994">
        <v>0</v>
      </c>
      <c r="K994">
        <v>3</v>
      </c>
      <c r="L994">
        <v>1700</v>
      </c>
      <c r="M994">
        <v>850</v>
      </c>
      <c r="N994">
        <v>1972</v>
      </c>
      <c r="O994">
        <v>2002</v>
      </c>
      <c r="P994" t="s">
        <v>1212</v>
      </c>
      <c r="Q994" t="s">
        <v>82</v>
      </c>
      <c r="R994" t="s">
        <v>83</v>
      </c>
      <c r="S994" t="s">
        <v>22</v>
      </c>
      <c r="T994">
        <v>24</v>
      </c>
      <c r="U994">
        <v>270.98039215686282</v>
      </c>
    </row>
    <row r="995" spans="1:21" x14ac:dyDescent="0.3">
      <c r="A995">
        <v>3314</v>
      </c>
      <c r="B995">
        <v>690500</v>
      </c>
      <c r="C995">
        <v>5</v>
      </c>
      <c r="D995">
        <v>2</v>
      </c>
      <c r="E995">
        <v>2000</v>
      </c>
      <c r="F995" t="str">
        <f>IF(Table1_2[[#This Row],[sqft_living]]&lt;1000,"Small",IF(AND(Table1_2[[#This Row],[sqft_living]]&gt;=1000,Table1_2[[#This Row],[sqft_living]]&lt;2000),"Medium","Large"))</f>
        <v>Large</v>
      </c>
      <c r="G995">
        <v>4211</v>
      </c>
      <c r="H995">
        <v>1.5</v>
      </c>
      <c r="I995">
        <v>0</v>
      </c>
      <c r="J995">
        <v>2</v>
      </c>
      <c r="K995">
        <v>4</v>
      </c>
      <c r="L995">
        <v>1280</v>
      </c>
      <c r="M995">
        <v>720</v>
      </c>
      <c r="N995">
        <v>1908</v>
      </c>
      <c r="O995">
        <v>0</v>
      </c>
      <c r="P995" t="s">
        <v>3416</v>
      </c>
      <c r="Q995" t="s">
        <v>24</v>
      </c>
      <c r="R995" t="s">
        <v>161</v>
      </c>
      <c r="S995" t="s">
        <v>22</v>
      </c>
      <c r="T995">
        <v>118</v>
      </c>
      <c r="U995">
        <v>345.25</v>
      </c>
    </row>
    <row r="996" spans="1:21" x14ac:dyDescent="0.3">
      <c r="A996">
        <v>4510</v>
      </c>
      <c r="B996">
        <v>690409</v>
      </c>
      <c r="C996">
        <v>4</v>
      </c>
      <c r="D996">
        <v>2.5</v>
      </c>
      <c r="E996">
        <v>3210</v>
      </c>
      <c r="F996" t="str">
        <f>IF(Table1_2[[#This Row],[sqft_living]]&lt;1000,"Small",IF(AND(Table1_2[[#This Row],[sqft_living]]&gt;=1000,Table1_2[[#This Row],[sqft_living]]&lt;2000),"Medium","Large"))</f>
        <v>Large</v>
      </c>
      <c r="G996">
        <v>14910</v>
      </c>
      <c r="H996">
        <v>2</v>
      </c>
      <c r="I996">
        <v>0</v>
      </c>
      <c r="J996">
        <v>0</v>
      </c>
      <c r="K996">
        <v>3</v>
      </c>
      <c r="L996">
        <v>3210</v>
      </c>
      <c r="M996">
        <v>0</v>
      </c>
      <c r="N996">
        <v>1995</v>
      </c>
      <c r="O996">
        <v>0</v>
      </c>
      <c r="P996" t="s">
        <v>4579</v>
      </c>
      <c r="Q996" t="s">
        <v>51</v>
      </c>
      <c r="R996" t="s">
        <v>52</v>
      </c>
      <c r="S996" t="s">
        <v>22</v>
      </c>
      <c r="T996">
        <v>31</v>
      </c>
      <c r="U996">
        <v>215.08056719314641</v>
      </c>
    </row>
    <row r="997" spans="1:21" x14ac:dyDescent="0.3">
      <c r="A997">
        <v>303</v>
      </c>
      <c r="B997">
        <v>690000</v>
      </c>
      <c r="C997">
        <v>3</v>
      </c>
      <c r="D997">
        <v>2</v>
      </c>
      <c r="E997">
        <v>1760</v>
      </c>
      <c r="F997" t="str">
        <f>IF(Table1_2[[#This Row],[sqft_living]]&lt;1000,"Small",IF(AND(Table1_2[[#This Row],[sqft_living]]&gt;=1000,Table1_2[[#This Row],[sqft_living]]&lt;2000),"Medium","Large"))</f>
        <v>Medium</v>
      </c>
      <c r="G997">
        <v>6428</v>
      </c>
      <c r="H997">
        <v>1</v>
      </c>
      <c r="I997">
        <v>0</v>
      </c>
      <c r="J997">
        <v>0</v>
      </c>
      <c r="K997">
        <v>4</v>
      </c>
      <c r="L997">
        <v>980</v>
      </c>
      <c r="M997">
        <v>780</v>
      </c>
      <c r="N997">
        <v>1942</v>
      </c>
      <c r="O997">
        <v>1982</v>
      </c>
      <c r="P997" t="s">
        <v>421</v>
      </c>
      <c r="Q997" t="s">
        <v>24</v>
      </c>
      <c r="R997" t="s">
        <v>138</v>
      </c>
      <c r="S997" t="s">
        <v>22</v>
      </c>
      <c r="T997">
        <v>44</v>
      </c>
      <c r="U997">
        <v>392.04545454545462</v>
      </c>
    </row>
    <row r="998" spans="1:21" x14ac:dyDescent="0.3">
      <c r="A998">
        <v>513</v>
      </c>
      <c r="B998">
        <v>690000</v>
      </c>
      <c r="C998">
        <v>4</v>
      </c>
      <c r="D998">
        <v>2.5</v>
      </c>
      <c r="E998">
        <v>2670</v>
      </c>
      <c r="F998" t="str">
        <f>IF(Table1_2[[#This Row],[sqft_living]]&lt;1000,"Small",IF(AND(Table1_2[[#This Row],[sqft_living]]&gt;=1000,Table1_2[[#This Row],[sqft_living]]&lt;2000),"Medium","Large"))</f>
        <v>Large</v>
      </c>
      <c r="G998">
        <v>13463</v>
      </c>
      <c r="H998">
        <v>2</v>
      </c>
      <c r="I998">
        <v>0</v>
      </c>
      <c r="J998">
        <v>0</v>
      </c>
      <c r="K998">
        <v>4</v>
      </c>
      <c r="L998">
        <v>2670</v>
      </c>
      <c r="M998">
        <v>0</v>
      </c>
      <c r="N998">
        <v>1989</v>
      </c>
      <c r="O998">
        <v>0</v>
      </c>
      <c r="P998" t="s">
        <v>636</v>
      </c>
      <c r="Q998" t="s">
        <v>85</v>
      </c>
      <c r="R998" t="s">
        <v>86</v>
      </c>
      <c r="S998" t="s">
        <v>22</v>
      </c>
      <c r="T998">
        <v>37</v>
      </c>
      <c r="U998">
        <v>258.42696629213481</v>
      </c>
    </row>
    <row r="999" spans="1:21" x14ac:dyDescent="0.3">
      <c r="A999">
        <v>873</v>
      </c>
      <c r="B999">
        <v>690000</v>
      </c>
      <c r="C999">
        <v>3</v>
      </c>
      <c r="D999">
        <v>2</v>
      </c>
      <c r="E999">
        <v>1610</v>
      </c>
      <c r="F999" t="str">
        <f>IF(Table1_2[[#This Row],[sqft_living]]&lt;1000,"Small",IF(AND(Table1_2[[#This Row],[sqft_living]]&gt;=1000,Table1_2[[#This Row],[sqft_living]]&lt;2000),"Medium","Large"))</f>
        <v>Medium</v>
      </c>
      <c r="G999">
        <v>5100</v>
      </c>
      <c r="H999">
        <v>1.5</v>
      </c>
      <c r="I999">
        <v>0</v>
      </c>
      <c r="J999">
        <v>0</v>
      </c>
      <c r="K999">
        <v>5</v>
      </c>
      <c r="L999">
        <v>1610</v>
      </c>
      <c r="M999">
        <v>0</v>
      </c>
      <c r="N999">
        <v>1940</v>
      </c>
      <c r="O999">
        <v>0</v>
      </c>
      <c r="P999" t="s">
        <v>1003</v>
      </c>
      <c r="Q999" t="s">
        <v>24</v>
      </c>
      <c r="R999" t="s">
        <v>36</v>
      </c>
      <c r="S999" t="s">
        <v>22</v>
      </c>
      <c r="T999">
        <v>86</v>
      </c>
      <c r="U999">
        <v>428.57142857142861</v>
      </c>
    </row>
    <row r="1000" spans="1:21" x14ac:dyDescent="0.3">
      <c r="A1000">
        <v>1534</v>
      </c>
      <c r="B1000">
        <v>690000</v>
      </c>
      <c r="C1000">
        <v>4</v>
      </c>
      <c r="D1000">
        <v>2.5</v>
      </c>
      <c r="E1000">
        <v>2920</v>
      </c>
      <c r="F1000" t="str">
        <f>IF(Table1_2[[#This Row],[sqft_living]]&lt;1000,"Small",IF(AND(Table1_2[[#This Row],[sqft_living]]&gt;=1000,Table1_2[[#This Row],[sqft_living]]&lt;2000),"Medium","Large"))</f>
        <v>Large</v>
      </c>
      <c r="G1000">
        <v>9904</v>
      </c>
      <c r="H1000">
        <v>2</v>
      </c>
      <c r="I1000">
        <v>0</v>
      </c>
      <c r="J1000">
        <v>0</v>
      </c>
      <c r="K1000">
        <v>4</v>
      </c>
      <c r="L1000">
        <v>2920</v>
      </c>
      <c r="M1000">
        <v>0</v>
      </c>
      <c r="N1000">
        <v>1990</v>
      </c>
      <c r="O1000">
        <v>0</v>
      </c>
      <c r="P1000" t="s">
        <v>1663</v>
      </c>
      <c r="Q1000" t="s">
        <v>85</v>
      </c>
      <c r="R1000" t="s">
        <v>86</v>
      </c>
      <c r="S1000" t="s">
        <v>22</v>
      </c>
      <c r="T1000">
        <v>36</v>
      </c>
      <c r="U1000">
        <v>236.30136986301369</v>
      </c>
    </row>
    <row r="1001" spans="1:21" x14ac:dyDescent="0.3">
      <c r="A1001">
        <v>2543</v>
      </c>
      <c r="B1001">
        <v>690000</v>
      </c>
      <c r="C1001">
        <v>2</v>
      </c>
      <c r="D1001">
        <v>1.75</v>
      </c>
      <c r="E1001">
        <v>1600</v>
      </c>
      <c r="F1001" t="str">
        <f>IF(Table1_2[[#This Row],[sqft_living]]&lt;1000,"Small",IF(AND(Table1_2[[#This Row],[sqft_living]]&gt;=1000,Table1_2[[#This Row],[sqft_living]]&lt;2000),"Medium","Large"))</f>
        <v>Medium</v>
      </c>
      <c r="G1001">
        <v>4000</v>
      </c>
      <c r="H1001">
        <v>1</v>
      </c>
      <c r="I1001">
        <v>0</v>
      </c>
      <c r="J1001">
        <v>0</v>
      </c>
      <c r="K1001">
        <v>5</v>
      </c>
      <c r="L1001">
        <v>850</v>
      </c>
      <c r="M1001">
        <v>750</v>
      </c>
      <c r="N1001">
        <v>1918</v>
      </c>
      <c r="O1001">
        <v>0</v>
      </c>
      <c r="P1001" t="s">
        <v>2662</v>
      </c>
      <c r="Q1001" t="s">
        <v>24</v>
      </c>
      <c r="R1001" t="s">
        <v>161</v>
      </c>
      <c r="S1001" t="s">
        <v>22</v>
      </c>
      <c r="T1001">
        <v>108</v>
      </c>
      <c r="U1001">
        <v>431.25</v>
      </c>
    </row>
    <row r="1002" spans="1:21" x14ac:dyDescent="0.3">
      <c r="A1002">
        <v>2819</v>
      </c>
      <c r="B1002">
        <v>690000</v>
      </c>
      <c r="C1002">
        <v>3</v>
      </c>
      <c r="D1002">
        <v>3.25</v>
      </c>
      <c r="E1002">
        <v>1540</v>
      </c>
      <c r="F1002" t="str">
        <f>IF(Table1_2[[#This Row],[sqft_living]]&lt;1000,"Small",IF(AND(Table1_2[[#This Row],[sqft_living]]&gt;=1000,Table1_2[[#This Row],[sqft_living]]&lt;2000),"Medium","Large"))</f>
        <v>Medium</v>
      </c>
      <c r="G1002">
        <v>1428</v>
      </c>
      <c r="H1002">
        <v>3</v>
      </c>
      <c r="I1002">
        <v>0</v>
      </c>
      <c r="J1002">
        <v>0</v>
      </c>
      <c r="K1002">
        <v>3</v>
      </c>
      <c r="L1002">
        <v>1540</v>
      </c>
      <c r="M1002">
        <v>0</v>
      </c>
      <c r="N1002">
        <v>2013</v>
      </c>
      <c r="O1002">
        <v>1923</v>
      </c>
      <c r="P1002" t="s">
        <v>2931</v>
      </c>
      <c r="Q1002" t="s">
        <v>24</v>
      </c>
      <c r="R1002" t="s">
        <v>159</v>
      </c>
      <c r="S1002" t="s">
        <v>22</v>
      </c>
      <c r="T1002">
        <v>103</v>
      </c>
      <c r="U1002">
        <v>448.05194805194799</v>
      </c>
    </row>
    <row r="1003" spans="1:21" x14ac:dyDescent="0.3">
      <c r="A1003">
        <v>3043</v>
      </c>
      <c r="B1003">
        <v>690000</v>
      </c>
      <c r="C1003">
        <v>2</v>
      </c>
      <c r="D1003">
        <v>1</v>
      </c>
      <c r="E1003">
        <v>970</v>
      </c>
      <c r="F1003" t="str">
        <f>IF(Table1_2[[#This Row],[sqft_living]]&lt;1000,"Small",IF(AND(Table1_2[[#This Row],[sqft_living]]&gt;=1000,Table1_2[[#This Row],[sqft_living]]&lt;2000),"Medium","Large"))</f>
        <v>Small</v>
      </c>
      <c r="G1003">
        <v>4560</v>
      </c>
      <c r="H1003">
        <v>1</v>
      </c>
      <c r="I1003">
        <v>0</v>
      </c>
      <c r="J1003">
        <v>0</v>
      </c>
      <c r="K1003">
        <v>4</v>
      </c>
      <c r="L1003">
        <v>970</v>
      </c>
      <c r="M1003">
        <v>0</v>
      </c>
      <c r="N1003">
        <v>1907</v>
      </c>
      <c r="O1003">
        <v>0</v>
      </c>
      <c r="P1003" t="s">
        <v>3153</v>
      </c>
      <c r="Q1003" t="s">
        <v>24</v>
      </c>
      <c r="R1003" t="s">
        <v>159</v>
      </c>
      <c r="S1003" t="s">
        <v>22</v>
      </c>
      <c r="T1003">
        <v>119</v>
      </c>
      <c r="U1003">
        <v>711.34020618556701</v>
      </c>
    </row>
    <row r="1004" spans="1:21" x14ac:dyDescent="0.3">
      <c r="A1004">
        <v>3427</v>
      </c>
      <c r="B1004">
        <v>690000</v>
      </c>
      <c r="C1004">
        <v>5</v>
      </c>
      <c r="D1004">
        <v>3.5</v>
      </c>
      <c r="E1004">
        <v>2720</v>
      </c>
      <c r="F1004" t="str">
        <f>IF(Table1_2[[#This Row],[sqft_living]]&lt;1000,"Small",IF(AND(Table1_2[[#This Row],[sqft_living]]&gt;=1000,Table1_2[[#This Row],[sqft_living]]&lt;2000),"Medium","Large"))</f>
        <v>Large</v>
      </c>
      <c r="G1004">
        <v>7598</v>
      </c>
      <c r="H1004">
        <v>2</v>
      </c>
      <c r="I1004">
        <v>0</v>
      </c>
      <c r="J1004">
        <v>0</v>
      </c>
      <c r="K1004">
        <v>3</v>
      </c>
      <c r="L1004">
        <v>1860</v>
      </c>
      <c r="M1004">
        <v>860</v>
      </c>
      <c r="N1004">
        <v>1993</v>
      </c>
      <c r="O1004">
        <v>0</v>
      </c>
      <c r="P1004" t="s">
        <v>3526</v>
      </c>
      <c r="Q1004" t="s">
        <v>24</v>
      </c>
      <c r="R1004" t="s">
        <v>36</v>
      </c>
      <c r="S1004" t="s">
        <v>22</v>
      </c>
      <c r="T1004">
        <v>33</v>
      </c>
      <c r="U1004">
        <v>253.6764705882353</v>
      </c>
    </row>
    <row r="1005" spans="1:21" x14ac:dyDescent="0.3">
      <c r="A1005">
        <v>3838</v>
      </c>
      <c r="B1005">
        <v>690000</v>
      </c>
      <c r="C1005">
        <v>3</v>
      </c>
      <c r="D1005">
        <v>1.5</v>
      </c>
      <c r="E1005">
        <v>1760</v>
      </c>
      <c r="F1005" t="str">
        <f>IF(Table1_2[[#This Row],[sqft_living]]&lt;1000,"Small",IF(AND(Table1_2[[#This Row],[sqft_living]]&gt;=1000,Table1_2[[#This Row],[sqft_living]]&lt;2000),"Medium","Large"))</f>
        <v>Medium</v>
      </c>
      <c r="G1005">
        <v>4000</v>
      </c>
      <c r="H1005">
        <v>2</v>
      </c>
      <c r="I1005">
        <v>0</v>
      </c>
      <c r="J1005">
        <v>0</v>
      </c>
      <c r="K1005">
        <v>3</v>
      </c>
      <c r="L1005">
        <v>1760</v>
      </c>
      <c r="M1005">
        <v>0</v>
      </c>
      <c r="N1005">
        <v>1922</v>
      </c>
      <c r="O1005">
        <v>2008</v>
      </c>
      <c r="P1005" t="s">
        <v>3928</v>
      </c>
      <c r="Q1005" t="s">
        <v>24</v>
      </c>
      <c r="R1005" t="s">
        <v>70</v>
      </c>
      <c r="S1005" t="s">
        <v>22</v>
      </c>
      <c r="T1005">
        <v>18</v>
      </c>
      <c r="U1005">
        <v>392.04545454545462</v>
      </c>
    </row>
    <row r="1006" spans="1:21" x14ac:dyDescent="0.3">
      <c r="A1006">
        <v>4122</v>
      </c>
      <c r="B1006">
        <v>690000</v>
      </c>
      <c r="C1006">
        <v>4</v>
      </c>
      <c r="D1006">
        <v>2.5</v>
      </c>
      <c r="E1006">
        <v>3220</v>
      </c>
      <c r="F1006" t="str">
        <f>IF(Table1_2[[#This Row],[sqft_living]]&lt;1000,"Small",IF(AND(Table1_2[[#This Row],[sqft_living]]&gt;=1000,Table1_2[[#This Row],[sqft_living]]&lt;2000),"Medium","Large"))</f>
        <v>Large</v>
      </c>
      <c r="G1006">
        <v>35400</v>
      </c>
      <c r="H1006">
        <v>2</v>
      </c>
      <c r="I1006">
        <v>0</v>
      </c>
      <c r="J1006">
        <v>0</v>
      </c>
      <c r="K1006">
        <v>3</v>
      </c>
      <c r="L1006">
        <v>3220</v>
      </c>
      <c r="M1006">
        <v>0</v>
      </c>
      <c r="N1006">
        <v>1991</v>
      </c>
      <c r="O1006">
        <v>0</v>
      </c>
      <c r="P1006" t="s">
        <v>4199</v>
      </c>
      <c r="Q1006" t="s">
        <v>92</v>
      </c>
      <c r="R1006" t="s">
        <v>93</v>
      </c>
      <c r="S1006" t="s">
        <v>22</v>
      </c>
      <c r="T1006">
        <v>35</v>
      </c>
      <c r="U1006">
        <v>214.28571428571431</v>
      </c>
    </row>
    <row r="1007" spans="1:21" x14ac:dyDescent="0.3">
      <c r="A1007">
        <v>4340</v>
      </c>
      <c r="B1007">
        <v>690000</v>
      </c>
      <c r="C1007">
        <v>4</v>
      </c>
      <c r="D1007">
        <v>2.5</v>
      </c>
      <c r="E1007">
        <v>2700</v>
      </c>
      <c r="F1007" t="str">
        <f>IF(Table1_2[[#This Row],[sqft_living]]&lt;1000,"Small",IF(AND(Table1_2[[#This Row],[sqft_living]]&gt;=1000,Table1_2[[#This Row],[sqft_living]]&lt;2000),"Medium","Large"))</f>
        <v>Large</v>
      </c>
      <c r="G1007">
        <v>8810</v>
      </c>
      <c r="H1007">
        <v>2</v>
      </c>
      <c r="I1007">
        <v>0</v>
      </c>
      <c r="J1007">
        <v>0</v>
      </c>
      <c r="K1007">
        <v>3</v>
      </c>
      <c r="L1007">
        <v>2700</v>
      </c>
      <c r="M1007">
        <v>0</v>
      </c>
      <c r="N1007">
        <v>2004</v>
      </c>
      <c r="O1007">
        <v>2003</v>
      </c>
      <c r="P1007" t="s">
        <v>4411</v>
      </c>
      <c r="Q1007" t="s">
        <v>33</v>
      </c>
      <c r="R1007" t="s">
        <v>34</v>
      </c>
      <c r="S1007" t="s">
        <v>22</v>
      </c>
      <c r="T1007">
        <v>23</v>
      </c>
      <c r="U1007">
        <v>255.55555555555549</v>
      </c>
    </row>
    <row r="1008" spans="1:21" x14ac:dyDescent="0.3">
      <c r="A1008">
        <v>741</v>
      </c>
      <c r="B1008">
        <v>689900</v>
      </c>
      <c r="C1008">
        <v>4</v>
      </c>
      <c r="D1008">
        <v>3.25</v>
      </c>
      <c r="E1008">
        <v>2740</v>
      </c>
      <c r="F1008" t="str">
        <f>IF(Table1_2[[#This Row],[sqft_living]]&lt;1000,"Small",IF(AND(Table1_2[[#This Row],[sqft_living]]&gt;=1000,Table1_2[[#This Row],[sqft_living]]&lt;2000),"Medium","Large"))</f>
        <v>Large</v>
      </c>
      <c r="G1008">
        <v>7266</v>
      </c>
      <c r="H1008">
        <v>2</v>
      </c>
      <c r="I1008">
        <v>0</v>
      </c>
      <c r="J1008">
        <v>0</v>
      </c>
      <c r="K1008">
        <v>3</v>
      </c>
      <c r="L1008">
        <v>2060</v>
      </c>
      <c r="M1008">
        <v>680</v>
      </c>
      <c r="N1008">
        <v>2003</v>
      </c>
      <c r="O1008">
        <v>0</v>
      </c>
      <c r="P1008" t="s">
        <v>867</v>
      </c>
      <c r="Q1008" t="s">
        <v>85</v>
      </c>
      <c r="R1008" t="s">
        <v>119</v>
      </c>
      <c r="S1008" t="s">
        <v>22</v>
      </c>
      <c r="T1008">
        <v>23</v>
      </c>
      <c r="U1008">
        <v>251.7883211678832</v>
      </c>
    </row>
    <row r="1009" spans="1:21" x14ac:dyDescent="0.3">
      <c r="A1009">
        <v>1757</v>
      </c>
      <c r="B1009">
        <v>689800</v>
      </c>
      <c r="C1009">
        <v>3</v>
      </c>
      <c r="D1009">
        <v>2.75</v>
      </c>
      <c r="E1009">
        <v>2390</v>
      </c>
      <c r="F1009" t="str">
        <f>IF(Table1_2[[#This Row],[sqft_living]]&lt;1000,"Small",IF(AND(Table1_2[[#This Row],[sqft_living]]&gt;=1000,Table1_2[[#This Row],[sqft_living]]&lt;2000),"Medium","Large"))</f>
        <v>Large</v>
      </c>
      <c r="G1009">
        <v>9313</v>
      </c>
      <c r="H1009">
        <v>1</v>
      </c>
      <c r="I1009">
        <v>0</v>
      </c>
      <c r="J1009">
        <v>0</v>
      </c>
      <c r="K1009">
        <v>5</v>
      </c>
      <c r="L1009">
        <v>1390</v>
      </c>
      <c r="M1009">
        <v>1000</v>
      </c>
      <c r="N1009">
        <v>1942</v>
      </c>
      <c r="O1009">
        <v>0</v>
      </c>
      <c r="P1009" t="s">
        <v>1887</v>
      </c>
      <c r="Q1009" t="s">
        <v>24</v>
      </c>
      <c r="R1009" t="s">
        <v>21</v>
      </c>
      <c r="S1009" t="s">
        <v>22</v>
      </c>
      <c r="T1009">
        <v>84</v>
      </c>
      <c r="U1009">
        <v>288.61924686192469</v>
      </c>
    </row>
    <row r="1010" spans="1:21" x14ac:dyDescent="0.3">
      <c r="A1010">
        <v>3216</v>
      </c>
      <c r="B1010">
        <v>689000</v>
      </c>
      <c r="C1010">
        <v>3</v>
      </c>
      <c r="D1010">
        <v>1.75</v>
      </c>
      <c r="E1010">
        <v>2200</v>
      </c>
      <c r="F1010" t="str">
        <f>IF(Table1_2[[#This Row],[sqft_living]]&lt;1000,"Small",IF(AND(Table1_2[[#This Row],[sqft_living]]&gt;=1000,Table1_2[[#This Row],[sqft_living]]&lt;2000),"Medium","Large"))</f>
        <v>Large</v>
      </c>
      <c r="G1010">
        <v>9840</v>
      </c>
      <c r="H1010">
        <v>1</v>
      </c>
      <c r="I1010">
        <v>0</v>
      </c>
      <c r="J1010">
        <v>0</v>
      </c>
      <c r="K1010">
        <v>5</v>
      </c>
      <c r="L1010">
        <v>1500</v>
      </c>
      <c r="M1010">
        <v>700</v>
      </c>
      <c r="N1010">
        <v>1978</v>
      </c>
      <c r="O1010">
        <v>0</v>
      </c>
      <c r="P1010" t="s">
        <v>3322</v>
      </c>
      <c r="Q1010" t="s">
        <v>30</v>
      </c>
      <c r="R1010" t="s">
        <v>68</v>
      </c>
      <c r="S1010" t="s">
        <v>22</v>
      </c>
      <c r="T1010">
        <v>48</v>
      </c>
      <c r="U1010">
        <v>313.18181818181819</v>
      </c>
    </row>
    <row r="1011" spans="1:21" x14ac:dyDescent="0.3">
      <c r="A1011">
        <v>1331</v>
      </c>
      <c r="B1011">
        <v>688000</v>
      </c>
      <c r="C1011">
        <v>4</v>
      </c>
      <c r="D1011">
        <v>3</v>
      </c>
      <c r="E1011">
        <v>3000</v>
      </c>
      <c r="F1011" t="str">
        <f>IF(Table1_2[[#This Row],[sqft_living]]&lt;1000,"Small",IF(AND(Table1_2[[#This Row],[sqft_living]]&gt;=1000,Table1_2[[#This Row],[sqft_living]]&lt;2000),"Medium","Large"))</f>
        <v>Large</v>
      </c>
      <c r="G1011">
        <v>4000</v>
      </c>
      <c r="H1011">
        <v>1.5</v>
      </c>
      <c r="I1011">
        <v>0</v>
      </c>
      <c r="J1011">
        <v>3</v>
      </c>
      <c r="K1011">
        <v>3</v>
      </c>
      <c r="L1011">
        <v>1970</v>
      </c>
      <c r="M1011">
        <v>1030</v>
      </c>
      <c r="N1011">
        <v>1913</v>
      </c>
      <c r="O1011">
        <v>2014</v>
      </c>
      <c r="P1011" t="s">
        <v>1461</v>
      </c>
      <c r="Q1011" t="s">
        <v>24</v>
      </c>
      <c r="R1011" t="s">
        <v>208</v>
      </c>
      <c r="S1011" t="s">
        <v>22</v>
      </c>
      <c r="T1011">
        <v>12</v>
      </c>
      <c r="U1011">
        <v>229.33333333333329</v>
      </c>
    </row>
    <row r="1012" spans="1:21" x14ac:dyDescent="0.3">
      <c r="A1012">
        <v>2791</v>
      </c>
      <c r="B1012">
        <v>688000</v>
      </c>
      <c r="C1012">
        <v>3</v>
      </c>
      <c r="D1012">
        <v>3</v>
      </c>
      <c r="E1012">
        <v>3450</v>
      </c>
      <c r="F1012" t="str">
        <f>IF(Table1_2[[#This Row],[sqft_living]]&lt;1000,"Small",IF(AND(Table1_2[[#This Row],[sqft_living]]&gt;=1000,Table1_2[[#This Row],[sqft_living]]&lt;2000),"Medium","Large"))</f>
        <v>Large</v>
      </c>
      <c r="G1012">
        <v>16200</v>
      </c>
      <c r="H1012">
        <v>2</v>
      </c>
      <c r="I1012">
        <v>0</v>
      </c>
      <c r="J1012">
        <v>0</v>
      </c>
      <c r="K1012">
        <v>3</v>
      </c>
      <c r="L1012">
        <v>3450</v>
      </c>
      <c r="M1012">
        <v>0</v>
      </c>
      <c r="N1012">
        <v>1983</v>
      </c>
      <c r="O1012">
        <v>2009</v>
      </c>
      <c r="P1012" t="s">
        <v>2904</v>
      </c>
      <c r="Q1012" t="s">
        <v>51</v>
      </c>
      <c r="R1012" t="s">
        <v>52</v>
      </c>
      <c r="S1012" t="s">
        <v>22</v>
      </c>
      <c r="T1012">
        <v>17</v>
      </c>
      <c r="U1012">
        <v>199.4202898550725</v>
      </c>
    </row>
    <row r="1013" spans="1:21" x14ac:dyDescent="0.3">
      <c r="A1013">
        <v>3170</v>
      </c>
      <c r="B1013">
        <v>687500</v>
      </c>
      <c r="C1013">
        <v>4</v>
      </c>
      <c r="D1013">
        <v>1.75</v>
      </c>
      <c r="E1013">
        <v>2330</v>
      </c>
      <c r="F1013" t="str">
        <f>IF(Table1_2[[#This Row],[sqft_living]]&lt;1000,"Small",IF(AND(Table1_2[[#This Row],[sqft_living]]&gt;=1000,Table1_2[[#This Row],[sqft_living]]&lt;2000),"Medium","Large"))</f>
        <v>Large</v>
      </c>
      <c r="G1013">
        <v>5000</v>
      </c>
      <c r="H1013">
        <v>1.5</v>
      </c>
      <c r="I1013">
        <v>0</v>
      </c>
      <c r="J1013">
        <v>0</v>
      </c>
      <c r="K1013">
        <v>4</v>
      </c>
      <c r="L1013">
        <v>1510</v>
      </c>
      <c r="M1013">
        <v>820</v>
      </c>
      <c r="N1013">
        <v>1929</v>
      </c>
      <c r="O1013">
        <v>0</v>
      </c>
      <c r="P1013" t="s">
        <v>3276</v>
      </c>
      <c r="Q1013" t="s">
        <v>24</v>
      </c>
      <c r="R1013" t="s">
        <v>88</v>
      </c>
      <c r="S1013" t="s">
        <v>22</v>
      </c>
      <c r="T1013">
        <v>97</v>
      </c>
      <c r="U1013">
        <v>295.06437768240352</v>
      </c>
    </row>
    <row r="1014" spans="1:21" x14ac:dyDescent="0.3">
      <c r="A1014">
        <v>3526</v>
      </c>
      <c r="B1014">
        <v>687500</v>
      </c>
      <c r="C1014">
        <v>4</v>
      </c>
      <c r="D1014">
        <v>2.75</v>
      </c>
      <c r="E1014">
        <v>3190</v>
      </c>
      <c r="F1014" t="str">
        <f>IF(Table1_2[[#This Row],[sqft_living]]&lt;1000,"Small",IF(AND(Table1_2[[#This Row],[sqft_living]]&gt;=1000,Table1_2[[#This Row],[sqft_living]]&lt;2000),"Medium","Large"))</f>
        <v>Large</v>
      </c>
      <c r="G1014">
        <v>10970</v>
      </c>
      <c r="H1014">
        <v>2</v>
      </c>
      <c r="I1014">
        <v>0</v>
      </c>
      <c r="J1014">
        <v>0</v>
      </c>
      <c r="K1014">
        <v>3</v>
      </c>
      <c r="L1014">
        <v>3190</v>
      </c>
      <c r="M1014">
        <v>0</v>
      </c>
      <c r="N1014">
        <v>1994</v>
      </c>
      <c r="O1014">
        <v>0</v>
      </c>
      <c r="P1014" t="s">
        <v>3623</v>
      </c>
      <c r="Q1014" t="s">
        <v>51</v>
      </c>
      <c r="R1014" t="s">
        <v>126</v>
      </c>
      <c r="S1014" t="s">
        <v>22</v>
      </c>
      <c r="T1014">
        <v>32</v>
      </c>
      <c r="U1014">
        <v>215.51724137931029</v>
      </c>
    </row>
    <row r="1015" spans="1:21" x14ac:dyDescent="0.3">
      <c r="A1015">
        <v>1722</v>
      </c>
      <c r="B1015">
        <v>687000</v>
      </c>
      <c r="C1015">
        <v>4</v>
      </c>
      <c r="D1015">
        <v>3.25</v>
      </c>
      <c r="E1015">
        <v>4400</v>
      </c>
      <c r="F1015" t="str">
        <f>IF(Table1_2[[#This Row],[sqft_living]]&lt;1000,"Small",IF(AND(Table1_2[[#This Row],[sqft_living]]&gt;=1000,Table1_2[[#This Row],[sqft_living]]&lt;2000),"Medium","Large"))</f>
        <v>Large</v>
      </c>
      <c r="G1015">
        <v>186846</v>
      </c>
      <c r="H1015">
        <v>2</v>
      </c>
      <c r="I1015">
        <v>0</v>
      </c>
      <c r="J1015">
        <v>0</v>
      </c>
      <c r="K1015">
        <v>4</v>
      </c>
      <c r="L1015">
        <v>4400</v>
      </c>
      <c r="M1015">
        <v>0</v>
      </c>
      <c r="N1015">
        <v>1993</v>
      </c>
      <c r="O1015">
        <v>0</v>
      </c>
      <c r="P1015" t="s">
        <v>1852</v>
      </c>
      <c r="Q1015" t="s">
        <v>980</v>
      </c>
      <c r="R1015" t="s">
        <v>981</v>
      </c>
      <c r="S1015" t="s">
        <v>22</v>
      </c>
      <c r="T1015">
        <v>33</v>
      </c>
      <c r="U1015">
        <v>156.1363636363636</v>
      </c>
    </row>
    <row r="1016" spans="1:21" x14ac:dyDescent="0.3">
      <c r="A1016">
        <v>3027</v>
      </c>
      <c r="B1016">
        <v>687000</v>
      </c>
      <c r="C1016">
        <v>4</v>
      </c>
      <c r="D1016">
        <v>2.5</v>
      </c>
      <c r="E1016">
        <v>2370</v>
      </c>
      <c r="F1016" t="str">
        <f>IF(Table1_2[[#This Row],[sqft_living]]&lt;1000,"Small",IF(AND(Table1_2[[#This Row],[sqft_living]]&gt;=1000,Table1_2[[#This Row],[sqft_living]]&lt;2000),"Medium","Large"))</f>
        <v>Large</v>
      </c>
      <c r="G1016">
        <v>10083</v>
      </c>
      <c r="H1016">
        <v>2</v>
      </c>
      <c r="I1016">
        <v>0</v>
      </c>
      <c r="J1016">
        <v>0</v>
      </c>
      <c r="K1016">
        <v>5</v>
      </c>
      <c r="L1016">
        <v>2370</v>
      </c>
      <c r="M1016">
        <v>0</v>
      </c>
      <c r="N1016">
        <v>1966</v>
      </c>
      <c r="O1016">
        <v>0</v>
      </c>
      <c r="P1016" t="s">
        <v>3137</v>
      </c>
      <c r="Q1016" t="s">
        <v>82</v>
      </c>
      <c r="R1016" t="s">
        <v>83</v>
      </c>
      <c r="S1016" t="s">
        <v>22</v>
      </c>
      <c r="T1016">
        <v>60</v>
      </c>
      <c r="U1016">
        <v>289.87341772151899</v>
      </c>
    </row>
    <row r="1017" spans="1:21" x14ac:dyDescent="0.3">
      <c r="A1017">
        <v>1688</v>
      </c>
      <c r="B1017">
        <v>686000</v>
      </c>
      <c r="C1017">
        <v>3</v>
      </c>
      <c r="D1017">
        <v>1.5</v>
      </c>
      <c r="E1017">
        <v>1840</v>
      </c>
      <c r="F1017" t="str">
        <f>IF(Table1_2[[#This Row],[sqft_living]]&lt;1000,"Small",IF(AND(Table1_2[[#This Row],[sqft_living]]&gt;=1000,Table1_2[[#This Row],[sqft_living]]&lt;2000),"Medium","Large"))</f>
        <v>Medium</v>
      </c>
      <c r="G1017">
        <v>9990</v>
      </c>
      <c r="H1017">
        <v>2</v>
      </c>
      <c r="I1017">
        <v>0</v>
      </c>
      <c r="J1017">
        <v>0</v>
      </c>
      <c r="K1017">
        <v>5</v>
      </c>
      <c r="L1017">
        <v>1840</v>
      </c>
      <c r="M1017">
        <v>0</v>
      </c>
      <c r="N1017">
        <v>1961</v>
      </c>
      <c r="O1017">
        <v>0</v>
      </c>
      <c r="P1017" t="s">
        <v>1818</v>
      </c>
      <c r="Q1017" t="s">
        <v>24</v>
      </c>
      <c r="R1017" t="s">
        <v>179</v>
      </c>
      <c r="S1017" t="s">
        <v>22</v>
      </c>
      <c r="T1017">
        <v>65</v>
      </c>
      <c r="U1017">
        <v>372.82608695652169</v>
      </c>
    </row>
    <row r="1018" spans="1:21" x14ac:dyDescent="0.3">
      <c r="A1018">
        <v>198</v>
      </c>
      <c r="B1018">
        <v>685000</v>
      </c>
      <c r="C1018">
        <v>4</v>
      </c>
      <c r="D1018">
        <v>2.5</v>
      </c>
      <c r="E1018">
        <v>3030</v>
      </c>
      <c r="F1018" t="str">
        <f>IF(Table1_2[[#This Row],[sqft_living]]&lt;1000,"Small",IF(AND(Table1_2[[#This Row],[sqft_living]]&gt;=1000,Table1_2[[#This Row],[sqft_living]]&lt;2000),"Medium","Large"))</f>
        <v>Large</v>
      </c>
      <c r="G1018">
        <v>7864</v>
      </c>
      <c r="H1018">
        <v>2</v>
      </c>
      <c r="I1018">
        <v>0</v>
      </c>
      <c r="J1018">
        <v>0</v>
      </c>
      <c r="K1018">
        <v>3</v>
      </c>
      <c r="L1018">
        <v>3030</v>
      </c>
      <c r="M1018">
        <v>0</v>
      </c>
      <c r="N1018">
        <v>1999</v>
      </c>
      <c r="O1018">
        <v>0</v>
      </c>
      <c r="P1018" t="s">
        <v>301</v>
      </c>
      <c r="Q1018" t="s">
        <v>51</v>
      </c>
      <c r="R1018" t="s">
        <v>52</v>
      </c>
      <c r="S1018" t="s">
        <v>22</v>
      </c>
      <c r="T1018">
        <v>27</v>
      </c>
      <c r="U1018">
        <v>226.0726072607261</v>
      </c>
    </row>
    <row r="1019" spans="1:21" x14ac:dyDescent="0.3">
      <c r="A1019">
        <v>1377</v>
      </c>
      <c r="B1019">
        <v>685000</v>
      </c>
      <c r="C1019">
        <v>3</v>
      </c>
      <c r="D1019">
        <v>2.5</v>
      </c>
      <c r="E1019">
        <v>2810</v>
      </c>
      <c r="F1019" t="str">
        <f>IF(Table1_2[[#This Row],[sqft_living]]&lt;1000,"Small",IF(AND(Table1_2[[#This Row],[sqft_living]]&gt;=1000,Table1_2[[#This Row],[sqft_living]]&lt;2000),"Medium","Large"))</f>
        <v>Large</v>
      </c>
      <c r="G1019">
        <v>7700</v>
      </c>
      <c r="H1019">
        <v>2</v>
      </c>
      <c r="I1019">
        <v>0</v>
      </c>
      <c r="J1019">
        <v>0</v>
      </c>
      <c r="K1019">
        <v>3</v>
      </c>
      <c r="L1019">
        <v>2810</v>
      </c>
      <c r="M1019">
        <v>0</v>
      </c>
      <c r="N1019">
        <v>2001</v>
      </c>
      <c r="O1019">
        <v>0</v>
      </c>
      <c r="P1019" t="s">
        <v>1507</v>
      </c>
      <c r="Q1019" t="s">
        <v>30</v>
      </c>
      <c r="R1019" t="s">
        <v>68</v>
      </c>
      <c r="S1019" t="s">
        <v>22</v>
      </c>
      <c r="T1019">
        <v>25</v>
      </c>
      <c r="U1019">
        <v>243.77224199288261</v>
      </c>
    </row>
    <row r="1020" spans="1:21" x14ac:dyDescent="0.3">
      <c r="A1020">
        <v>1588</v>
      </c>
      <c r="B1020">
        <v>685000</v>
      </c>
      <c r="C1020">
        <v>3</v>
      </c>
      <c r="D1020">
        <v>1.75</v>
      </c>
      <c r="E1020">
        <v>1940</v>
      </c>
      <c r="F1020" t="str">
        <f>IF(Table1_2[[#This Row],[sqft_living]]&lt;1000,"Small",IF(AND(Table1_2[[#This Row],[sqft_living]]&gt;=1000,Table1_2[[#This Row],[sqft_living]]&lt;2000),"Medium","Large"))</f>
        <v>Medium</v>
      </c>
      <c r="G1020">
        <v>7313</v>
      </c>
      <c r="H1020">
        <v>1</v>
      </c>
      <c r="I1020">
        <v>0</v>
      </c>
      <c r="J1020">
        <v>1</v>
      </c>
      <c r="K1020">
        <v>4</v>
      </c>
      <c r="L1020">
        <v>1440</v>
      </c>
      <c r="M1020">
        <v>500</v>
      </c>
      <c r="N1020">
        <v>1960</v>
      </c>
      <c r="O1020">
        <v>2001</v>
      </c>
      <c r="P1020" t="s">
        <v>1717</v>
      </c>
      <c r="Q1020" t="s">
        <v>24</v>
      </c>
      <c r="R1020" t="s">
        <v>80</v>
      </c>
      <c r="S1020" t="s">
        <v>22</v>
      </c>
      <c r="T1020">
        <v>25</v>
      </c>
      <c r="U1020">
        <v>353.09278350515461</v>
      </c>
    </row>
    <row r="1021" spans="1:21" x14ac:dyDescent="0.3">
      <c r="A1021">
        <v>1898</v>
      </c>
      <c r="B1021">
        <v>685000</v>
      </c>
      <c r="C1021">
        <v>4</v>
      </c>
      <c r="D1021">
        <v>2.5</v>
      </c>
      <c r="E1021">
        <v>2770</v>
      </c>
      <c r="F1021" t="str">
        <f>IF(Table1_2[[#This Row],[sqft_living]]&lt;1000,"Small",IF(AND(Table1_2[[#This Row],[sqft_living]]&gt;=1000,Table1_2[[#This Row],[sqft_living]]&lt;2000),"Medium","Large"))</f>
        <v>Large</v>
      </c>
      <c r="G1021">
        <v>45514</v>
      </c>
      <c r="H1021">
        <v>2</v>
      </c>
      <c r="I1021">
        <v>0</v>
      </c>
      <c r="J1021">
        <v>0</v>
      </c>
      <c r="K1021">
        <v>4</v>
      </c>
      <c r="L1021">
        <v>2770</v>
      </c>
      <c r="M1021">
        <v>0</v>
      </c>
      <c r="N1021">
        <v>1989</v>
      </c>
      <c r="O1021">
        <v>0</v>
      </c>
      <c r="P1021" t="s">
        <v>2027</v>
      </c>
      <c r="Q1021" t="s">
        <v>92</v>
      </c>
      <c r="R1021" t="s">
        <v>117</v>
      </c>
      <c r="S1021" t="s">
        <v>22</v>
      </c>
      <c r="T1021">
        <v>37</v>
      </c>
      <c r="U1021">
        <v>247.2924187725632</v>
      </c>
    </row>
    <row r="1022" spans="1:21" x14ac:dyDescent="0.3">
      <c r="A1022">
        <v>1944</v>
      </c>
      <c r="B1022">
        <v>685000</v>
      </c>
      <c r="C1022">
        <v>3</v>
      </c>
      <c r="D1022">
        <v>2.75</v>
      </c>
      <c r="E1022">
        <v>3150</v>
      </c>
      <c r="F1022" t="str">
        <f>IF(Table1_2[[#This Row],[sqft_living]]&lt;1000,"Small",IF(AND(Table1_2[[#This Row],[sqft_living]]&gt;=1000,Table1_2[[#This Row],[sqft_living]]&lt;2000),"Medium","Large"))</f>
        <v>Large</v>
      </c>
      <c r="G1022">
        <v>219978</v>
      </c>
      <c r="H1022">
        <v>2</v>
      </c>
      <c r="I1022">
        <v>0</v>
      </c>
      <c r="J1022">
        <v>0</v>
      </c>
      <c r="K1022">
        <v>4</v>
      </c>
      <c r="L1022">
        <v>3000</v>
      </c>
      <c r="M1022">
        <v>150</v>
      </c>
      <c r="N1022">
        <v>1990</v>
      </c>
      <c r="O1022">
        <v>0</v>
      </c>
      <c r="P1022" t="s">
        <v>2072</v>
      </c>
      <c r="Q1022" t="s">
        <v>1801</v>
      </c>
      <c r="R1022" t="s">
        <v>1802</v>
      </c>
      <c r="S1022" t="s">
        <v>22</v>
      </c>
      <c r="T1022">
        <v>36</v>
      </c>
      <c r="U1022">
        <v>217.4603174603175</v>
      </c>
    </row>
    <row r="1023" spans="1:21" x14ac:dyDescent="0.3">
      <c r="A1023">
        <v>2619</v>
      </c>
      <c r="B1023">
        <v>685000</v>
      </c>
      <c r="C1023">
        <v>4</v>
      </c>
      <c r="D1023">
        <v>3.5</v>
      </c>
      <c r="E1023">
        <v>2840</v>
      </c>
      <c r="F1023" t="str">
        <f>IF(Table1_2[[#This Row],[sqft_living]]&lt;1000,"Small",IF(AND(Table1_2[[#This Row],[sqft_living]]&gt;=1000,Table1_2[[#This Row],[sqft_living]]&lt;2000),"Medium","Large"))</f>
        <v>Large</v>
      </c>
      <c r="G1023">
        <v>4637</v>
      </c>
      <c r="H1023">
        <v>3</v>
      </c>
      <c r="I1023">
        <v>0</v>
      </c>
      <c r="J1023">
        <v>0</v>
      </c>
      <c r="K1023">
        <v>3</v>
      </c>
      <c r="L1023">
        <v>2840</v>
      </c>
      <c r="M1023">
        <v>0</v>
      </c>
      <c r="N1023">
        <v>2008</v>
      </c>
      <c r="O1023">
        <v>0</v>
      </c>
      <c r="P1023" t="s">
        <v>2737</v>
      </c>
      <c r="Q1023" t="s">
        <v>24</v>
      </c>
      <c r="R1023" t="s">
        <v>75</v>
      </c>
      <c r="S1023" t="s">
        <v>22</v>
      </c>
      <c r="T1023">
        <v>18</v>
      </c>
      <c r="U1023">
        <v>241.19718309859161</v>
      </c>
    </row>
    <row r="1024" spans="1:21" x14ac:dyDescent="0.3">
      <c r="A1024">
        <v>3148</v>
      </c>
      <c r="B1024">
        <v>685000</v>
      </c>
      <c r="C1024">
        <v>2</v>
      </c>
      <c r="D1024">
        <v>1.5</v>
      </c>
      <c r="E1024">
        <v>1300</v>
      </c>
      <c r="F1024" t="str">
        <f>IF(Table1_2[[#This Row],[sqft_living]]&lt;1000,"Small",IF(AND(Table1_2[[#This Row],[sqft_living]]&gt;=1000,Table1_2[[#This Row],[sqft_living]]&lt;2000),"Medium","Large"))</f>
        <v>Medium</v>
      </c>
      <c r="G1024">
        <v>1676</v>
      </c>
      <c r="H1024">
        <v>1</v>
      </c>
      <c r="I1024">
        <v>0</v>
      </c>
      <c r="J1024">
        <v>2</v>
      </c>
      <c r="K1024">
        <v>3</v>
      </c>
      <c r="L1024">
        <v>1300</v>
      </c>
      <c r="M1024">
        <v>0</v>
      </c>
      <c r="N1024">
        <v>1943</v>
      </c>
      <c r="O1024">
        <v>2002</v>
      </c>
      <c r="P1024" t="s">
        <v>3256</v>
      </c>
      <c r="Q1024" t="s">
        <v>24</v>
      </c>
      <c r="R1024" t="s">
        <v>154</v>
      </c>
      <c r="S1024" t="s">
        <v>22</v>
      </c>
      <c r="T1024">
        <v>24</v>
      </c>
      <c r="U1024">
        <v>526.92307692307691</v>
      </c>
    </row>
    <row r="1025" spans="1:21" x14ac:dyDescent="0.3">
      <c r="A1025">
        <v>4005</v>
      </c>
      <c r="B1025">
        <v>685000</v>
      </c>
      <c r="C1025">
        <v>3</v>
      </c>
      <c r="D1025">
        <v>3.25</v>
      </c>
      <c r="E1025">
        <v>2030</v>
      </c>
      <c r="F1025" t="str">
        <f>IF(Table1_2[[#This Row],[sqft_living]]&lt;1000,"Small",IF(AND(Table1_2[[#This Row],[sqft_living]]&gt;=1000,Table1_2[[#This Row],[sqft_living]]&lt;2000),"Medium","Large"))</f>
        <v>Large</v>
      </c>
      <c r="G1025">
        <v>11070</v>
      </c>
      <c r="H1025">
        <v>2</v>
      </c>
      <c r="I1025">
        <v>0</v>
      </c>
      <c r="J1025">
        <v>0</v>
      </c>
      <c r="K1025">
        <v>4</v>
      </c>
      <c r="L1025">
        <v>2030</v>
      </c>
      <c r="M1025">
        <v>0</v>
      </c>
      <c r="N1025">
        <v>1980</v>
      </c>
      <c r="O1025">
        <v>0</v>
      </c>
      <c r="P1025" t="s">
        <v>4087</v>
      </c>
      <c r="Q1025" t="s">
        <v>33</v>
      </c>
      <c r="R1025" t="s">
        <v>34</v>
      </c>
      <c r="S1025" t="s">
        <v>22</v>
      </c>
      <c r="T1025">
        <v>46</v>
      </c>
      <c r="U1025">
        <v>337.4384236453202</v>
      </c>
    </row>
    <row r="1026" spans="1:21" x14ac:dyDescent="0.3">
      <c r="A1026">
        <v>2082</v>
      </c>
      <c r="B1026">
        <v>684680</v>
      </c>
      <c r="C1026">
        <v>4</v>
      </c>
      <c r="D1026">
        <v>2.25</v>
      </c>
      <c r="E1026">
        <v>2370</v>
      </c>
      <c r="F1026" t="str">
        <f>IF(Table1_2[[#This Row],[sqft_living]]&lt;1000,"Small",IF(AND(Table1_2[[#This Row],[sqft_living]]&gt;=1000,Table1_2[[#This Row],[sqft_living]]&lt;2000),"Medium","Large"))</f>
        <v>Large</v>
      </c>
      <c r="G1026">
        <v>9360</v>
      </c>
      <c r="H1026">
        <v>2</v>
      </c>
      <c r="I1026">
        <v>0</v>
      </c>
      <c r="J1026">
        <v>0</v>
      </c>
      <c r="K1026">
        <v>4</v>
      </c>
      <c r="L1026">
        <v>2370</v>
      </c>
      <c r="M1026">
        <v>0</v>
      </c>
      <c r="N1026">
        <v>1979</v>
      </c>
      <c r="O1026">
        <v>0</v>
      </c>
      <c r="P1026" t="s">
        <v>2210</v>
      </c>
      <c r="Q1026" t="s">
        <v>33</v>
      </c>
      <c r="R1026" t="s">
        <v>34</v>
      </c>
      <c r="S1026" t="s">
        <v>22</v>
      </c>
      <c r="T1026">
        <v>47</v>
      </c>
      <c r="U1026">
        <v>288.89451476793249</v>
      </c>
    </row>
    <row r="1027" spans="1:21" x14ac:dyDescent="0.3">
      <c r="A1027">
        <v>3245</v>
      </c>
      <c r="B1027">
        <v>683500</v>
      </c>
      <c r="C1027">
        <v>3</v>
      </c>
      <c r="D1027">
        <v>1.5</v>
      </c>
      <c r="E1027">
        <v>1820</v>
      </c>
      <c r="F1027" t="str">
        <f>IF(Table1_2[[#This Row],[sqft_living]]&lt;1000,"Small",IF(AND(Table1_2[[#This Row],[sqft_living]]&gt;=1000,Table1_2[[#This Row],[sqft_living]]&lt;2000),"Medium","Large"))</f>
        <v>Medium</v>
      </c>
      <c r="G1027">
        <v>5756</v>
      </c>
      <c r="H1027">
        <v>1.5</v>
      </c>
      <c r="I1027">
        <v>0</v>
      </c>
      <c r="J1027">
        <v>0</v>
      </c>
      <c r="K1027">
        <v>3</v>
      </c>
      <c r="L1027">
        <v>1640</v>
      </c>
      <c r="M1027">
        <v>180</v>
      </c>
      <c r="N1027">
        <v>1946</v>
      </c>
      <c r="O1027">
        <v>0</v>
      </c>
      <c r="P1027" t="s">
        <v>3351</v>
      </c>
      <c r="Q1027" t="s">
        <v>24</v>
      </c>
      <c r="R1027" t="s">
        <v>25</v>
      </c>
      <c r="S1027" t="s">
        <v>22</v>
      </c>
      <c r="T1027">
        <v>80</v>
      </c>
      <c r="U1027">
        <v>375.54945054945063</v>
      </c>
    </row>
    <row r="1028" spans="1:21" x14ac:dyDescent="0.3">
      <c r="A1028">
        <v>656</v>
      </c>
      <c r="B1028">
        <v>682000</v>
      </c>
      <c r="C1028">
        <v>3</v>
      </c>
      <c r="D1028">
        <v>1.75</v>
      </c>
      <c r="E1028">
        <v>1830</v>
      </c>
      <c r="F1028" t="str">
        <f>IF(Table1_2[[#This Row],[sqft_living]]&lt;1000,"Small",IF(AND(Table1_2[[#This Row],[sqft_living]]&gt;=1000,Table1_2[[#This Row],[sqft_living]]&lt;2000),"Medium","Large"))</f>
        <v>Medium</v>
      </c>
      <c r="G1028">
        <v>5120</v>
      </c>
      <c r="H1028">
        <v>1.5</v>
      </c>
      <c r="I1028">
        <v>0</v>
      </c>
      <c r="J1028">
        <v>2</v>
      </c>
      <c r="K1028">
        <v>5</v>
      </c>
      <c r="L1028">
        <v>1830</v>
      </c>
      <c r="M1028">
        <v>0</v>
      </c>
      <c r="N1028">
        <v>1903</v>
      </c>
      <c r="O1028">
        <v>0</v>
      </c>
      <c r="P1028" t="s">
        <v>782</v>
      </c>
      <c r="Q1028" t="s">
        <v>24</v>
      </c>
      <c r="R1028" t="s">
        <v>154</v>
      </c>
      <c r="S1028" t="s">
        <v>22</v>
      </c>
      <c r="T1028">
        <v>123</v>
      </c>
      <c r="U1028">
        <v>372.6775956284153</v>
      </c>
    </row>
    <row r="1029" spans="1:21" x14ac:dyDescent="0.3">
      <c r="A1029">
        <v>4485</v>
      </c>
      <c r="B1029">
        <v>681966</v>
      </c>
      <c r="C1029">
        <v>4</v>
      </c>
      <c r="D1029">
        <v>2.5</v>
      </c>
      <c r="E1029">
        <v>2683</v>
      </c>
      <c r="F1029" t="str">
        <f>IF(Table1_2[[#This Row],[sqft_living]]&lt;1000,"Small",IF(AND(Table1_2[[#This Row],[sqft_living]]&gt;=1000,Table1_2[[#This Row],[sqft_living]]&lt;2000),"Medium","Large"))</f>
        <v>Large</v>
      </c>
      <c r="G1029">
        <v>40386</v>
      </c>
      <c r="H1029">
        <v>2</v>
      </c>
      <c r="I1029">
        <v>0</v>
      </c>
      <c r="J1029">
        <v>0</v>
      </c>
      <c r="K1029">
        <v>4</v>
      </c>
      <c r="L1029">
        <v>2683</v>
      </c>
      <c r="M1029">
        <v>0</v>
      </c>
      <c r="N1029">
        <v>1987</v>
      </c>
      <c r="O1029">
        <v>0</v>
      </c>
      <c r="P1029" t="s">
        <v>4555</v>
      </c>
      <c r="Q1029" t="s">
        <v>33</v>
      </c>
      <c r="R1029" t="s">
        <v>34</v>
      </c>
      <c r="S1029" t="s">
        <v>22</v>
      </c>
      <c r="T1029">
        <v>39</v>
      </c>
      <c r="U1029">
        <v>254.18031354826689</v>
      </c>
    </row>
    <row r="1030" spans="1:21" x14ac:dyDescent="0.3">
      <c r="A1030">
        <v>1481</v>
      </c>
      <c r="B1030">
        <v>681716</v>
      </c>
      <c r="C1030">
        <v>4</v>
      </c>
      <c r="D1030">
        <v>2.5</v>
      </c>
      <c r="E1030">
        <v>3150</v>
      </c>
      <c r="F1030" t="str">
        <f>IF(Table1_2[[#This Row],[sqft_living]]&lt;1000,"Small",IF(AND(Table1_2[[#This Row],[sqft_living]]&gt;=1000,Table1_2[[#This Row],[sqft_living]]&lt;2000),"Medium","Large"))</f>
        <v>Large</v>
      </c>
      <c r="G1030">
        <v>7277</v>
      </c>
      <c r="H1030">
        <v>2</v>
      </c>
      <c r="I1030">
        <v>0</v>
      </c>
      <c r="J1030">
        <v>0</v>
      </c>
      <c r="K1030">
        <v>3</v>
      </c>
      <c r="L1030">
        <v>3150</v>
      </c>
      <c r="M1030">
        <v>0</v>
      </c>
      <c r="N1030">
        <v>2006</v>
      </c>
      <c r="O1030">
        <v>0</v>
      </c>
      <c r="P1030" t="s">
        <v>1610</v>
      </c>
      <c r="Q1030" t="s">
        <v>111</v>
      </c>
      <c r="R1030" t="s">
        <v>243</v>
      </c>
      <c r="S1030" t="s">
        <v>22</v>
      </c>
      <c r="T1030">
        <v>20</v>
      </c>
      <c r="U1030">
        <v>216.41777777777779</v>
      </c>
    </row>
    <row r="1031" spans="1:21" x14ac:dyDescent="0.3">
      <c r="A1031">
        <v>2969</v>
      </c>
      <c r="B1031">
        <v>681500</v>
      </c>
      <c r="C1031">
        <v>5</v>
      </c>
      <c r="D1031">
        <v>2.75</v>
      </c>
      <c r="E1031">
        <v>3260</v>
      </c>
      <c r="F1031" t="str">
        <f>IF(Table1_2[[#This Row],[sqft_living]]&lt;1000,"Small",IF(AND(Table1_2[[#This Row],[sqft_living]]&gt;=1000,Table1_2[[#This Row],[sqft_living]]&lt;2000),"Medium","Large"))</f>
        <v>Large</v>
      </c>
      <c r="G1031">
        <v>11700</v>
      </c>
      <c r="H1031">
        <v>1</v>
      </c>
      <c r="I1031">
        <v>0</v>
      </c>
      <c r="J1031">
        <v>0</v>
      </c>
      <c r="K1031">
        <v>3</v>
      </c>
      <c r="L1031">
        <v>1630</v>
      </c>
      <c r="M1031">
        <v>1630</v>
      </c>
      <c r="N1031">
        <v>1964</v>
      </c>
      <c r="O1031">
        <v>2000</v>
      </c>
      <c r="P1031" t="s">
        <v>3080</v>
      </c>
      <c r="Q1031" t="s">
        <v>30</v>
      </c>
      <c r="R1031" t="s">
        <v>31</v>
      </c>
      <c r="S1031" t="s">
        <v>22</v>
      </c>
      <c r="T1031">
        <v>26</v>
      </c>
      <c r="U1031">
        <v>209.04907975460119</v>
      </c>
    </row>
    <row r="1032" spans="1:21" x14ac:dyDescent="0.3">
      <c r="A1032">
        <v>1443</v>
      </c>
      <c r="B1032">
        <v>681000</v>
      </c>
      <c r="C1032">
        <v>3</v>
      </c>
      <c r="D1032">
        <v>1</v>
      </c>
      <c r="E1032">
        <v>1700</v>
      </c>
      <c r="F1032" t="str">
        <f>IF(Table1_2[[#This Row],[sqft_living]]&lt;1000,"Small",IF(AND(Table1_2[[#This Row],[sqft_living]]&gt;=1000,Table1_2[[#This Row],[sqft_living]]&lt;2000),"Medium","Large"))</f>
        <v>Medium</v>
      </c>
      <c r="G1032">
        <v>6356</v>
      </c>
      <c r="H1032">
        <v>1.5</v>
      </c>
      <c r="I1032">
        <v>0</v>
      </c>
      <c r="J1032">
        <v>0</v>
      </c>
      <c r="K1032">
        <v>3</v>
      </c>
      <c r="L1032">
        <v>1700</v>
      </c>
      <c r="M1032">
        <v>0</v>
      </c>
      <c r="N1032">
        <v>1907</v>
      </c>
      <c r="O1032">
        <v>1983</v>
      </c>
      <c r="P1032" t="s">
        <v>1572</v>
      </c>
      <c r="Q1032" t="s">
        <v>24</v>
      </c>
      <c r="R1032" t="s">
        <v>169</v>
      </c>
      <c r="S1032" t="s">
        <v>22</v>
      </c>
      <c r="T1032">
        <v>43</v>
      </c>
      <c r="U1032">
        <v>400.58823529411762</v>
      </c>
    </row>
    <row r="1033" spans="1:21" x14ac:dyDescent="0.3">
      <c r="A1033">
        <v>1545</v>
      </c>
      <c r="B1033">
        <v>680000</v>
      </c>
      <c r="C1033">
        <v>3</v>
      </c>
      <c r="D1033">
        <v>2.25</v>
      </c>
      <c r="E1033">
        <v>2330</v>
      </c>
      <c r="F1033" t="str">
        <f>IF(Table1_2[[#This Row],[sqft_living]]&lt;1000,"Small",IF(AND(Table1_2[[#This Row],[sqft_living]]&gt;=1000,Table1_2[[#This Row],[sqft_living]]&lt;2000),"Medium","Large"))</f>
        <v>Large</v>
      </c>
      <c r="G1033">
        <v>4000</v>
      </c>
      <c r="H1033">
        <v>1.5</v>
      </c>
      <c r="I1033">
        <v>0</v>
      </c>
      <c r="J1033">
        <v>2</v>
      </c>
      <c r="K1033">
        <v>5</v>
      </c>
      <c r="L1033">
        <v>1520</v>
      </c>
      <c r="M1033">
        <v>810</v>
      </c>
      <c r="N1033">
        <v>1927</v>
      </c>
      <c r="O1033">
        <v>0</v>
      </c>
      <c r="P1033" t="s">
        <v>1674</v>
      </c>
      <c r="Q1033" t="s">
        <v>24</v>
      </c>
      <c r="R1033" t="s">
        <v>36</v>
      </c>
      <c r="S1033" t="s">
        <v>22</v>
      </c>
      <c r="T1033">
        <v>99</v>
      </c>
      <c r="U1033">
        <v>291.84549356223181</v>
      </c>
    </row>
    <row r="1034" spans="1:21" x14ac:dyDescent="0.3">
      <c r="A1034">
        <v>2048</v>
      </c>
      <c r="B1034">
        <v>680000</v>
      </c>
      <c r="C1034">
        <v>3</v>
      </c>
      <c r="D1034">
        <v>2.25</v>
      </c>
      <c r="E1034">
        <v>2270</v>
      </c>
      <c r="F1034" t="str">
        <f>IF(Table1_2[[#This Row],[sqft_living]]&lt;1000,"Small",IF(AND(Table1_2[[#This Row],[sqft_living]]&gt;=1000,Table1_2[[#This Row],[sqft_living]]&lt;2000),"Medium","Large"))</f>
        <v>Large</v>
      </c>
      <c r="G1034">
        <v>23900</v>
      </c>
      <c r="H1034">
        <v>1</v>
      </c>
      <c r="I1034">
        <v>0</v>
      </c>
      <c r="J1034">
        <v>0</v>
      </c>
      <c r="K1034">
        <v>3</v>
      </c>
      <c r="L1034">
        <v>1820</v>
      </c>
      <c r="M1034">
        <v>450</v>
      </c>
      <c r="N1034">
        <v>1975</v>
      </c>
      <c r="O1034">
        <v>0</v>
      </c>
      <c r="P1034" t="s">
        <v>2174</v>
      </c>
      <c r="Q1034" t="s">
        <v>20</v>
      </c>
      <c r="R1034" t="s">
        <v>179</v>
      </c>
      <c r="S1034" t="s">
        <v>22</v>
      </c>
      <c r="T1034">
        <v>51</v>
      </c>
      <c r="U1034">
        <v>299.55947136563879</v>
      </c>
    </row>
    <row r="1035" spans="1:21" x14ac:dyDescent="0.3">
      <c r="A1035">
        <v>2258</v>
      </c>
      <c r="B1035">
        <v>680000</v>
      </c>
      <c r="C1035">
        <v>3</v>
      </c>
      <c r="D1035">
        <v>1.75</v>
      </c>
      <c r="E1035">
        <v>1760</v>
      </c>
      <c r="F1035" t="str">
        <f>IF(Table1_2[[#This Row],[sqft_living]]&lt;1000,"Small",IF(AND(Table1_2[[#This Row],[sqft_living]]&gt;=1000,Table1_2[[#This Row],[sqft_living]]&lt;2000),"Medium","Large"))</f>
        <v>Medium</v>
      </c>
      <c r="G1035">
        <v>8400</v>
      </c>
      <c r="H1035">
        <v>1</v>
      </c>
      <c r="I1035">
        <v>0</v>
      </c>
      <c r="J1035">
        <v>0</v>
      </c>
      <c r="K1035">
        <v>4</v>
      </c>
      <c r="L1035">
        <v>1460</v>
      </c>
      <c r="M1035">
        <v>300</v>
      </c>
      <c r="N1035">
        <v>1960</v>
      </c>
      <c r="O1035">
        <v>2001</v>
      </c>
      <c r="P1035" t="s">
        <v>2383</v>
      </c>
      <c r="Q1035" t="s">
        <v>24</v>
      </c>
      <c r="R1035" t="s">
        <v>80</v>
      </c>
      <c r="S1035" t="s">
        <v>22</v>
      </c>
      <c r="T1035">
        <v>25</v>
      </c>
      <c r="U1035">
        <v>386.36363636363637</v>
      </c>
    </row>
    <row r="1036" spans="1:21" x14ac:dyDescent="0.3">
      <c r="A1036">
        <v>2436</v>
      </c>
      <c r="B1036">
        <v>680000</v>
      </c>
      <c r="C1036">
        <v>3</v>
      </c>
      <c r="D1036">
        <v>2.5</v>
      </c>
      <c r="E1036">
        <v>2570</v>
      </c>
      <c r="F1036" t="str">
        <f>IF(Table1_2[[#This Row],[sqft_living]]&lt;1000,"Small",IF(AND(Table1_2[[#This Row],[sqft_living]]&gt;=1000,Table1_2[[#This Row],[sqft_living]]&lt;2000),"Medium","Large"))</f>
        <v>Large</v>
      </c>
      <c r="G1036">
        <v>3600</v>
      </c>
      <c r="H1036">
        <v>2.5</v>
      </c>
      <c r="I1036">
        <v>0</v>
      </c>
      <c r="J1036">
        <v>0</v>
      </c>
      <c r="K1036">
        <v>3</v>
      </c>
      <c r="L1036">
        <v>2570</v>
      </c>
      <c r="M1036">
        <v>0</v>
      </c>
      <c r="N1036">
        <v>2007</v>
      </c>
      <c r="O1036">
        <v>0</v>
      </c>
      <c r="P1036" t="s">
        <v>2556</v>
      </c>
      <c r="Q1036" t="s">
        <v>85</v>
      </c>
      <c r="R1036" t="s">
        <v>86</v>
      </c>
      <c r="S1036" t="s">
        <v>22</v>
      </c>
      <c r="T1036">
        <v>19</v>
      </c>
      <c r="U1036">
        <v>264.59143968871598</v>
      </c>
    </row>
    <row r="1037" spans="1:21" x14ac:dyDescent="0.3">
      <c r="A1037">
        <v>2559</v>
      </c>
      <c r="B1037">
        <v>680000</v>
      </c>
      <c r="C1037">
        <v>4</v>
      </c>
      <c r="D1037">
        <v>2.75</v>
      </c>
      <c r="E1037">
        <v>2500</v>
      </c>
      <c r="F1037" t="str">
        <f>IF(Table1_2[[#This Row],[sqft_living]]&lt;1000,"Small",IF(AND(Table1_2[[#This Row],[sqft_living]]&gt;=1000,Table1_2[[#This Row],[sqft_living]]&lt;2000),"Medium","Large"))</f>
        <v>Large</v>
      </c>
      <c r="G1037">
        <v>4950</v>
      </c>
      <c r="H1037">
        <v>2</v>
      </c>
      <c r="I1037">
        <v>0</v>
      </c>
      <c r="J1037">
        <v>0</v>
      </c>
      <c r="K1037">
        <v>3</v>
      </c>
      <c r="L1037">
        <v>2500</v>
      </c>
      <c r="M1037">
        <v>0</v>
      </c>
      <c r="N1037">
        <v>2010</v>
      </c>
      <c r="O1037">
        <v>0</v>
      </c>
      <c r="P1037" t="s">
        <v>2678</v>
      </c>
      <c r="Q1037" t="s">
        <v>33</v>
      </c>
      <c r="R1037" t="s">
        <v>149</v>
      </c>
      <c r="S1037" t="s">
        <v>22</v>
      </c>
      <c r="T1037">
        <v>16</v>
      </c>
      <c r="U1037">
        <v>272</v>
      </c>
    </row>
    <row r="1038" spans="1:21" x14ac:dyDescent="0.3">
      <c r="A1038">
        <v>2878</v>
      </c>
      <c r="B1038">
        <v>680000</v>
      </c>
      <c r="C1038">
        <v>6</v>
      </c>
      <c r="D1038">
        <v>2</v>
      </c>
      <c r="E1038">
        <v>1670</v>
      </c>
      <c r="F1038" t="str">
        <f>IF(Table1_2[[#This Row],[sqft_living]]&lt;1000,"Small",IF(AND(Table1_2[[#This Row],[sqft_living]]&gt;=1000,Table1_2[[#This Row],[sqft_living]]&lt;2000),"Medium","Large"))</f>
        <v>Medium</v>
      </c>
      <c r="G1038">
        <v>3000</v>
      </c>
      <c r="H1038">
        <v>1</v>
      </c>
      <c r="I1038">
        <v>0</v>
      </c>
      <c r="J1038">
        <v>0</v>
      </c>
      <c r="K1038">
        <v>5</v>
      </c>
      <c r="L1038">
        <v>900</v>
      </c>
      <c r="M1038">
        <v>770</v>
      </c>
      <c r="N1038">
        <v>1911</v>
      </c>
      <c r="O1038">
        <v>1984</v>
      </c>
      <c r="P1038" t="s">
        <v>2990</v>
      </c>
      <c r="Q1038" t="s">
        <v>24</v>
      </c>
      <c r="R1038" t="s">
        <v>49</v>
      </c>
      <c r="S1038" t="s">
        <v>22</v>
      </c>
      <c r="T1038">
        <v>42</v>
      </c>
      <c r="U1038">
        <v>407.18562874251501</v>
      </c>
    </row>
    <row r="1039" spans="1:21" x14ac:dyDescent="0.3">
      <c r="A1039">
        <v>3374</v>
      </c>
      <c r="B1039">
        <v>680000</v>
      </c>
      <c r="C1039">
        <v>4</v>
      </c>
      <c r="D1039">
        <v>1.5</v>
      </c>
      <c r="E1039">
        <v>1880</v>
      </c>
      <c r="F1039" t="str">
        <f>IF(Table1_2[[#This Row],[sqft_living]]&lt;1000,"Small",IF(AND(Table1_2[[#This Row],[sqft_living]]&gt;=1000,Table1_2[[#This Row],[sqft_living]]&lt;2000),"Medium","Large"))</f>
        <v>Medium</v>
      </c>
      <c r="G1039">
        <v>6200</v>
      </c>
      <c r="H1039">
        <v>1</v>
      </c>
      <c r="I1039">
        <v>0</v>
      </c>
      <c r="J1039">
        <v>2</v>
      </c>
      <c r="K1039">
        <v>5</v>
      </c>
      <c r="L1039">
        <v>1440</v>
      </c>
      <c r="M1039">
        <v>440</v>
      </c>
      <c r="N1039">
        <v>1954</v>
      </c>
      <c r="O1039">
        <v>0</v>
      </c>
      <c r="P1039" t="s">
        <v>3476</v>
      </c>
      <c r="Q1039" t="s">
        <v>24</v>
      </c>
      <c r="R1039" t="s">
        <v>260</v>
      </c>
      <c r="S1039" t="s">
        <v>22</v>
      </c>
      <c r="T1039">
        <v>72</v>
      </c>
      <c r="U1039">
        <v>361.70212765957439</v>
      </c>
    </row>
    <row r="1040" spans="1:21" x14ac:dyDescent="0.3">
      <c r="A1040">
        <v>4039</v>
      </c>
      <c r="B1040">
        <v>680000</v>
      </c>
      <c r="C1040">
        <v>4</v>
      </c>
      <c r="D1040">
        <v>2.75</v>
      </c>
      <c r="E1040">
        <v>2330</v>
      </c>
      <c r="F1040" t="str">
        <f>IF(Table1_2[[#This Row],[sqft_living]]&lt;1000,"Small",IF(AND(Table1_2[[#This Row],[sqft_living]]&gt;=1000,Table1_2[[#This Row],[sqft_living]]&lt;2000),"Medium","Large"))</f>
        <v>Large</v>
      </c>
      <c r="G1040">
        <v>3920</v>
      </c>
      <c r="H1040">
        <v>2</v>
      </c>
      <c r="I1040">
        <v>0</v>
      </c>
      <c r="J1040">
        <v>0</v>
      </c>
      <c r="K1040">
        <v>3</v>
      </c>
      <c r="L1040">
        <v>2330</v>
      </c>
      <c r="M1040">
        <v>0</v>
      </c>
      <c r="N1040">
        <v>2005</v>
      </c>
      <c r="O1040">
        <v>0</v>
      </c>
      <c r="P1040" t="s">
        <v>4120</v>
      </c>
      <c r="Q1040" t="s">
        <v>85</v>
      </c>
      <c r="R1040" t="s">
        <v>86</v>
      </c>
      <c r="S1040" t="s">
        <v>22</v>
      </c>
      <c r="T1040">
        <v>21</v>
      </c>
      <c r="U1040">
        <v>291.84549356223181</v>
      </c>
    </row>
    <row r="1041" spans="1:21" x14ac:dyDescent="0.3">
      <c r="A1041">
        <v>4228</v>
      </c>
      <c r="B1041">
        <v>680000</v>
      </c>
      <c r="C1041">
        <v>3</v>
      </c>
      <c r="D1041">
        <v>2</v>
      </c>
      <c r="E1041">
        <v>1780</v>
      </c>
      <c r="F1041" t="str">
        <f>IF(Table1_2[[#This Row],[sqft_living]]&lt;1000,"Small",IF(AND(Table1_2[[#This Row],[sqft_living]]&gt;=1000,Table1_2[[#This Row],[sqft_living]]&lt;2000),"Medium","Large"))</f>
        <v>Medium</v>
      </c>
      <c r="G1041">
        <v>5720</v>
      </c>
      <c r="H1041">
        <v>1</v>
      </c>
      <c r="I1041">
        <v>0</v>
      </c>
      <c r="J1041">
        <v>0</v>
      </c>
      <c r="K1041">
        <v>5</v>
      </c>
      <c r="L1041">
        <v>980</v>
      </c>
      <c r="M1041">
        <v>800</v>
      </c>
      <c r="N1041">
        <v>1925</v>
      </c>
      <c r="O1041">
        <v>0</v>
      </c>
      <c r="P1041" t="s">
        <v>4303</v>
      </c>
      <c r="Q1041" t="s">
        <v>24</v>
      </c>
      <c r="R1041" t="s">
        <v>159</v>
      </c>
      <c r="S1041" t="s">
        <v>22</v>
      </c>
      <c r="T1041">
        <v>101</v>
      </c>
      <c r="U1041">
        <v>382.02247191011242</v>
      </c>
    </row>
    <row r="1042" spans="1:21" x14ac:dyDescent="0.3">
      <c r="A1042">
        <v>4203</v>
      </c>
      <c r="B1042">
        <v>679000</v>
      </c>
      <c r="C1042">
        <v>4</v>
      </c>
      <c r="D1042">
        <v>2.75</v>
      </c>
      <c r="E1042">
        <v>2100</v>
      </c>
      <c r="F1042" t="str">
        <f>IF(Table1_2[[#This Row],[sqft_living]]&lt;1000,"Small",IF(AND(Table1_2[[#This Row],[sqft_living]]&gt;=1000,Table1_2[[#This Row],[sqft_living]]&lt;2000),"Medium","Large"))</f>
        <v>Large</v>
      </c>
      <c r="G1042">
        <v>4480</v>
      </c>
      <c r="H1042">
        <v>1.5</v>
      </c>
      <c r="I1042">
        <v>0</v>
      </c>
      <c r="J1042">
        <v>0</v>
      </c>
      <c r="K1042">
        <v>4</v>
      </c>
      <c r="L1042">
        <v>1780</v>
      </c>
      <c r="M1042">
        <v>320</v>
      </c>
      <c r="N1042">
        <v>1928</v>
      </c>
      <c r="O1042">
        <v>0</v>
      </c>
      <c r="P1042" t="s">
        <v>4278</v>
      </c>
      <c r="Q1042" t="s">
        <v>24</v>
      </c>
      <c r="R1042" t="s">
        <v>49</v>
      </c>
      <c r="S1042" t="s">
        <v>22</v>
      </c>
      <c r="T1042">
        <v>98</v>
      </c>
      <c r="U1042">
        <v>323.33333333333331</v>
      </c>
    </row>
    <row r="1043" spans="1:21" x14ac:dyDescent="0.3">
      <c r="A1043">
        <v>2369</v>
      </c>
      <c r="B1043">
        <v>678500</v>
      </c>
      <c r="C1043">
        <v>3</v>
      </c>
      <c r="D1043">
        <v>2</v>
      </c>
      <c r="E1043">
        <v>2460</v>
      </c>
      <c r="F1043" t="str">
        <f>IF(Table1_2[[#This Row],[sqft_living]]&lt;1000,"Small",IF(AND(Table1_2[[#This Row],[sqft_living]]&gt;=1000,Table1_2[[#This Row],[sqft_living]]&lt;2000),"Medium","Large"))</f>
        <v>Large</v>
      </c>
      <c r="G1043">
        <v>6600</v>
      </c>
      <c r="H1043">
        <v>1</v>
      </c>
      <c r="I1043">
        <v>0</v>
      </c>
      <c r="J1043">
        <v>2</v>
      </c>
      <c r="K1043">
        <v>4</v>
      </c>
      <c r="L1043">
        <v>1370</v>
      </c>
      <c r="M1043">
        <v>1090</v>
      </c>
      <c r="N1043">
        <v>1952</v>
      </c>
      <c r="O1043">
        <v>0</v>
      </c>
      <c r="P1043" t="s">
        <v>2492</v>
      </c>
      <c r="Q1043" t="s">
        <v>24</v>
      </c>
      <c r="R1043" t="s">
        <v>80</v>
      </c>
      <c r="S1043" t="s">
        <v>22</v>
      </c>
      <c r="T1043">
        <v>74</v>
      </c>
      <c r="U1043">
        <v>275.8130081300813</v>
      </c>
    </row>
    <row r="1044" spans="1:21" x14ac:dyDescent="0.3">
      <c r="A1044">
        <v>4443</v>
      </c>
      <c r="B1044">
        <v>678333</v>
      </c>
      <c r="C1044">
        <v>3</v>
      </c>
      <c r="D1044">
        <v>2.5</v>
      </c>
      <c r="E1044">
        <v>1840</v>
      </c>
      <c r="F1044" t="str">
        <f>IF(Table1_2[[#This Row],[sqft_living]]&lt;1000,"Small",IF(AND(Table1_2[[#This Row],[sqft_living]]&gt;=1000,Table1_2[[#This Row],[sqft_living]]&lt;2000),"Medium","Large"))</f>
        <v>Medium</v>
      </c>
      <c r="G1044">
        <v>3035</v>
      </c>
      <c r="H1044">
        <v>1</v>
      </c>
      <c r="I1044">
        <v>0</v>
      </c>
      <c r="J1044">
        <v>0</v>
      </c>
      <c r="K1044">
        <v>3</v>
      </c>
      <c r="L1044">
        <v>920</v>
      </c>
      <c r="M1044">
        <v>920</v>
      </c>
      <c r="N1044">
        <v>1926</v>
      </c>
      <c r="O1044">
        <v>2003</v>
      </c>
      <c r="P1044" t="s">
        <v>4513</v>
      </c>
      <c r="Q1044" t="s">
        <v>24</v>
      </c>
      <c r="R1044" t="s">
        <v>49</v>
      </c>
      <c r="S1044" t="s">
        <v>22</v>
      </c>
      <c r="T1044">
        <v>23</v>
      </c>
      <c r="U1044">
        <v>368.6594202896739</v>
      </c>
    </row>
    <row r="1045" spans="1:21" x14ac:dyDescent="0.3">
      <c r="A1045">
        <v>4544</v>
      </c>
      <c r="B1045">
        <v>677100</v>
      </c>
      <c r="C1045">
        <v>4</v>
      </c>
      <c r="D1045">
        <v>2.5</v>
      </c>
      <c r="E1045">
        <v>2150</v>
      </c>
      <c r="F1045" t="str">
        <f>IF(Table1_2[[#This Row],[sqft_living]]&lt;1000,"Small",IF(AND(Table1_2[[#This Row],[sqft_living]]&gt;=1000,Table1_2[[#This Row],[sqft_living]]&lt;2000),"Medium","Large"))</f>
        <v>Large</v>
      </c>
      <c r="G1045">
        <v>27540</v>
      </c>
      <c r="H1045">
        <v>2</v>
      </c>
      <c r="I1045">
        <v>0</v>
      </c>
      <c r="J1045">
        <v>0</v>
      </c>
      <c r="K1045">
        <v>3</v>
      </c>
      <c r="L1045">
        <v>2150</v>
      </c>
      <c r="M1045">
        <v>0</v>
      </c>
      <c r="N1045">
        <v>1997</v>
      </c>
      <c r="O1045">
        <v>0</v>
      </c>
      <c r="P1045" t="s">
        <v>4612</v>
      </c>
      <c r="Q1045" t="s">
        <v>33</v>
      </c>
      <c r="R1045" t="s">
        <v>149</v>
      </c>
      <c r="S1045" t="s">
        <v>22</v>
      </c>
      <c r="T1045">
        <v>29</v>
      </c>
      <c r="U1045">
        <v>314.93003033348828</v>
      </c>
    </row>
    <row r="1046" spans="1:21" x14ac:dyDescent="0.3">
      <c r="A1046">
        <v>4553</v>
      </c>
      <c r="B1046">
        <v>677100</v>
      </c>
      <c r="C1046">
        <v>4</v>
      </c>
      <c r="D1046">
        <v>2.5</v>
      </c>
      <c r="E1046">
        <v>2540</v>
      </c>
      <c r="F1046" t="str">
        <f>IF(Table1_2[[#This Row],[sqft_living]]&lt;1000,"Small",IF(AND(Table1_2[[#This Row],[sqft_living]]&gt;=1000,Table1_2[[#This Row],[sqft_living]]&lt;2000),"Medium","Large"))</f>
        <v>Large</v>
      </c>
      <c r="G1046">
        <v>38677</v>
      </c>
      <c r="H1046">
        <v>2</v>
      </c>
      <c r="I1046">
        <v>0</v>
      </c>
      <c r="J1046">
        <v>0</v>
      </c>
      <c r="K1046">
        <v>3</v>
      </c>
      <c r="L1046">
        <v>2540</v>
      </c>
      <c r="M1046">
        <v>0</v>
      </c>
      <c r="N1046">
        <v>1987</v>
      </c>
      <c r="O1046">
        <v>2000</v>
      </c>
      <c r="P1046" t="s">
        <v>4621</v>
      </c>
      <c r="Q1046" t="s">
        <v>33</v>
      </c>
      <c r="R1046" t="s">
        <v>149</v>
      </c>
      <c r="S1046" t="s">
        <v>22</v>
      </c>
      <c r="T1046">
        <v>26</v>
      </c>
      <c r="U1046">
        <v>266.57463197519678</v>
      </c>
    </row>
    <row r="1047" spans="1:21" x14ac:dyDescent="0.3">
      <c r="A1047">
        <v>1185</v>
      </c>
      <c r="B1047">
        <v>677000</v>
      </c>
      <c r="C1047">
        <v>3</v>
      </c>
      <c r="D1047">
        <v>2</v>
      </c>
      <c r="E1047">
        <v>2000</v>
      </c>
      <c r="F1047" t="str">
        <f>IF(Table1_2[[#This Row],[sqft_living]]&lt;1000,"Small",IF(AND(Table1_2[[#This Row],[sqft_living]]&gt;=1000,Table1_2[[#This Row],[sqft_living]]&lt;2000),"Medium","Large"))</f>
        <v>Large</v>
      </c>
      <c r="G1047">
        <v>3207</v>
      </c>
      <c r="H1047">
        <v>1</v>
      </c>
      <c r="I1047">
        <v>0</v>
      </c>
      <c r="J1047">
        <v>0</v>
      </c>
      <c r="K1047">
        <v>4</v>
      </c>
      <c r="L1047">
        <v>1100</v>
      </c>
      <c r="M1047">
        <v>900</v>
      </c>
      <c r="N1047">
        <v>1916</v>
      </c>
      <c r="O1047">
        <v>0</v>
      </c>
      <c r="P1047" t="s">
        <v>1316</v>
      </c>
      <c r="Q1047" t="s">
        <v>24</v>
      </c>
      <c r="R1047" t="s">
        <v>159</v>
      </c>
      <c r="S1047" t="s">
        <v>22</v>
      </c>
      <c r="T1047">
        <v>110</v>
      </c>
      <c r="U1047">
        <v>338.5</v>
      </c>
    </row>
    <row r="1048" spans="1:21" x14ac:dyDescent="0.3">
      <c r="A1048">
        <v>28</v>
      </c>
      <c r="B1048">
        <v>675000</v>
      </c>
      <c r="C1048">
        <v>5</v>
      </c>
      <c r="D1048">
        <v>2.5</v>
      </c>
      <c r="E1048">
        <v>2820</v>
      </c>
      <c r="F1048" t="str">
        <f>IF(Table1_2[[#This Row],[sqft_living]]&lt;1000,"Small",IF(AND(Table1_2[[#This Row],[sqft_living]]&gt;=1000,Table1_2[[#This Row],[sqft_living]]&lt;2000),"Medium","Large"))</f>
        <v>Large</v>
      </c>
      <c r="G1048">
        <v>67518</v>
      </c>
      <c r="H1048">
        <v>2</v>
      </c>
      <c r="I1048">
        <v>0</v>
      </c>
      <c r="J1048">
        <v>0</v>
      </c>
      <c r="K1048">
        <v>3</v>
      </c>
      <c r="L1048">
        <v>2820</v>
      </c>
      <c r="M1048">
        <v>0</v>
      </c>
      <c r="N1048">
        <v>1979</v>
      </c>
      <c r="O1048">
        <v>2014</v>
      </c>
      <c r="P1048" t="s">
        <v>84</v>
      </c>
      <c r="Q1048" t="s">
        <v>85</v>
      </c>
      <c r="R1048" t="s">
        <v>86</v>
      </c>
      <c r="S1048" t="s">
        <v>22</v>
      </c>
      <c r="T1048">
        <v>12</v>
      </c>
      <c r="U1048">
        <v>239.36170212765961</v>
      </c>
    </row>
    <row r="1049" spans="1:21" x14ac:dyDescent="0.3">
      <c r="A1049">
        <v>214</v>
      </c>
      <c r="B1049">
        <v>675000</v>
      </c>
      <c r="C1049">
        <v>2</v>
      </c>
      <c r="D1049">
        <v>1</v>
      </c>
      <c r="E1049">
        <v>930</v>
      </c>
      <c r="F1049" t="str">
        <f>IF(Table1_2[[#This Row],[sqft_living]]&lt;1000,"Small",IF(AND(Table1_2[[#This Row],[sqft_living]]&gt;=1000,Table1_2[[#This Row],[sqft_living]]&lt;2000),"Medium","Large"))</f>
        <v>Small</v>
      </c>
      <c r="G1049">
        <v>36478</v>
      </c>
      <c r="H1049">
        <v>1</v>
      </c>
      <c r="I1049">
        <v>0</v>
      </c>
      <c r="J1049">
        <v>2</v>
      </c>
      <c r="K1049">
        <v>3</v>
      </c>
      <c r="L1049">
        <v>930</v>
      </c>
      <c r="M1049">
        <v>0</v>
      </c>
      <c r="N1049">
        <v>1951</v>
      </c>
      <c r="O1049">
        <v>1994</v>
      </c>
      <c r="P1049" t="s">
        <v>318</v>
      </c>
      <c r="Q1049" t="s">
        <v>30</v>
      </c>
      <c r="R1049" t="s">
        <v>68</v>
      </c>
      <c r="S1049" t="s">
        <v>22</v>
      </c>
      <c r="T1049">
        <v>32</v>
      </c>
      <c r="U1049">
        <v>725.80645161290317</v>
      </c>
    </row>
    <row r="1050" spans="1:21" x14ac:dyDescent="0.3">
      <c r="A1050">
        <v>246</v>
      </c>
      <c r="B1050">
        <v>675000</v>
      </c>
      <c r="C1050">
        <v>3</v>
      </c>
      <c r="D1050">
        <v>1.75</v>
      </c>
      <c r="E1050">
        <v>1680</v>
      </c>
      <c r="F1050" t="str">
        <f>IF(Table1_2[[#This Row],[sqft_living]]&lt;1000,"Small",IF(AND(Table1_2[[#This Row],[sqft_living]]&gt;=1000,Table1_2[[#This Row],[sqft_living]]&lt;2000),"Medium","Large"))</f>
        <v>Medium</v>
      </c>
      <c r="G1050">
        <v>10500</v>
      </c>
      <c r="H1050">
        <v>1</v>
      </c>
      <c r="I1050">
        <v>0</v>
      </c>
      <c r="J1050">
        <v>0</v>
      </c>
      <c r="K1050">
        <v>4</v>
      </c>
      <c r="L1050">
        <v>1680</v>
      </c>
      <c r="M1050">
        <v>0</v>
      </c>
      <c r="N1050">
        <v>1959</v>
      </c>
      <c r="O1050">
        <v>0</v>
      </c>
      <c r="P1050" t="s">
        <v>357</v>
      </c>
      <c r="Q1050" t="s">
        <v>30</v>
      </c>
      <c r="R1050" t="s">
        <v>164</v>
      </c>
      <c r="S1050" t="s">
        <v>22</v>
      </c>
      <c r="T1050">
        <v>67</v>
      </c>
      <c r="U1050">
        <v>401.78571428571428</v>
      </c>
    </row>
    <row r="1051" spans="1:21" x14ac:dyDescent="0.3">
      <c r="A1051">
        <v>532</v>
      </c>
      <c r="B1051">
        <v>675000</v>
      </c>
      <c r="C1051">
        <v>4</v>
      </c>
      <c r="D1051">
        <v>3</v>
      </c>
      <c r="E1051">
        <v>2400</v>
      </c>
      <c r="F1051" t="str">
        <f>IF(Table1_2[[#This Row],[sqft_living]]&lt;1000,"Small",IF(AND(Table1_2[[#This Row],[sqft_living]]&gt;=1000,Table1_2[[#This Row],[sqft_living]]&lt;2000),"Medium","Large"))</f>
        <v>Large</v>
      </c>
      <c r="G1051">
        <v>3340</v>
      </c>
      <c r="H1051">
        <v>1</v>
      </c>
      <c r="I1051">
        <v>0</v>
      </c>
      <c r="J1051">
        <v>0</v>
      </c>
      <c r="K1051">
        <v>4</v>
      </c>
      <c r="L1051">
        <v>1200</v>
      </c>
      <c r="M1051">
        <v>1200</v>
      </c>
      <c r="N1051">
        <v>1964</v>
      </c>
      <c r="O1051">
        <v>0</v>
      </c>
      <c r="P1051" t="s">
        <v>655</v>
      </c>
      <c r="Q1051" t="s">
        <v>24</v>
      </c>
      <c r="R1051" t="s">
        <v>100</v>
      </c>
      <c r="S1051" t="s">
        <v>22</v>
      </c>
      <c r="T1051">
        <v>62</v>
      </c>
      <c r="U1051">
        <v>281.25</v>
      </c>
    </row>
    <row r="1052" spans="1:21" x14ac:dyDescent="0.3">
      <c r="A1052">
        <v>590</v>
      </c>
      <c r="B1052">
        <v>675000</v>
      </c>
      <c r="C1052">
        <v>4</v>
      </c>
      <c r="D1052">
        <v>2.5</v>
      </c>
      <c r="E1052">
        <v>3000</v>
      </c>
      <c r="F1052" t="str">
        <f>IF(Table1_2[[#This Row],[sqft_living]]&lt;1000,"Small",IF(AND(Table1_2[[#This Row],[sqft_living]]&gt;=1000,Table1_2[[#This Row],[sqft_living]]&lt;2000),"Medium","Large"))</f>
        <v>Large</v>
      </c>
      <c r="G1052">
        <v>5548</v>
      </c>
      <c r="H1052">
        <v>2</v>
      </c>
      <c r="I1052">
        <v>0</v>
      </c>
      <c r="J1052">
        <v>0</v>
      </c>
      <c r="K1052">
        <v>3</v>
      </c>
      <c r="L1052">
        <v>3000</v>
      </c>
      <c r="M1052">
        <v>0</v>
      </c>
      <c r="N1052">
        <v>2006</v>
      </c>
      <c r="O1052">
        <v>0</v>
      </c>
      <c r="P1052" t="s">
        <v>716</v>
      </c>
      <c r="Q1052" t="s">
        <v>310</v>
      </c>
      <c r="R1052" t="s">
        <v>243</v>
      </c>
      <c r="S1052" t="s">
        <v>22</v>
      </c>
      <c r="T1052">
        <v>20</v>
      </c>
      <c r="U1052">
        <v>225</v>
      </c>
    </row>
    <row r="1053" spans="1:21" x14ac:dyDescent="0.3">
      <c r="A1053">
        <v>595</v>
      </c>
      <c r="B1053">
        <v>675000</v>
      </c>
      <c r="C1053">
        <v>5</v>
      </c>
      <c r="D1053">
        <v>3</v>
      </c>
      <c r="E1053">
        <v>3410</v>
      </c>
      <c r="F1053" t="str">
        <f>IF(Table1_2[[#This Row],[sqft_living]]&lt;1000,"Small",IF(AND(Table1_2[[#This Row],[sqft_living]]&gt;=1000,Table1_2[[#This Row],[sqft_living]]&lt;2000),"Medium","Large"))</f>
        <v>Large</v>
      </c>
      <c r="G1053">
        <v>9600</v>
      </c>
      <c r="H1053">
        <v>1</v>
      </c>
      <c r="I1053">
        <v>0</v>
      </c>
      <c r="J1053">
        <v>0</v>
      </c>
      <c r="K1053">
        <v>4</v>
      </c>
      <c r="L1053">
        <v>1870</v>
      </c>
      <c r="M1053">
        <v>1540</v>
      </c>
      <c r="N1053">
        <v>1968</v>
      </c>
      <c r="O1053">
        <v>0</v>
      </c>
      <c r="P1053" t="s">
        <v>721</v>
      </c>
      <c r="Q1053" t="s">
        <v>33</v>
      </c>
      <c r="R1053" t="s">
        <v>34</v>
      </c>
      <c r="S1053" t="s">
        <v>22</v>
      </c>
      <c r="T1053">
        <v>58</v>
      </c>
      <c r="U1053">
        <v>197.9472140762463</v>
      </c>
    </row>
    <row r="1054" spans="1:21" x14ac:dyDescent="0.3">
      <c r="A1054">
        <v>844</v>
      </c>
      <c r="B1054">
        <v>675000</v>
      </c>
      <c r="C1054">
        <v>5</v>
      </c>
      <c r="D1054">
        <v>2.5</v>
      </c>
      <c r="E1054">
        <v>3200</v>
      </c>
      <c r="F1054" t="str">
        <f>IF(Table1_2[[#This Row],[sqft_living]]&lt;1000,"Small",IF(AND(Table1_2[[#This Row],[sqft_living]]&gt;=1000,Table1_2[[#This Row],[sqft_living]]&lt;2000),"Medium","Large"))</f>
        <v>Large</v>
      </c>
      <c r="G1054">
        <v>6455</v>
      </c>
      <c r="H1054">
        <v>2</v>
      </c>
      <c r="I1054">
        <v>0</v>
      </c>
      <c r="J1054">
        <v>0</v>
      </c>
      <c r="K1054">
        <v>3</v>
      </c>
      <c r="L1054">
        <v>3200</v>
      </c>
      <c r="M1054">
        <v>0</v>
      </c>
      <c r="N1054">
        <v>2009</v>
      </c>
      <c r="O1054">
        <v>0</v>
      </c>
      <c r="P1054" t="s">
        <v>972</v>
      </c>
      <c r="Q1054" t="s">
        <v>135</v>
      </c>
      <c r="R1054" t="s">
        <v>136</v>
      </c>
      <c r="S1054" t="s">
        <v>22</v>
      </c>
      <c r="T1054">
        <v>17</v>
      </c>
      <c r="U1054">
        <v>210.9375</v>
      </c>
    </row>
    <row r="1055" spans="1:21" x14ac:dyDescent="0.3">
      <c r="A1055">
        <v>937</v>
      </c>
      <c r="B1055">
        <v>675000</v>
      </c>
      <c r="C1055">
        <v>4</v>
      </c>
      <c r="D1055">
        <v>3</v>
      </c>
      <c r="E1055">
        <v>2690</v>
      </c>
      <c r="F1055" t="str">
        <f>IF(Table1_2[[#This Row],[sqft_living]]&lt;1000,"Small",IF(AND(Table1_2[[#This Row],[sqft_living]]&gt;=1000,Table1_2[[#This Row],[sqft_living]]&lt;2000),"Medium","Large"))</f>
        <v>Large</v>
      </c>
      <c r="G1055">
        <v>28300</v>
      </c>
      <c r="H1055">
        <v>1</v>
      </c>
      <c r="I1055">
        <v>0</v>
      </c>
      <c r="J1055">
        <v>0</v>
      </c>
      <c r="K1055">
        <v>3</v>
      </c>
      <c r="L1055">
        <v>2690</v>
      </c>
      <c r="M1055">
        <v>0</v>
      </c>
      <c r="N1055">
        <v>1954</v>
      </c>
      <c r="O1055">
        <v>1999</v>
      </c>
      <c r="P1055" t="s">
        <v>1065</v>
      </c>
      <c r="Q1055" t="s">
        <v>103</v>
      </c>
      <c r="R1055" t="s">
        <v>104</v>
      </c>
      <c r="S1055" t="s">
        <v>22</v>
      </c>
      <c r="T1055">
        <v>27</v>
      </c>
      <c r="U1055">
        <v>250.92936802973981</v>
      </c>
    </row>
    <row r="1056" spans="1:21" x14ac:dyDescent="0.3">
      <c r="A1056">
        <v>950</v>
      </c>
      <c r="B1056">
        <v>675000</v>
      </c>
      <c r="C1056">
        <v>3</v>
      </c>
      <c r="D1056">
        <v>2.25</v>
      </c>
      <c r="E1056">
        <v>1990</v>
      </c>
      <c r="F1056" t="str">
        <f>IF(Table1_2[[#This Row],[sqft_living]]&lt;1000,"Small",IF(AND(Table1_2[[#This Row],[sqft_living]]&gt;=1000,Table1_2[[#This Row],[sqft_living]]&lt;2000),"Medium","Large"))</f>
        <v>Medium</v>
      </c>
      <c r="G1056">
        <v>10260</v>
      </c>
      <c r="H1056">
        <v>2</v>
      </c>
      <c r="I1056">
        <v>0</v>
      </c>
      <c r="J1056">
        <v>0</v>
      </c>
      <c r="K1056">
        <v>4</v>
      </c>
      <c r="L1056">
        <v>1990</v>
      </c>
      <c r="M1056">
        <v>0</v>
      </c>
      <c r="N1056">
        <v>1987</v>
      </c>
      <c r="O1056">
        <v>0</v>
      </c>
      <c r="P1056" t="s">
        <v>1078</v>
      </c>
      <c r="Q1056" t="s">
        <v>33</v>
      </c>
      <c r="R1056" t="s">
        <v>34</v>
      </c>
      <c r="S1056" t="s">
        <v>22</v>
      </c>
      <c r="T1056">
        <v>39</v>
      </c>
      <c r="U1056">
        <v>339.1959798994975</v>
      </c>
    </row>
    <row r="1057" spans="1:21" x14ac:dyDescent="0.3">
      <c r="A1057">
        <v>1248</v>
      </c>
      <c r="B1057">
        <v>675000</v>
      </c>
      <c r="C1057">
        <v>4</v>
      </c>
      <c r="D1057">
        <v>2.5</v>
      </c>
      <c r="E1057">
        <v>2560</v>
      </c>
      <c r="F1057" t="str">
        <f>IF(Table1_2[[#This Row],[sqft_living]]&lt;1000,"Small",IF(AND(Table1_2[[#This Row],[sqft_living]]&gt;=1000,Table1_2[[#This Row],[sqft_living]]&lt;2000),"Medium","Large"))</f>
        <v>Large</v>
      </c>
      <c r="G1057">
        <v>36601</v>
      </c>
      <c r="H1057">
        <v>2</v>
      </c>
      <c r="I1057">
        <v>0</v>
      </c>
      <c r="J1057">
        <v>0</v>
      </c>
      <c r="K1057">
        <v>4</v>
      </c>
      <c r="L1057">
        <v>2560</v>
      </c>
      <c r="M1057">
        <v>0</v>
      </c>
      <c r="N1057">
        <v>1987</v>
      </c>
      <c r="O1057">
        <v>0</v>
      </c>
      <c r="P1057" t="s">
        <v>1378</v>
      </c>
      <c r="Q1057" t="s">
        <v>51</v>
      </c>
      <c r="R1057" t="s">
        <v>126</v>
      </c>
      <c r="S1057" t="s">
        <v>22</v>
      </c>
      <c r="T1057">
        <v>39</v>
      </c>
      <c r="U1057">
        <v>263.671875</v>
      </c>
    </row>
    <row r="1058" spans="1:21" x14ac:dyDescent="0.3">
      <c r="A1058">
        <v>1312</v>
      </c>
      <c r="B1058">
        <v>675000</v>
      </c>
      <c r="C1058">
        <v>3</v>
      </c>
      <c r="D1058">
        <v>3</v>
      </c>
      <c r="E1058">
        <v>2980</v>
      </c>
      <c r="F1058" t="str">
        <f>IF(Table1_2[[#This Row],[sqft_living]]&lt;1000,"Small",IF(AND(Table1_2[[#This Row],[sqft_living]]&gt;=1000,Table1_2[[#This Row],[sqft_living]]&lt;2000),"Medium","Large"))</f>
        <v>Large</v>
      </c>
      <c r="G1058">
        <v>28000</v>
      </c>
      <c r="H1058">
        <v>1</v>
      </c>
      <c r="I1058">
        <v>0</v>
      </c>
      <c r="J1058">
        <v>0</v>
      </c>
      <c r="K1058">
        <v>3</v>
      </c>
      <c r="L1058">
        <v>1820</v>
      </c>
      <c r="M1058">
        <v>1160</v>
      </c>
      <c r="N1058">
        <v>1981</v>
      </c>
      <c r="O1058">
        <v>2013</v>
      </c>
      <c r="P1058" t="s">
        <v>1442</v>
      </c>
      <c r="Q1058" t="s">
        <v>33</v>
      </c>
      <c r="R1058" t="s">
        <v>34</v>
      </c>
      <c r="S1058" t="s">
        <v>22</v>
      </c>
      <c r="T1058">
        <v>13</v>
      </c>
      <c r="U1058">
        <v>226.510067114094</v>
      </c>
    </row>
    <row r="1059" spans="1:21" x14ac:dyDescent="0.3">
      <c r="A1059">
        <v>1392</v>
      </c>
      <c r="B1059">
        <v>675000</v>
      </c>
      <c r="C1059">
        <v>3</v>
      </c>
      <c r="D1059">
        <v>2.5</v>
      </c>
      <c r="E1059">
        <v>2540</v>
      </c>
      <c r="F1059" t="str">
        <f>IF(Table1_2[[#This Row],[sqft_living]]&lt;1000,"Small",IF(AND(Table1_2[[#This Row],[sqft_living]]&gt;=1000,Table1_2[[#This Row],[sqft_living]]&lt;2000),"Medium","Large"))</f>
        <v>Large</v>
      </c>
      <c r="G1059">
        <v>7680</v>
      </c>
      <c r="H1059">
        <v>2</v>
      </c>
      <c r="I1059">
        <v>0</v>
      </c>
      <c r="J1059">
        <v>1</v>
      </c>
      <c r="K1059">
        <v>4</v>
      </c>
      <c r="L1059">
        <v>2540</v>
      </c>
      <c r="M1059">
        <v>0</v>
      </c>
      <c r="N1059">
        <v>1940</v>
      </c>
      <c r="O1059">
        <v>2001</v>
      </c>
      <c r="P1059" t="s">
        <v>1522</v>
      </c>
      <c r="Q1059" t="s">
        <v>24</v>
      </c>
      <c r="R1059" t="s">
        <v>179</v>
      </c>
      <c r="S1059" t="s">
        <v>22</v>
      </c>
      <c r="T1059">
        <v>25</v>
      </c>
      <c r="U1059">
        <v>265.74803149606299</v>
      </c>
    </row>
    <row r="1060" spans="1:21" x14ac:dyDescent="0.3">
      <c r="A1060">
        <v>1700</v>
      </c>
      <c r="B1060">
        <v>675000</v>
      </c>
      <c r="C1060">
        <v>3</v>
      </c>
      <c r="D1060">
        <v>2.25</v>
      </c>
      <c r="E1060">
        <v>2610</v>
      </c>
      <c r="F1060" t="str">
        <f>IF(Table1_2[[#This Row],[sqft_living]]&lt;1000,"Small",IF(AND(Table1_2[[#This Row],[sqft_living]]&gt;=1000,Table1_2[[#This Row],[sqft_living]]&lt;2000),"Medium","Large"))</f>
        <v>Large</v>
      </c>
      <c r="G1060">
        <v>9002</v>
      </c>
      <c r="H1060">
        <v>2</v>
      </c>
      <c r="I1060">
        <v>0</v>
      </c>
      <c r="J1060">
        <v>0</v>
      </c>
      <c r="K1060">
        <v>3</v>
      </c>
      <c r="L1060">
        <v>2610</v>
      </c>
      <c r="M1060">
        <v>0</v>
      </c>
      <c r="N1060">
        <v>1988</v>
      </c>
      <c r="O1060">
        <v>2000</v>
      </c>
      <c r="P1060" t="s">
        <v>1830</v>
      </c>
      <c r="Q1060" t="s">
        <v>33</v>
      </c>
      <c r="R1060" t="s">
        <v>34</v>
      </c>
      <c r="S1060" t="s">
        <v>22</v>
      </c>
      <c r="T1060">
        <v>26</v>
      </c>
      <c r="U1060">
        <v>258.62068965517238</v>
      </c>
    </row>
    <row r="1061" spans="1:21" x14ac:dyDescent="0.3">
      <c r="A1061">
        <v>2692</v>
      </c>
      <c r="B1061">
        <v>675000</v>
      </c>
      <c r="C1061">
        <v>6</v>
      </c>
      <c r="D1061">
        <v>1.75</v>
      </c>
      <c r="E1061">
        <v>2740</v>
      </c>
      <c r="F1061" t="str">
        <f>IF(Table1_2[[#This Row],[sqft_living]]&lt;1000,"Small",IF(AND(Table1_2[[#This Row],[sqft_living]]&gt;=1000,Table1_2[[#This Row],[sqft_living]]&lt;2000),"Medium","Large"))</f>
        <v>Large</v>
      </c>
      <c r="G1061">
        <v>6360</v>
      </c>
      <c r="H1061">
        <v>1</v>
      </c>
      <c r="I1061">
        <v>0</v>
      </c>
      <c r="J1061">
        <v>3</v>
      </c>
      <c r="K1061">
        <v>3</v>
      </c>
      <c r="L1061">
        <v>1370</v>
      </c>
      <c r="M1061">
        <v>1370</v>
      </c>
      <c r="N1061">
        <v>1953</v>
      </c>
      <c r="O1061">
        <v>0</v>
      </c>
      <c r="P1061" t="s">
        <v>2805</v>
      </c>
      <c r="Q1061" t="s">
        <v>24</v>
      </c>
      <c r="R1061" t="s">
        <v>260</v>
      </c>
      <c r="S1061" t="s">
        <v>22</v>
      </c>
      <c r="T1061">
        <v>73</v>
      </c>
      <c r="U1061">
        <v>246.35036496350361</v>
      </c>
    </row>
    <row r="1062" spans="1:21" x14ac:dyDescent="0.3">
      <c r="A1062">
        <v>3038</v>
      </c>
      <c r="B1062">
        <v>675000</v>
      </c>
      <c r="C1062">
        <v>4</v>
      </c>
      <c r="D1062">
        <v>2.5</v>
      </c>
      <c r="E1062">
        <v>2810</v>
      </c>
      <c r="F1062" t="str">
        <f>IF(Table1_2[[#This Row],[sqft_living]]&lt;1000,"Small",IF(AND(Table1_2[[#This Row],[sqft_living]]&gt;=1000,Table1_2[[#This Row],[sqft_living]]&lt;2000),"Medium","Large"))</f>
        <v>Large</v>
      </c>
      <c r="G1062">
        <v>11120</v>
      </c>
      <c r="H1062">
        <v>2</v>
      </c>
      <c r="I1062">
        <v>0</v>
      </c>
      <c r="J1062">
        <v>0</v>
      </c>
      <c r="K1062">
        <v>3</v>
      </c>
      <c r="L1062">
        <v>2810</v>
      </c>
      <c r="M1062">
        <v>0</v>
      </c>
      <c r="N1062">
        <v>1982</v>
      </c>
      <c r="O1062">
        <v>0</v>
      </c>
      <c r="P1062" t="s">
        <v>3148</v>
      </c>
      <c r="Q1062" t="s">
        <v>51</v>
      </c>
      <c r="R1062" t="s">
        <v>52</v>
      </c>
      <c r="S1062" t="s">
        <v>22</v>
      </c>
      <c r="T1062">
        <v>44</v>
      </c>
      <c r="U1062">
        <v>240.21352313167259</v>
      </c>
    </row>
    <row r="1063" spans="1:21" x14ac:dyDescent="0.3">
      <c r="A1063">
        <v>3248</v>
      </c>
      <c r="B1063">
        <v>675000</v>
      </c>
      <c r="C1063">
        <v>3</v>
      </c>
      <c r="D1063">
        <v>3.5</v>
      </c>
      <c r="E1063">
        <v>2300</v>
      </c>
      <c r="F1063" t="str">
        <f>IF(Table1_2[[#This Row],[sqft_living]]&lt;1000,"Small",IF(AND(Table1_2[[#This Row],[sqft_living]]&gt;=1000,Table1_2[[#This Row],[sqft_living]]&lt;2000),"Medium","Large"))</f>
        <v>Large</v>
      </c>
      <c r="G1063">
        <v>5611</v>
      </c>
      <c r="H1063">
        <v>1</v>
      </c>
      <c r="I1063">
        <v>0</v>
      </c>
      <c r="J1063">
        <v>0</v>
      </c>
      <c r="K1063">
        <v>3</v>
      </c>
      <c r="L1063">
        <v>2300</v>
      </c>
      <c r="M1063">
        <v>0</v>
      </c>
      <c r="N1063">
        <v>2004</v>
      </c>
      <c r="O1063">
        <v>2003</v>
      </c>
      <c r="P1063" t="s">
        <v>3354</v>
      </c>
      <c r="Q1063" t="s">
        <v>33</v>
      </c>
      <c r="R1063" t="s">
        <v>149</v>
      </c>
      <c r="S1063" t="s">
        <v>22</v>
      </c>
      <c r="T1063">
        <v>23</v>
      </c>
      <c r="U1063">
        <v>293.47826086956519</v>
      </c>
    </row>
    <row r="1064" spans="1:21" x14ac:dyDescent="0.3">
      <c r="A1064">
        <v>3809</v>
      </c>
      <c r="B1064">
        <v>675000</v>
      </c>
      <c r="C1064">
        <v>5</v>
      </c>
      <c r="D1064">
        <v>2.25</v>
      </c>
      <c r="E1064">
        <v>2900</v>
      </c>
      <c r="F1064" t="str">
        <f>IF(Table1_2[[#This Row],[sqft_living]]&lt;1000,"Small",IF(AND(Table1_2[[#This Row],[sqft_living]]&gt;=1000,Table1_2[[#This Row],[sqft_living]]&lt;2000),"Medium","Large"))</f>
        <v>Large</v>
      </c>
      <c r="G1064">
        <v>10300</v>
      </c>
      <c r="H1064">
        <v>1</v>
      </c>
      <c r="I1064">
        <v>0</v>
      </c>
      <c r="J1064">
        <v>0</v>
      </c>
      <c r="K1064">
        <v>3</v>
      </c>
      <c r="L1064">
        <v>1450</v>
      </c>
      <c r="M1064">
        <v>1450</v>
      </c>
      <c r="N1064">
        <v>1985</v>
      </c>
      <c r="O1064">
        <v>0</v>
      </c>
      <c r="P1064" t="s">
        <v>3899</v>
      </c>
      <c r="Q1064" t="s">
        <v>30</v>
      </c>
      <c r="R1064" t="s">
        <v>68</v>
      </c>
      <c r="S1064" t="s">
        <v>22</v>
      </c>
      <c r="T1064">
        <v>41</v>
      </c>
      <c r="U1064">
        <v>232.7586206896552</v>
      </c>
    </row>
    <row r="1065" spans="1:21" x14ac:dyDescent="0.3">
      <c r="A1065">
        <v>4159</v>
      </c>
      <c r="B1065">
        <v>674600</v>
      </c>
      <c r="C1065">
        <v>4</v>
      </c>
      <c r="D1065">
        <v>2.5</v>
      </c>
      <c r="E1065">
        <v>2610</v>
      </c>
      <c r="F1065" t="str">
        <f>IF(Table1_2[[#This Row],[sqft_living]]&lt;1000,"Small",IF(AND(Table1_2[[#This Row],[sqft_living]]&gt;=1000,Table1_2[[#This Row],[sqft_living]]&lt;2000),"Medium","Large"))</f>
        <v>Large</v>
      </c>
      <c r="G1065">
        <v>5140</v>
      </c>
      <c r="H1065">
        <v>2</v>
      </c>
      <c r="I1065">
        <v>0</v>
      </c>
      <c r="J1065">
        <v>0</v>
      </c>
      <c r="K1065">
        <v>3</v>
      </c>
      <c r="L1065">
        <v>2610</v>
      </c>
      <c r="M1065">
        <v>0</v>
      </c>
      <c r="N1065">
        <v>2006</v>
      </c>
      <c r="O1065">
        <v>0</v>
      </c>
      <c r="P1065" t="s">
        <v>4234</v>
      </c>
      <c r="Q1065" t="s">
        <v>24</v>
      </c>
      <c r="R1065" t="s">
        <v>159</v>
      </c>
      <c r="S1065" t="s">
        <v>22</v>
      </c>
      <c r="T1065">
        <v>20</v>
      </c>
      <c r="U1065">
        <v>258.46743295019161</v>
      </c>
    </row>
    <row r="1066" spans="1:21" x14ac:dyDescent="0.3">
      <c r="A1066">
        <v>4419</v>
      </c>
      <c r="B1066">
        <v>673477</v>
      </c>
      <c r="C1066">
        <v>4</v>
      </c>
      <c r="D1066">
        <v>2.5</v>
      </c>
      <c r="E1066">
        <v>2740</v>
      </c>
      <c r="F1066" t="str">
        <f>IF(Table1_2[[#This Row],[sqft_living]]&lt;1000,"Small",IF(AND(Table1_2[[#This Row],[sqft_living]]&gt;=1000,Table1_2[[#This Row],[sqft_living]]&lt;2000),"Medium","Large"))</f>
        <v>Large</v>
      </c>
      <c r="G1066">
        <v>12899</v>
      </c>
      <c r="H1066">
        <v>2</v>
      </c>
      <c r="I1066">
        <v>0</v>
      </c>
      <c r="J1066">
        <v>0</v>
      </c>
      <c r="K1066">
        <v>4</v>
      </c>
      <c r="L1066">
        <v>2740</v>
      </c>
      <c r="M1066">
        <v>0</v>
      </c>
      <c r="N1066">
        <v>1990</v>
      </c>
      <c r="O1066">
        <v>0</v>
      </c>
      <c r="P1066" t="s">
        <v>4490</v>
      </c>
      <c r="Q1066" t="s">
        <v>51</v>
      </c>
      <c r="R1066" t="s">
        <v>126</v>
      </c>
      <c r="S1066" t="s">
        <v>22</v>
      </c>
      <c r="T1066">
        <v>36</v>
      </c>
      <c r="U1066">
        <v>245.79445919051091</v>
      </c>
    </row>
    <row r="1067" spans="1:21" x14ac:dyDescent="0.3">
      <c r="A1067">
        <v>4565</v>
      </c>
      <c r="B1067">
        <v>673477</v>
      </c>
      <c r="C1067">
        <v>4</v>
      </c>
      <c r="D1067">
        <v>2.5</v>
      </c>
      <c r="E1067">
        <v>1820</v>
      </c>
      <c r="F1067" t="str">
        <f>IF(Table1_2[[#This Row],[sqft_living]]&lt;1000,"Small",IF(AND(Table1_2[[#This Row],[sqft_living]]&gt;=1000,Table1_2[[#This Row],[sqft_living]]&lt;2000),"Medium","Large"))</f>
        <v>Medium</v>
      </c>
      <c r="G1067">
        <v>20011</v>
      </c>
      <c r="H1067">
        <v>2</v>
      </c>
      <c r="I1067">
        <v>0</v>
      </c>
      <c r="J1067">
        <v>0</v>
      </c>
      <c r="K1067">
        <v>3</v>
      </c>
      <c r="L1067">
        <v>1820</v>
      </c>
      <c r="M1067">
        <v>0</v>
      </c>
      <c r="N1067">
        <v>1987</v>
      </c>
      <c r="O1067">
        <v>2000</v>
      </c>
      <c r="P1067" t="s">
        <v>4633</v>
      </c>
      <c r="Q1067" t="s">
        <v>51</v>
      </c>
      <c r="R1067" t="s">
        <v>126</v>
      </c>
      <c r="S1067" t="s">
        <v>22</v>
      </c>
      <c r="T1067">
        <v>26</v>
      </c>
      <c r="U1067">
        <v>370.04220779230769</v>
      </c>
    </row>
    <row r="1068" spans="1:21" x14ac:dyDescent="0.3">
      <c r="A1068">
        <v>4154</v>
      </c>
      <c r="B1068">
        <v>673000</v>
      </c>
      <c r="C1068">
        <v>3</v>
      </c>
      <c r="D1068">
        <v>2.75</v>
      </c>
      <c r="E1068">
        <v>2830</v>
      </c>
      <c r="F1068" t="str">
        <f>IF(Table1_2[[#This Row],[sqft_living]]&lt;1000,"Small",IF(AND(Table1_2[[#This Row],[sqft_living]]&gt;=1000,Table1_2[[#This Row],[sqft_living]]&lt;2000),"Medium","Large"))</f>
        <v>Large</v>
      </c>
      <c r="G1068">
        <v>3496</v>
      </c>
      <c r="H1068">
        <v>2</v>
      </c>
      <c r="I1068">
        <v>0</v>
      </c>
      <c r="J1068">
        <v>0</v>
      </c>
      <c r="K1068">
        <v>3</v>
      </c>
      <c r="L1068">
        <v>2830</v>
      </c>
      <c r="M1068">
        <v>0</v>
      </c>
      <c r="N1068">
        <v>2012</v>
      </c>
      <c r="O1068">
        <v>1912</v>
      </c>
      <c r="P1068" t="s">
        <v>4230</v>
      </c>
      <c r="Q1068" t="s">
        <v>85</v>
      </c>
      <c r="R1068" t="s">
        <v>86</v>
      </c>
      <c r="S1068" t="s">
        <v>22</v>
      </c>
      <c r="T1068">
        <v>114</v>
      </c>
      <c r="U1068">
        <v>237.80918727915201</v>
      </c>
    </row>
    <row r="1069" spans="1:21" x14ac:dyDescent="0.3">
      <c r="A1069">
        <v>1580</v>
      </c>
      <c r="B1069">
        <v>672500</v>
      </c>
      <c r="C1069">
        <v>4</v>
      </c>
      <c r="D1069">
        <v>2.75</v>
      </c>
      <c r="E1069">
        <v>2620</v>
      </c>
      <c r="F1069" t="str">
        <f>IF(Table1_2[[#This Row],[sqft_living]]&lt;1000,"Small",IF(AND(Table1_2[[#This Row],[sqft_living]]&gt;=1000,Table1_2[[#This Row],[sqft_living]]&lt;2000),"Medium","Large"))</f>
        <v>Large</v>
      </c>
      <c r="G1069">
        <v>6707</v>
      </c>
      <c r="H1069">
        <v>2</v>
      </c>
      <c r="I1069">
        <v>0</v>
      </c>
      <c r="J1069">
        <v>0</v>
      </c>
      <c r="K1069">
        <v>3</v>
      </c>
      <c r="L1069">
        <v>2620</v>
      </c>
      <c r="M1069">
        <v>0</v>
      </c>
      <c r="N1069">
        <v>2000</v>
      </c>
      <c r="O1069">
        <v>0</v>
      </c>
      <c r="P1069" t="s">
        <v>1709</v>
      </c>
      <c r="Q1069" t="s">
        <v>51</v>
      </c>
      <c r="R1069" t="s">
        <v>126</v>
      </c>
      <c r="S1069" t="s">
        <v>22</v>
      </c>
      <c r="T1069">
        <v>26</v>
      </c>
      <c r="U1069">
        <v>256.67938931297709</v>
      </c>
    </row>
    <row r="1070" spans="1:21" x14ac:dyDescent="0.3">
      <c r="A1070">
        <v>3527</v>
      </c>
      <c r="B1070">
        <v>672500</v>
      </c>
      <c r="C1070">
        <v>3</v>
      </c>
      <c r="D1070">
        <v>2.25</v>
      </c>
      <c r="E1070">
        <v>2400</v>
      </c>
      <c r="F1070" t="str">
        <f>IF(Table1_2[[#This Row],[sqft_living]]&lt;1000,"Small",IF(AND(Table1_2[[#This Row],[sqft_living]]&gt;=1000,Table1_2[[#This Row],[sqft_living]]&lt;2000),"Medium","Large"))</f>
        <v>Large</v>
      </c>
      <c r="G1070">
        <v>5300</v>
      </c>
      <c r="H1070">
        <v>1.5</v>
      </c>
      <c r="I1070">
        <v>0</v>
      </c>
      <c r="J1070">
        <v>0</v>
      </c>
      <c r="K1070">
        <v>4</v>
      </c>
      <c r="L1070">
        <v>1250</v>
      </c>
      <c r="M1070">
        <v>1150</v>
      </c>
      <c r="N1070">
        <v>1939</v>
      </c>
      <c r="O1070">
        <v>1989</v>
      </c>
      <c r="P1070" t="s">
        <v>3624</v>
      </c>
      <c r="Q1070" t="s">
        <v>24</v>
      </c>
      <c r="R1070" t="s">
        <v>88</v>
      </c>
      <c r="S1070" t="s">
        <v>22</v>
      </c>
      <c r="T1070">
        <v>37</v>
      </c>
      <c r="U1070">
        <v>280.20833333333331</v>
      </c>
    </row>
    <row r="1071" spans="1:21" x14ac:dyDescent="0.3">
      <c r="A1071">
        <v>4532</v>
      </c>
      <c r="B1071">
        <v>672500</v>
      </c>
      <c r="C1071">
        <v>4</v>
      </c>
      <c r="D1071">
        <v>2.25</v>
      </c>
      <c r="E1071">
        <v>2420</v>
      </c>
      <c r="F1071" t="str">
        <f>IF(Table1_2[[#This Row],[sqft_living]]&lt;1000,"Small",IF(AND(Table1_2[[#This Row],[sqft_living]]&gt;=1000,Table1_2[[#This Row],[sqft_living]]&lt;2000),"Medium","Large"))</f>
        <v>Large</v>
      </c>
      <c r="G1071">
        <v>10200</v>
      </c>
      <c r="H1071">
        <v>2</v>
      </c>
      <c r="I1071">
        <v>0</v>
      </c>
      <c r="J1071">
        <v>0</v>
      </c>
      <c r="K1071">
        <v>4</v>
      </c>
      <c r="L1071">
        <v>2420</v>
      </c>
      <c r="M1071">
        <v>0</v>
      </c>
      <c r="N1071">
        <v>1973</v>
      </c>
      <c r="O1071">
        <v>0</v>
      </c>
      <c r="P1071" t="s">
        <v>4600</v>
      </c>
      <c r="Q1071" t="s">
        <v>322</v>
      </c>
      <c r="R1071" t="s">
        <v>323</v>
      </c>
      <c r="S1071" t="s">
        <v>22</v>
      </c>
      <c r="T1071">
        <v>53</v>
      </c>
      <c r="U1071">
        <v>277.89256198347113</v>
      </c>
    </row>
    <row r="1072" spans="1:21" x14ac:dyDescent="0.3">
      <c r="A1072">
        <v>4578</v>
      </c>
      <c r="B1072">
        <v>672500</v>
      </c>
      <c r="C1072">
        <v>4</v>
      </c>
      <c r="D1072">
        <v>2.25</v>
      </c>
      <c r="E1072">
        <v>2110</v>
      </c>
      <c r="F1072" t="str">
        <f>IF(Table1_2[[#This Row],[sqft_living]]&lt;1000,"Small",IF(AND(Table1_2[[#This Row],[sqft_living]]&gt;=1000,Table1_2[[#This Row],[sqft_living]]&lt;2000),"Medium","Large"))</f>
        <v>Large</v>
      </c>
      <c r="G1072">
        <v>12653</v>
      </c>
      <c r="H1072">
        <v>2</v>
      </c>
      <c r="I1072">
        <v>0</v>
      </c>
      <c r="J1072">
        <v>0</v>
      </c>
      <c r="K1072">
        <v>4</v>
      </c>
      <c r="L1072">
        <v>2110</v>
      </c>
      <c r="M1072">
        <v>0</v>
      </c>
      <c r="N1072">
        <v>1972</v>
      </c>
      <c r="O1072">
        <v>0</v>
      </c>
      <c r="P1072" t="s">
        <v>2520</v>
      </c>
      <c r="Q1072" t="s">
        <v>322</v>
      </c>
      <c r="R1072" t="s">
        <v>323</v>
      </c>
      <c r="S1072" t="s">
        <v>22</v>
      </c>
      <c r="T1072">
        <v>54</v>
      </c>
      <c r="U1072">
        <v>318.72037914691941</v>
      </c>
    </row>
    <row r="1073" spans="1:21" x14ac:dyDescent="0.3">
      <c r="A1073">
        <v>1544</v>
      </c>
      <c r="B1073">
        <v>672000</v>
      </c>
      <c r="C1073">
        <v>3</v>
      </c>
      <c r="D1073">
        <v>2.5</v>
      </c>
      <c r="E1073">
        <v>2620</v>
      </c>
      <c r="F1073" t="str">
        <f>IF(Table1_2[[#This Row],[sqft_living]]&lt;1000,"Small",IF(AND(Table1_2[[#This Row],[sqft_living]]&gt;=1000,Table1_2[[#This Row],[sqft_living]]&lt;2000),"Medium","Large"))</f>
        <v>Large</v>
      </c>
      <c r="G1073">
        <v>21587</v>
      </c>
      <c r="H1073">
        <v>2</v>
      </c>
      <c r="I1073">
        <v>0</v>
      </c>
      <c r="J1073">
        <v>0</v>
      </c>
      <c r="K1073">
        <v>3</v>
      </c>
      <c r="L1073">
        <v>2620</v>
      </c>
      <c r="M1073">
        <v>0</v>
      </c>
      <c r="N1073">
        <v>1992</v>
      </c>
      <c r="O1073">
        <v>0</v>
      </c>
      <c r="P1073" t="s">
        <v>1673</v>
      </c>
      <c r="Q1073" t="s">
        <v>33</v>
      </c>
      <c r="R1073" t="s">
        <v>149</v>
      </c>
      <c r="S1073" t="s">
        <v>22</v>
      </c>
      <c r="T1073">
        <v>34</v>
      </c>
      <c r="U1073">
        <v>256.48854961832058</v>
      </c>
    </row>
    <row r="1074" spans="1:21" x14ac:dyDescent="0.3">
      <c r="A1074">
        <v>3965</v>
      </c>
      <c r="B1074">
        <v>671000</v>
      </c>
      <c r="C1074">
        <v>4</v>
      </c>
      <c r="D1074">
        <v>3</v>
      </c>
      <c r="E1074">
        <v>3130</v>
      </c>
      <c r="F1074" t="str">
        <f>IF(Table1_2[[#This Row],[sqft_living]]&lt;1000,"Small",IF(AND(Table1_2[[#This Row],[sqft_living]]&gt;=1000,Table1_2[[#This Row],[sqft_living]]&lt;2000),"Medium","Large"))</f>
        <v>Large</v>
      </c>
      <c r="G1074">
        <v>5700</v>
      </c>
      <c r="H1074">
        <v>1.5</v>
      </c>
      <c r="I1074">
        <v>0</v>
      </c>
      <c r="J1074">
        <v>0</v>
      </c>
      <c r="K1074">
        <v>3</v>
      </c>
      <c r="L1074">
        <v>1750</v>
      </c>
      <c r="M1074">
        <v>1380</v>
      </c>
      <c r="N1074">
        <v>1953</v>
      </c>
      <c r="O1074">
        <v>0</v>
      </c>
      <c r="P1074" t="s">
        <v>4047</v>
      </c>
      <c r="Q1074" t="s">
        <v>24</v>
      </c>
      <c r="R1074" t="s">
        <v>36</v>
      </c>
      <c r="S1074" t="s">
        <v>22</v>
      </c>
      <c r="T1074">
        <v>73</v>
      </c>
      <c r="U1074">
        <v>214.37699680511179</v>
      </c>
    </row>
    <row r="1075" spans="1:21" x14ac:dyDescent="0.3">
      <c r="A1075">
        <v>1277</v>
      </c>
      <c r="B1075">
        <v>670500</v>
      </c>
      <c r="C1075">
        <v>4</v>
      </c>
      <c r="D1075">
        <v>2</v>
      </c>
      <c r="E1075">
        <v>1590</v>
      </c>
      <c r="F1075" t="str">
        <f>IF(Table1_2[[#This Row],[sqft_living]]&lt;1000,"Small",IF(AND(Table1_2[[#This Row],[sqft_living]]&gt;=1000,Table1_2[[#This Row],[sqft_living]]&lt;2000),"Medium","Large"))</f>
        <v>Medium</v>
      </c>
      <c r="G1075">
        <v>6750</v>
      </c>
      <c r="H1075">
        <v>1</v>
      </c>
      <c r="I1075">
        <v>0</v>
      </c>
      <c r="J1075">
        <v>0</v>
      </c>
      <c r="K1075">
        <v>3</v>
      </c>
      <c r="L1075">
        <v>1590</v>
      </c>
      <c r="M1075">
        <v>0</v>
      </c>
      <c r="N1075">
        <v>1951</v>
      </c>
      <c r="O1075">
        <v>1994</v>
      </c>
      <c r="P1075" t="s">
        <v>1407</v>
      </c>
      <c r="Q1075" t="s">
        <v>24</v>
      </c>
      <c r="R1075" t="s">
        <v>70</v>
      </c>
      <c r="S1075" t="s">
        <v>22</v>
      </c>
      <c r="T1075">
        <v>32</v>
      </c>
      <c r="U1075">
        <v>421.69811320754718</v>
      </c>
    </row>
    <row r="1076" spans="1:21" x14ac:dyDescent="0.3">
      <c r="A1076">
        <v>96</v>
      </c>
      <c r="B1076">
        <v>670000</v>
      </c>
      <c r="C1076">
        <v>3</v>
      </c>
      <c r="D1076">
        <v>2.5</v>
      </c>
      <c r="E1076">
        <v>1680</v>
      </c>
      <c r="F1076" t="str">
        <f>IF(Table1_2[[#This Row],[sqft_living]]&lt;1000,"Small",IF(AND(Table1_2[[#This Row],[sqft_living]]&gt;=1000,Table1_2[[#This Row],[sqft_living]]&lt;2000),"Medium","Large"))</f>
        <v>Medium</v>
      </c>
      <c r="G1076">
        <v>2000</v>
      </c>
      <c r="H1076">
        <v>3</v>
      </c>
      <c r="I1076">
        <v>0</v>
      </c>
      <c r="J1076">
        <v>0</v>
      </c>
      <c r="K1076">
        <v>3</v>
      </c>
      <c r="L1076">
        <v>1680</v>
      </c>
      <c r="M1076">
        <v>0</v>
      </c>
      <c r="N1076">
        <v>1909</v>
      </c>
      <c r="O1076">
        <v>1998</v>
      </c>
      <c r="P1076" t="s">
        <v>184</v>
      </c>
      <c r="Q1076" t="s">
        <v>24</v>
      </c>
      <c r="R1076" t="s">
        <v>49</v>
      </c>
      <c r="S1076" t="s">
        <v>22</v>
      </c>
      <c r="T1076">
        <v>28</v>
      </c>
      <c r="U1076">
        <v>398.8095238095238</v>
      </c>
    </row>
    <row r="1077" spans="1:21" x14ac:dyDescent="0.3">
      <c r="A1077">
        <v>2409</v>
      </c>
      <c r="B1077">
        <v>670000</v>
      </c>
      <c r="C1077">
        <v>3</v>
      </c>
      <c r="D1077">
        <v>2.5</v>
      </c>
      <c r="E1077">
        <v>2050</v>
      </c>
      <c r="F1077" t="str">
        <f>IF(Table1_2[[#This Row],[sqft_living]]&lt;1000,"Small",IF(AND(Table1_2[[#This Row],[sqft_living]]&gt;=1000,Table1_2[[#This Row],[sqft_living]]&lt;2000),"Medium","Large"))</f>
        <v>Large</v>
      </c>
      <c r="G1077">
        <v>6420</v>
      </c>
      <c r="H1077">
        <v>1</v>
      </c>
      <c r="I1077">
        <v>0</v>
      </c>
      <c r="J1077">
        <v>3</v>
      </c>
      <c r="K1077">
        <v>3</v>
      </c>
      <c r="L1077">
        <v>1730</v>
      </c>
      <c r="M1077">
        <v>320</v>
      </c>
      <c r="N1077">
        <v>1956</v>
      </c>
      <c r="O1077">
        <v>2001</v>
      </c>
      <c r="P1077" t="s">
        <v>2530</v>
      </c>
      <c r="Q1077" t="s">
        <v>24</v>
      </c>
      <c r="R1077" t="s">
        <v>106</v>
      </c>
      <c r="S1077" t="s">
        <v>22</v>
      </c>
      <c r="T1077">
        <v>25</v>
      </c>
      <c r="U1077">
        <v>326.82926829268291</v>
      </c>
    </row>
    <row r="1078" spans="1:21" x14ac:dyDescent="0.3">
      <c r="A1078">
        <v>3166</v>
      </c>
      <c r="B1078">
        <v>670000</v>
      </c>
      <c r="C1078">
        <v>3</v>
      </c>
      <c r="D1078">
        <v>2.5</v>
      </c>
      <c r="E1078">
        <v>3310</v>
      </c>
      <c r="F1078" t="str">
        <f>IF(Table1_2[[#This Row],[sqft_living]]&lt;1000,"Small",IF(AND(Table1_2[[#This Row],[sqft_living]]&gt;=1000,Table1_2[[#This Row],[sqft_living]]&lt;2000),"Medium","Large"))</f>
        <v>Large</v>
      </c>
      <c r="G1078">
        <v>5300</v>
      </c>
      <c r="H1078">
        <v>2</v>
      </c>
      <c r="I1078">
        <v>0</v>
      </c>
      <c r="J1078">
        <v>2</v>
      </c>
      <c r="K1078">
        <v>3</v>
      </c>
      <c r="L1078">
        <v>2440</v>
      </c>
      <c r="M1078">
        <v>870</v>
      </c>
      <c r="N1078">
        <v>2008</v>
      </c>
      <c r="O1078">
        <v>0</v>
      </c>
      <c r="P1078" t="s">
        <v>3272</v>
      </c>
      <c r="Q1078" t="s">
        <v>24</v>
      </c>
      <c r="R1078" t="s">
        <v>80</v>
      </c>
      <c r="S1078" t="s">
        <v>22</v>
      </c>
      <c r="T1078">
        <v>18</v>
      </c>
      <c r="U1078">
        <v>202.416918429003</v>
      </c>
    </row>
    <row r="1079" spans="1:21" x14ac:dyDescent="0.3">
      <c r="A1079">
        <v>3420</v>
      </c>
      <c r="B1079">
        <v>670000</v>
      </c>
      <c r="C1079">
        <v>3</v>
      </c>
      <c r="D1079">
        <v>1.5</v>
      </c>
      <c r="E1079">
        <v>1490</v>
      </c>
      <c r="F1079" t="str">
        <f>IF(Table1_2[[#This Row],[sqft_living]]&lt;1000,"Small",IF(AND(Table1_2[[#This Row],[sqft_living]]&gt;=1000,Table1_2[[#This Row],[sqft_living]]&lt;2000),"Medium","Large"))</f>
        <v>Medium</v>
      </c>
      <c r="G1079">
        <v>4400</v>
      </c>
      <c r="H1079">
        <v>1.5</v>
      </c>
      <c r="I1079">
        <v>0</v>
      </c>
      <c r="J1079">
        <v>0</v>
      </c>
      <c r="K1079">
        <v>4</v>
      </c>
      <c r="L1079">
        <v>1490</v>
      </c>
      <c r="M1079">
        <v>0</v>
      </c>
      <c r="N1079">
        <v>1906</v>
      </c>
      <c r="O1079">
        <v>1990</v>
      </c>
      <c r="P1079" t="s">
        <v>3520</v>
      </c>
      <c r="Q1079" t="s">
        <v>24</v>
      </c>
      <c r="R1079" t="s">
        <v>154</v>
      </c>
      <c r="S1079" t="s">
        <v>22</v>
      </c>
      <c r="T1079">
        <v>36</v>
      </c>
      <c r="U1079">
        <v>449.66442953020129</v>
      </c>
    </row>
    <row r="1080" spans="1:21" x14ac:dyDescent="0.3">
      <c r="A1080">
        <v>3981</v>
      </c>
      <c r="B1080">
        <v>670000</v>
      </c>
      <c r="C1080">
        <v>6</v>
      </c>
      <c r="D1080">
        <v>3</v>
      </c>
      <c r="E1080">
        <v>4050</v>
      </c>
      <c r="F1080" t="str">
        <f>IF(Table1_2[[#This Row],[sqft_living]]&lt;1000,"Small",IF(AND(Table1_2[[#This Row],[sqft_living]]&gt;=1000,Table1_2[[#This Row],[sqft_living]]&lt;2000),"Medium","Large"))</f>
        <v>Large</v>
      </c>
      <c r="G1080">
        <v>36171</v>
      </c>
      <c r="H1080">
        <v>2</v>
      </c>
      <c r="I1080">
        <v>0</v>
      </c>
      <c r="J1080">
        <v>0</v>
      </c>
      <c r="K1080">
        <v>4</v>
      </c>
      <c r="L1080">
        <v>2620</v>
      </c>
      <c r="M1080">
        <v>1430</v>
      </c>
      <c r="N1080">
        <v>1970</v>
      </c>
      <c r="O1080">
        <v>0</v>
      </c>
      <c r="P1080" t="s">
        <v>4063</v>
      </c>
      <c r="Q1080" t="s">
        <v>85</v>
      </c>
      <c r="R1080" t="s">
        <v>119</v>
      </c>
      <c r="S1080" t="s">
        <v>22</v>
      </c>
      <c r="T1080">
        <v>56</v>
      </c>
      <c r="U1080">
        <v>165.4320987654321</v>
      </c>
    </row>
    <row r="1081" spans="1:21" x14ac:dyDescent="0.3">
      <c r="A1081">
        <v>4018</v>
      </c>
      <c r="B1081">
        <v>670000</v>
      </c>
      <c r="C1081">
        <v>5</v>
      </c>
      <c r="D1081">
        <v>2.5</v>
      </c>
      <c r="E1081">
        <v>2860</v>
      </c>
      <c r="F1081" t="str">
        <f>IF(Table1_2[[#This Row],[sqft_living]]&lt;1000,"Small",IF(AND(Table1_2[[#This Row],[sqft_living]]&gt;=1000,Table1_2[[#This Row],[sqft_living]]&lt;2000),"Medium","Large"))</f>
        <v>Large</v>
      </c>
      <c r="G1081">
        <v>68519</v>
      </c>
      <c r="H1081">
        <v>2</v>
      </c>
      <c r="I1081">
        <v>0</v>
      </c>
      <c r="J1081">
        <v>0</v>
      </c>
      <c r="K1081">
        <v>5</v>
      </c>
      <c r="L1081">
        <v>2860</v>
      </c>
      <c r="M1081">
        <v>0</v>
      </c>
      <c r="N1081">
        <v>1958</v>
      </c>
      <c r="O1081">
        <v>0</v>
      </c>
      <c r="P1081" t="s">
        <v>4100</v>
      </c>
      <c r="Q1081" t="s">
        <v>135</v>
      </c>
      <c r="R1081" t="s">
        <v>136</v>
      </c>
      <c r="S1081" t="s">
        <v>22</v>
      </c>
      <c r="T1081">
        <v>68</v>
      </c>
      <c r="U1081">
        <v>234.2657342657343</v>
      </c>
    </row>
    <row r="1082" spans="1:21" x14ac:dyDescent="0.3">
      <c r="A1082">
        <v>4337</v>
      </c>
      <c r="B1082">
        <v>670000</v>
      </c>
      <c r="C1082">
        <v>3</v>
      </c>
      <c r="D1082">
        <v>2.5</v>
      </c>
      <c r="E1082">
        <v>2700</v>
      </c>
      <c r="F1082" t="str">
        <f>IF(Table1_2[[#This Row],[sqft_living]]&lt;1000,"Small",IF(AND(Table1_2[[#This Row],[sqft_living]]&gt;=1000,Table1_2[[#This Row],[sqft_living]]&lt;2000),"Medium","Large"))</f>
        <v>Large</v>
      </c>
      <c r="G1082">
        <v>1438</v>
      </c>
      <c r="H1082">
        <v>2</v>
      </c>
      <c r="I1082">
        <v>0</v>
      </c>
      <c r="J1082">
        <v>0</v>
      </c>
      <c r="K1082">
        <v>3</v>
      </c>
      <c r="L1082">
        <v>1280</v>
      </c>
      <c r="M1082">
        <v>1420</v>
      </c>
      <c r="N1082">
        <v>2003</v>
      </c>
      <c r="O1082">
        <v>0</v>
      </c>
      <c r="P1082" t="s">
        <v>4408</v>
      </c>
      <c r="Q1082" t="s">
        <v>24</v>
      </c>
      <c r="R1082" t="s">
        <v>70</v>
      </c>
      <c r="S1082" t="s">
        <v>22</v>
      </c>
      <c r="T1082">
        <v>23</v>
      </c>
      <c r="U1082">
        <v>248.14814814814821</v>
      </c>
    </row>
    <row r="1083" spans="1:21" x14ac:dyDescent="0.3">
      <c r="A1083">
        <v>3426</v>
      </c>
      <c r="B1083">
        <v>669950</v>
      </c>
      <c r="C1083">
        <v>4</v>
      </c>
      <c r="D1083">
        <v>2.5</v>
      </c>
      <c r="E1083">
        <v>2670</v>
      </c>
      <c r="F1083" t="str">
        <f>IF(Table1_2[[#This Row],[sqft_living]]&lt;1000,"Small",IF(AND(Table1_2[[#This Row],[sqft_living]]&gt;=1000,Table1_2[[#This Row],[sqft_living]]&lt;2000),"Medium","Large"))</f>
        <v>Large</v>
      </c>
      <c r="G1083">
        <v>11877</v>
      </c>
      <c r="H1083">
        <v>2</v>
      </c>
      <c r="I1083">
        <v>0</v>
      </c>
      <c r="J1083">
        <v>0</v>
      </c>
      <c r="K1083">
        <v>3</v>
      </c>
      <c r="L1083">
        <v>2670</v>
      </c>
      <c r="M1083">
        <v>0</v>
      </c>
      <c r="N1083">
        <v>1996</v>
      </c>
      <c r="O1083">
        <v>0</v>
      </c>
      <c r="P1083" t="s">
        <v>3525</v>
      </c>
      <c r="Q1083" t="s">
        <v>51</v>
      </c>
      <c r="R1083" t="s">
        <v>52</v>
      </c>
      <c r="S1083" t="s">
        <v>22</v>
      </c>
      <c r="T1083">
        <v>30</v>
      </c>
      <c r="U1083">
        <v>250.91760299625469</v>
      </c>
    </row>
    <row r="1084" spans="1:21" x14ac:dyDescent="0.3">
      <c r="A1084">
        <v>3637</v>
      </c>
      <c r="B1084">
        <v>669500</v>
      </c>
      <c r="C1084">
        <v>4</v>
      </c>
      <c r="D1084">
        <v>2.25</v>
      </c>
      <c r="E1084">
        <v>2500</v>
      </c>
      <c r="F1084" t="str">
        <f>IF(Table1_2[[#This Row],[sqft_living]]&lt;1000,"Small",IF(AND(Table1_2[[#This Row],[sqft_living]]&gt;=1000,Table1_2[[#This Row],[sqft_living]]&lt;2000),"Medium","Large"))</f>
        <v>Large</v>
      </c>
      <c r="G1084">
        <v>4046</v>
      </c>
      <c r="H1084">
        <v>1.5</v>
      </c>
      <c r="I1084">
        <v>0</v>
      </c>
      <c r="J1084">
        <v>0</v>
      </c>
      <c r="K1084">
        <v>4</v>
      </c>
      <c r="L1084">
        <v>1520</v>
      </c>
      <c r="M1084">
        <v>980</v>
      </c>
      <c r="N1084">
        <v>1940</v>
      </c>
      <c r="O1084">
        <v>2001</v>
      </c>
      <c r="P1084" t="s">
        <v>3731</v>
      </c>
      <c r="Q1084" t="s">
        <v>24</v>
      </c>
      <c r="R1084" t="s">
        <v>88</v>
      </c>
      <c r="S1084" t="s">
        <v>22</v>
      </c>
      <c r="T1084">
        <v>25</v>
      </c>
      <c r="U1084">
        <v>267.8</v>
      </c>
    </row>
    <row r="1085" spans="1:21" x14ac:dyDescent="0.3">
      <c r="A1085">
        <v>2663</v>
      </c>
      <c r="B1085">
        <v>669000</v>
      </c>
      <c r="C1085">
        <v>4</v>
      </c>
      <c r="D1085">
        <v>2.75</v>
      </c>
      <c r="E1085">
        <v>2700</v>
      </c>
      <c r="F1085" t="str">
        <f>IF(Table1_2[[#This Row],[sqft_living]]&lt;1000,"Small",IF(AND(Table1_2[[#This Row],[sqft_living]]&gt;=1000,Table1_2[[#This Row],[sqft_living]]&lt;2000),"Medium","Large"))</f>
        <v>Large</v>
      </c>
      <c r="G1085">
        <v>35362</v>
      </c>
      <c r="H1085">
        <v>2</v>
      </c>
      <c r="I1085">
        <v>0</v>
      </c>
      <c r="J1085">
        <v>0</v>
      </c>
      <c r="K1085">
        <v>5</v>
      </c>
      <c r="L1085">
        <v>2700</v>
      </c>
      <c r="M1085">
        <v>0</v>
      </c>
      <c r="N1085">
        <v>1976</v>
      </c>
      <c r="O1085">
        <v>0</v>
      </c>
      <c r="P1085" t="s">
        <v>2779</v>
      </c>
      <c r="Q1085" t="s">
        <v>92</v>
      </c>
      <c r="R1085" t="s">
        <v>117</v>
      </c>
      <c r="S1085" t="s">
        <v>22</v>
      </c>
      <c r="T1085">
        <v>50</v>
      </c>
      <c r="U1085">
        <v>247.7777777777778</v>
      </c>
    </row>
    <row r="1086" spans="1:21" x14ac:dyDescent="0.3">
      <c r="A1086">
        <v>3415</v>
      </c>
      <c r="B1086">
        <v>669000</v>
      </c>
      <c r="C1086">
        <v>2</v>
      </c>
      <c r="D1086">
        <v>1.75</v>
      </c>
      <c r="E1086">
        <v>1950</v>
      </c>
      <c r="F1086" t="str">
        <f>IF(Table1_2[[#This Row],[sqft_living]]&lt;1000,"Small",IF(AND(Table1_2[[#This Row],[sqft_living]]&gt;=1000,Table1_2[[#This Row],[sqft_living]]&lt;2000),"Medium","Large"))</f>
        <v>Medium</v>
      </c>
      <c r="G1086">
        <v>10766</v>
      </c>
      <c r="H1086">
        <v>1</v>
      </c>
      <c r="I1086">
        <v>0</v>
      </c>
      <c r="J1086">
        <v>3</v>
      </c>
      <c r="K1086">
        <v>4</v>
      </c>
      <c r="L1086">
        <v>1160</v>
      </c>
      <c r="M1086">
        <v>790</v>
      </c>
      <c r="N1086">
        <v>1952</v>
      </c>
      <c r="O1086">
        <v>0</v>
      </c>
      <c r="P1086" t="s">
        <v>3515</v>
      </c>
      <c r="Q1086" t="s">
        <v>210</v>
      </c>
      <c r="R1086" t="s">
        <v>104</v>
      </c>
      <c r="S1086" t="s">
        <v>22</v>
      </c>
      <c r="T1086">
        <v>74</v>
      </c>
      <c r="U1086">
        <v>343.07692307692309</v>
      </c>
    </row>
    <row r="1087" spans="1:21" x14ac:dyDescent="0.3">
      <c r="A1087">
        <v>1094</v>
      </c>
      <c r="B1087">
        <v>668750</v>
      </c>
      <c r="C1087">
        <v>4</v>
      </c>
      <c r="D1087">
        <v>2.5</v>
      </c>
      <c r="E1087">
        <v>2340</v>
      </c>
      <c r="F1087" t="str">
        <f>IF(Table1_2[[#This Row],[sqft_living]]&lt;1000,"Small",IF(AND(Table1_2[[#This Row],[sqft_living]]&gt;=1000,Table1_2[[#This Row],[sqft_living]]&lt;2000),"Medium","Large"))</f>
        <v>Large</v>
      </c>
      <c r="G1087">
        <v>6420</v>
      </c>
      <c r="H1087">
        <v>1</v>
      </c>
      <c r="I1087">
        <v>0</v>
      </c>
      <c r="J1087">
        <v>2</v>
      </c>
      <c r="K1087">
        <v>3</v>
      </c>
      <c r="L1087">
        <v>1590</v>
      </c>
      <c r="M1087">
        <v>750</v>
      </c>
      <c r="N1087">
        <v>1964</v>
      </c>
      <c r="O1087">
        <v>2000</v>
      </c>
      <c r="P1087" t="s">
        <v>1223</v>
      </c>
      <c r="Q1087" t="s">
        <v>20</v>
      </c>
      <c r="R1087" t="s">
        <v>179</v>
      </c>
      <c r="S1087" t="s">
        <v>22</v>
      </c>
      <c r="T1087">
        <v>26</v>
      </c>
      <c r="U1087">
        <v>285.79059829059833</v>
      </c>
    </row>
    <row r="1088" spans="1:21" x14ac:dyDescent="0.3">
      <c r="A1088">
        <v>1683</v>
      </c>
      <c r="B1088">
        <v>668500</v>
      </c>
      <c r="C1088">
        <v>4</v>
      </c>
      <c r="D1088">
        <v>2.5</v>
      </c>
      <c r="E1088">
        <v>2710</v>
      </c>
      <c r="F1088" t="str">
        <f>IF(Table1_2[[#This Row],[sqft_living]]&lt;1000,"Small",IF(AND(Table1_2[[#This Row],[sqft_living]]&gt;=1000,Table1_2[[#This Row],[sqft_living]]&lt;2000),"Medium","Large"))</f>
        <v>Large</v>
      </c>
      <c r="G1088">
        <v>5500</v>
      </c>
      <c r="H1088">
        <v>2</v>
      </c>
      <c r="I1088">
        <v>0</v>
      </c>
      <c r="J1088">
        <v>0</v>
      </c>
      <c r="K1088">
        <v>3</v>
      </c>
      <c r="L1088">
        <v>2710</v>
      </c>
      <c r="M1088">
        <v>0</v>
      </c>
      <c r="N1088">
        <v>1999</v>
      </c>
      <c r="O1088">
        <v>0</v>
      </c>
      <c r="P1088" t="s">
        <v>1813</v>
      </c>
      <c r="Q1088" t="s">
        <v>51</v>
      </c>
      <c r="R1088" t="s">
        <v>52</v>
      </c>
      <c r="S1088" t="s">
        <v>22</v>
      </c>
      <c r="T1088">
        <v>27</v>
      </c>
      <c r="U1088">
        <v>246.6789667896679</v>
      </c>
    </row>
    <row r="1089" spans="1:21" x14ac:dyDescent="0.3">
      <c r="A1089">
        <v>4446</v>
      </c>
      <c r="B1089">
        <v>667781</v>
      </c>
      <c r="C1089">
        <v>5</v>
      </c>
      <c r="D1089">
        <v>2.75</v>
      </c>
      <c r="E1089">
        <v>3040</v>
      </c>
      <c r="F1089" t="str">
        <f>IF(Table1_2[[#This Row],[sqft_living]]&lt;1000,"Small",IF(AND(Table1_2[[#This Row],[sqft_living]]&gt;=1000,Table1_2[[#This Row],[sqft_living]]&lt;2000),"Medium","Large"))</f>
        <v>Large</v>
      </c>
      <c r="G1089">
        <v>10257</v>
      </c>
      <c r="H1089">
        <v>2</v>
      </c>
      <c r="I1089">
        <v>0</v>
      </c>
      <c r="J1089">
        <v>0</v>
      </c>
      <c r="K1089">
        <v>3</v>
      </c>
      <c r="L1089">
        <v>3040</v>
      </c>
      <c r="M1089">
        <v>0</v>
      </c>
      <c r="N1089">
        <v>1993</v>
      </c>
      <c r="O1089">
        <v>0</v>
      </c>
      <c r="P1089" t="s">
        <v>4516</v>
      </c>
      <c r="Q1089" t="s">
        <v>30</v>
      </c>
      <c r="R1089" t="s">
        <v>68</v>
      </c>
      <c r="S1089" t="s">
        <v>22</v>
      </c>
      <c r="T1089">
        <v>33</v>
      </c>
      <c r="U1089">
        <v>219.66488486842101</v>
      </c>
    </row>
    <row r="1090" spans="1:21" x14ac:dyDescent="0.3">
      <c r="A1090">
        <v>2693</v>
      </c>
      <c r="B1090">
        <v>667500</v>
      </c>
      <c r="C1090">
        <v>3</v>
      </c>
      <c r="D1090">
        <v>2</v>
      </c>
      <c r="E1090">
        <v>1880</v>
      </c>
      <c r="F1090" t="str">
        <f>IF(Table1_2[[#This Row],[sqft_living]]&lt;1000,"Small",IF(AND(Table1_2[[#This Row],[sqft_living]]&gt;=1000,Table1_2[[#This Row],[sqft_living]]&lt;2000),"Medium","Large"))</f>
        <v>Medium</v>
      </c>
      <c r="G1090">
        <v>3800</v>
      </c>
      <c r="H1090">
        <v>1</v>
      </c>
      <c r="I1090">
        <v>0</v>
      </c>
      <c r="J1090">
        <v>0</v>
      </c>
      <c r="K1090">
        <v>5</v>
      </c>
      <c r="L1090">
        <v>1030</v>
      </c>
      <c r="M1090">
        <v>850</v>
      </c>
      <c r="N1090">
        <v>1927</v>
      </c>
      <c r="O1090">
        <v>0</v>
      </c>
      <c r="P1090" t="s">
        <v>2806</v>
      </c>
      <c r="Q1090" t="s">
        <v>24</v>
      </c>
      <c r="R1090" t="s">
        <v>36</v>
      </c>
      <c r="S1090" t="s">
        <v>22</v>
      </c>
      <c r="T1090">
        <v>99</v>
      </c>
      <c r="U1090">
        <v>355.05319148936172</v>
      </c>
    </row>
    <row r="1091" spans="1:21" x14ac:dyDescent="0.3">
      <c r="A1091">
        <v>2554</v>
      </c>
      <c r="B1091">
        <v>667000</v>
      </c>
      <c r="C1091">
        <v>3</v>
      </c>
      <c r="D1091">
        <v>1.5</v>
      </c>
      <c r="E1091">
        <v>1720</v>
      </c>
      <c r="F1091" t="str">
        <f>IF(Table1_2[[#This Row],[sqft_living]]&lt;1000,"Small",IF(AND(Table1_2[[#This Row],[sqft_living]]&gt;=1000,Table1_2[[#This Row],[sqft_living]]&lt;2000),"Medium","Large"))</f>
        <v>Medium</v>
      </c>
      <c r="G1091">
        <v>8100</v>
      </c>
      <c r="H1091">
        <v>2</v>
      </c>
      <c r="I1091">
        <v>0</v>
      </c>
      <c r="J1091">
        <v>0</v>
      </c>
      <c r="K1091">
        <v>3</v>
      </c>
      <c r="L1091">
        <v>1720</v>
      </c>
      <c r="M1091">
        <v>0</v>
      </c>
      <c r="N1091">
        <v>1907</v>
      </c>
      <c r="O1091">
        <v>1983</v>
      </c>
      <c r="P1091" t="s">
        <v>2673</v>
      </c>
      <c r="Q1091" t="s">
        <v>24</v>
      </c>
      <c r="R1091" t="s">
        <v>100</v>
      </c>
      <c r="S1091" t="s">
        <v>22</v>
      </c>
      <c r="T1091">
        <v>43</v>
      </c>
      <c r="U1091">
        <v>387.7906976744186</v>
      </c>
    </row>
    <row r="1092" spans="1:21" x14ac:dyDescent="0.3">
      <c r="A1092">
        <v>3487</v>
      </c>
      <c r="B1092">
        <v>667000</v>
      </c>
      <c r="C1092">
        <v>3</v>
      </c>
      <c r="D1092">
        <v>1.75</v>
      </c>
      <c r="E1092">
        <v>3320</v>
      </c>
      <c r="F1092" t="str">
        <f>IF(Table1_2[[#This Row],[sqft_living]]&lt;1000,"Small",IF(AND(Table1_2[[#This Row],[sqft_living]]&gt;=1000,Table1_2[[#This Row],[sqft_living]]&lt;2000),"Medium","Large"))</f>
        <v>Large</v>
      </c>
      <c r="G1092">
        <v>478288</v>
      </c>
      <c r="H1092">
        <v>1.5</v>
      </c>
      <c r="I1092">
        <v>0</v>
      </c>
      <c r="J1092">
        <v>3</v>
      </c>
      <c r="K1092">
        <v>4</v>
      </c>
      <c r="L1092">
        <v>2260</v>
      </c>
      <c r="M1092">
        <v>1060</v>
      </c>
      <c r="N1092">
        <v>1933</v>
      </c>
      <c r="O1092">
        <v>1982</v>
      </c>
      <c r="P1092" t="s">
        <v>3585</v>
      </c>
      <c r="Q1092" t="s">
        <v>980</v>
      </c>
      <c r="R1092" t="s">
        <v>981</v>
      </c>
      <c r="S1092" t="s">
        <v>22</v>
      </c>
      <c r="T1092">
        <v>44</v>
      </c>
      <c r="U1092">
        <v>200.90361445783131</v>
      </c>
    </row>
    <row r="1093" spans="1:21" x14ac:dyDescent="0.3">
      <c r="A1093">
        <v>2937</v>
      </c>
      <c r="B1093">
        <v>665900</v>
      </c>
      <c r="C1093">
        <v>4</v>
      </c>
      <c r="D1093">
        <v>2.25</v>
      </c>
      <c r="E1093">
        <v>2870</v>
      </c>
      <c r="F1093" t="str">
        <f>IF(Table1_2[[#This Row],[sqft_living]]&lt;1000,"Small",IF(AND(Table1_2[[#This Row],[sqft_living]]&gt;=1000,Table1_2[[#This Row],[sqft_living]]&lt;2000),"Medium","Large"))</f>
        <v>Large</v>
      </c>
      <c r="G1093">
        <v>5453</v>
      </c>
      <c r="H1093">
        <v>2</v>
      </c>
      <c r="I1093">
        <v>0</v>
      </c>
      <c r="J1093">
        <v>1</v>
      </c>
      <c r="K1093">
        <v>4</v>
      </c>
      <c r="L1093">
        <v>2220</v>
      </c>
      <c r="M1093">
        <v>650</v>
      </c>
      <c r="N1093">
        <v>1926</v>
      </c>
      <c r="O1093">
        <v>1993</v>
      </c>
      <c r="P1093" t="s">
        <v>3048</v>
      </c>
      <c r="Q1093" t="s">
        <v>24</v>
      </c>
      <c r="R1093" t="s">
        <v>260</v>
      </c>
      <c r="S1093" t="s">
        <v>22</v>
      </c>
      <c r="T1093">
        <v>33</v>
      </c>
      <c r="U1093">
        <v>232.02090592334491</v>
      </c>
    </row>
    <row r="1094" spans="1:21" x14ac:dyDescent="0.3">
      <c r="A1094">
        <v>594</v>
      </c>
      <c r="B1094">
        <v>665000</v>
      </c>
      <c r="C1094">
        <v>3</v>
      </c>
      <c r="D1094">
        <v>2</v>
      </c>
      <c r="E1094">
        <v>1940</v>
      </c>
      <c r="F1094" t="str">
        <f>IF(Table1_2[[#This Row],[sqft_living]]&lt;1000,"Small",IF(AND(Table1_2[[#This Row],[sqft_living]]&gt;=1000,Table1_2[[#This Row],[sqft_living]]&lt;2000),"Medium","Large"))</f>
        <v>Medium</v>
      </c>
      <c r="G1094">
        <v>5820</v>
      </c>
      <c r="H1094">
        <v>1.5</v>
      </c>
      <c r="I1094">
        <v>0</v>
      </c>
      <c r="J1094">
        <v>0</v>
      </c>
      <c r="K1094">
        <v>5</v>
      </c>
      <c r="L1094">
        <v>1150</v>
      </c>
      <c r="M1094">
        <v>790</v>
      </c>
      <c r="N1094">
        <v>1944</v>
      </c>
      <c r="O1094">
        <v>0</v>
      </c>
      <c r="P1094" t="s">
        <v>720</v>
      </c>
      <c r="Q1094" t="s">
        <v>24</v>
      </c>
      <c r="R1094" t="s">
        <v>100</v>
      </c>
      <c r="S1094" t="s">
        <v>22</v>
      </c>
      <c r="T1094">
        <v>82</v>
      </c>
      <c r="U1094">
        <v>342.78350515463922</v>
      </c>
    </row>
    <row r="1095" spans="1:21" x14ac:dyDescent="0.3">
      <c r="A1095">
        <v>1192</v>
      </c>
      <c r="B1095">
        <v>665000</v>
      </c>
      <c r="C1095">
        <v>4</v>
      </c>
      <c r="D1095">
        <v>2.5</v>
      </c>
      <c r="E1095">
        <v>2600</v>
      </c>
      <c r="F1095" t="str">
        <f>IF(Table1_2[[#This Row],[sqft_living]]&lt;1000,"Small",IF(AND(Table1_2[[#This Row],[sqft_living]]&gt;=1000,Table1_2[[#This Row],[sqft_living]]&lt;2000),"Medium","Large"))</f>
        <v>Large</v>
      </c>
      <c r="G1095">
        <v>17388</v>
      </c>
      <c r="H1095">
        <v>2</v>
      </c>
      <c r="I1095">
        <v>0</v>
      </c>
      <c r="J1095">
        <v>0</v>
      </c>
      <c r="K1095">
        <v>3</v>
      </c>
      <c r="L1095">
        <v>2600</v>
      </c>
      <c r="M1095">
        <v>0</v>
      </c>
      <c r="N1095">
        <v>1996</v>
      </c>
      <c r="O1095">
        <v>0</v>
      </c>
      <c r="P1095" t="s">
        <v>1323</v>
      </c>
      <c r="Q1095" t="s">
        <v>310</v>
      </c>
      <c r="R1095" t="s">
        <v>121</v>
      </c>
      <c r="S1095" t="s">
        <v>22</v>
      </c>
      <c r="T1095">
        <v>30</v>
      </c>
      <c r="U1095">
        <v>255.7692307692308</v>
      </c>
    </row>
    <row r="1096" spans="1:21" x14ac:dyDescent="0.3">
      <c r="A1096">
        <v>1290</v>
      </c>
      <c r="B1096">
        <v>665000</v>
      </c>
      <c r="C1096">
        <v>3</v>
      </c>
      <c r="D1096">
        <v>2.75</v>
      </c>
      <c r="E1096">
        <v>1800</v>
      </c>
      <c r="F1096" t="str">
        <f>IF(Table1_2[[#This Row],[sqft_living]]&lt;1000,"Small",IF(AND(Table1_2[[#This Row],[sqft_living]]&gt;=1000,Table1_2[[#This Row],[sqft_living]]&lt;2000),"Medium","Large"))</f>
        <v>Medium</v>
      </c>
      <c r="G1096">
        <v>9550</v>
      </c>
      <c r="H1096">
        <v>1</v>
      </c>
      <c r="I1096">
        <v>0</v>
      </c>
      <c r="J1096">
        <v>0</v>
      </c>
      <c r="K1096">
        <v>4</v>
      </c>
      <c r="L1096">
        <v>1320</v>
      </c>
      <c r="M1096">
        <v>480</v>
      </c>
      <c r="N1096">
        <v>1966</v>
      </c>
      <c r="O1096">
        <v>0</v>
      </c>
      <c r="P1096" t="s">
        <v>1420</v>
      </c>
      <c r="Q1096" t="s">
        <v>30</v>
      </c>
      <c r="R1096" t="s">
        <v>68</v>
      </c>
      <c r="S1096" t="s">
        <v>22</v>
      </c>
      <c r="T1096">
        <v>60</v>
      </c>
      <c r="U1096">
        <v>369.44444444444451</v>
      </c>
    </row>
    <row r="1097" spans="1:21" x14ac:dyDescent="0.3">
      <c r="A1097">
        <v>1452</v>
      </c>
      <c r="B1097">
        <v>665000</v>
      </c>
      <c r="C1097">
        <v>3</v>
      </c>
      <c r="D1097">
        <v>2.5</v>
      </c>
      <c r="E1097">
        <v>2190</v>
      </c>
      <c r="F1097" t="str">
        <f>IF(Table1_2[[#This Row],[sqft_living]]&lt;1000,"Small",IF(AND(Table1_2[[#This Row],[sqft_living]]&gt;=1000,Table1_2[[#This Row],[sqft_living]]&lt;2000),"Medium","Large"))</f>
        <v>Large</v>
      </c>
      <c r="G1097">
        <v>10370</v>
      </c>
      <c r="H1097">
        <v>2</v>
      </c>
      <c r="I1097">
        <v>0</v>
      </c>
      <c r="J1097">
        <v>0</v>
      </c>
      <c r="K1097">
        <v>3</v>
      </c>
      <c r="L1097">
        <v>2190</v>
      </c>
      <c r="M1097">
        <v>0</v>
      </c>
      <c r="N1097">
        <v>1987</v>
      </c>
      <c r="O1097">
        <v>2000</v>
      </c>
      <c r="P1097" t="s">
        <v>1581</v>
      </c>
      <c r="Q1097" t="s">
        <v>51</v>
      </c>
      <c r="R1097" t="s">
        <v>52</v>
      </c>
      <c r="S1097" t="s">
        <v>22</v>
      </c>
      <c r="T1097">
        <v>26</v>
      </c>
      <c r="U1097">
        <v>303.65296803652973</v>
      </c>
    </row>
    <row r="1098" spans="1:21" x14ac:dyDescent="0.3">
      <c r="A1098">
        <v>1689</v>
      </c>
      <c r="B1098">
        <v>665000</v>
      </c>
      <c r="C1098">
        <v>4</v>
      </c>
      <c r="D1098">
        <v>2.5</v>
      </c>
      <c r="E1098">
        <v>2720</v>
      </c>
      <c r="F1098" t="str">
        <f>IF(Table1_2[[#This Row],[sqft_living]]&lt;1000,"Small",IF(AND(Table1_2[[#This Row],[sqft_living]]&gt;=1000,Table1_2[[#This Row],[sqft_living]]&lt;2000),"Medium","Large"))</f>
        <v>Large</v>
      </c>
      <c r="G1098">
        <v>10000</v>
      </c>
      <c r="H1098">
        <v>2</v>
      </c>
      <c r="I1098">
        <v>0</v>
      </c>
      <c r="J1098">
        <v>0</v>
      </c>
      <c r="K1098">
        <v>3</v>
      </c>
      <c r="L1098">
        <v>2720</v>
      </c>
      <c r="M1098">
        <v>0</v>
      </c>
      <c r="N1098">
        <v>1987</v>
      </c>
      <c r="O1098">
        <v>2000</v>
      </c>
      <c r="P1098" t="s">
        <v>1819</v>
      </c>
      <c r="Q1098" t="s">
        <v>51</v>
      </c>
      <c r="R1098" t="s">
        <v>52</v>
      </c>
      <c r="S1098" t="s">
        <v>22</v>
      </c>
      <c r="T1098">
        <v>26</v>
      </c>
      <c r="U1098">
        <v>244.4852941176471</v>
      </c>
    </row>
    <row r="1099" spans="1:21" x14ac:dyDescent="0.3">
      <c r="A1099">
        <v>2280</v>
      </c>
      <c r="B1099">
        <v>665000</v>
      </c>
      <c r="C1099">
        <v>6</v>
      </c>
      <c r="D1099">
        <v>3</v>
      </c>
      <c r="E1099">
        <v>4250</v>
      </c>
      <c r="F1099" t="str">
        <f>IF(Table1_2[[#This Row],[sqft_living]]&lt;1000,"Small",IF(AND(Table1_2[[#This Row],[sqft_living]]&gt;=1000,Table1_2[[#This Row],[sqft_living]]&lt;2000),"Medium","Large"))</f>
        <v>Large</v>
      </c>
      <c r="G1099">
        <v>4400</v>
      </c>
      <c r="H1099">
        <v>2.5</v>
      </c>
      <c r="I1099">
        <v>0</v>
      </c>
      <c r="J1099">
        <v>0</v>
      </c>
      <c r="K1099">
        <v>4</v>
      </c>
      <c r="L1099">
        <v>3020</v>
      </c>
      <c r="M1099">
        <v>1230</v>
      </c>
      <c r="N1099">
        <v>1902</v>
      </c>
      <c r="O1099">
        <v>0</v>
      </c>
      <c r="P1099" t="s">
        <v>2405</v>
      </c>
      <c r="Q1099" t="s">
        <v>24</v>
      </c>
      <c r="R1099" t="s">
        <v>169</v>
      </c>
      <c r="S1099" t="s">
        <v>22</v>
      </c>
      <c r="T1099">
        <v>124</v>
      </c>
      <c r="U1099">
        <v>156.47058823529409</v>
      </c>
    </row>
    <row r="1100" spans="1:21" x14ac:dyDescent="0.3">
      <c r="A1100">
        <v>2497</v>
      </c>
      <c r="B1100">
        <v>665000</v>
      </c>
      <c r="C1100">
        <v>4</v>
      </c>
      <c r="D1100">
        <v>2.5</v>
      </c>
      <c r="E1100">
        <v>2790</v>
      </c>
      <c r="F1100" t="str">
        <f>IF(Table1_2[[#This Row],[sqft_living]]&lt;1000,"Small",IF(AND(Table1_2[[#This Row],[sqft_living]]&gt;=1000,Table1_2[[#This Row],[sqft_living]]&lt;2000),"Medium","Large"))</f>
        <v>Large</v>
      </c>
      <c r="G1100">
        <v>43091</v>
      </c>
      <c r="H1100">
        <v>2</v>
      </c>
      <c r="I1100">
        <v>0</v>
      </c>
      <c r="J1100">
        <v>0</v>
      </c>
      <c r="K1100">
        <v>4</v>
      </c>
      <c r="L1100">
        <v>2790</v>
      </c>
      <c r="M1100">
        <v>0</v>
      </c>
      <c r="N1100">
        <v>1989</v>
      </c>
      <c r="O1100">
        <v>0</v>
      </c>
      <c r="P1100" t="s">
        <v>2616</v>
      </c>
      <c r="Q1100" t="s">
        <v>92</v>
      </c>
      <c r="R1100" t="s">
        <v>117</v>
      </c>
      <c r="S1100" t="s">
        <v>22</v>
      </c>
      <c r="T1100">
        <v>37</v>
      </c>
      <c r="U1100">
        <v>238.35125448028671</v>
      </c>
    </row>
    <row r="1101" spans="1:21" x14ac:dyDescent="0.3">
      <c r="A1101">
        <v>3198</v>
      </c>
      <c r="B1101">
        <v>665000</v>
      </c>
      <c r="C1101">
        <v>6</v>
      </c>
      <c r="D1101">
        <v>2.75</v>
      </c>
      <c r="E1101">
        <v>2840</v>
      </c>
      <c r="F1101" t="str">
        <f>IF(Table1_2[[#This Row],[sqft_living]]&lt;1000,"Small",IF(AND(Table1_2[[#This Row],[sqft_living]]&gt;=1000,Table1_2[[#This Row],[sqft_living]]&lt;2000),"Medium","Large"))</f>
        <v>Large</v>
      </c>
      <c r="G1101">
        <v>8346</v>
      </c>
      <c r="H1101">
        <v>1</v>
      </c>
      <c r="I1101">
        <v>0</v>
      </c>
      <c r="J1101">
        <v>0</v>
      </c>
      <c r="K1101">
        <v>5</v>
      </c>
      <c r="L1101">
        <v>1420</v>
      </c>
      <c r="M1101">
        <v>1420</v>
      </c>
      <c r="N1101">
        <v>1961</v>
      </c>
      <c r="O1101">
        <v>0</v>
      </c>
      <c r="P1101" t="s">
        <v>3304</v>
      </c>
      <c r="Q1101" t="s">
        <v>24</v>
      </c>
      <c r="R1101" t="s">
        <v>169</v>
      </c>
      <c r="S1101" t="s">
        <v>22</v>
      </c>
      <c r="T1101">
        <v>65</v>
      </c>
      <c r="U1101">
        <v>234.1549295774648</v>
      </c>
    </row>
    <row r="1102" spans="1:21" x14ac:dyDescent="0.3">
      <c r="A1102">
        <v>3523</v>
      </c>
      <c r="B1102">
        <v>665000</v>
      </c>
      <c r="C1102">
        <v>2</v>
      </c>
      <c r="D1102">
        <v>1</v>
      </c>
      <c r="E1102">
        <v>1110</v>
      </c>
      <c r="F1102" t="str">
        <f>IF(Table1_2[[#This Row],[sqft_living]]&lt;1000,"Small",IF(AND(Table1_2[[#This Row],[sqft_living]]&gt;=1000,Table1_2[[#This Row],[sqft_living]]&lt;2000),"Medium","Large"))</f>
        <v>Medium</v>
      </c>
      <c r="G1102">
        <v>3200</v>
      </c>
      <c r="H1102">
        <v>1</v>
      </c>
      <c r="I1102">
        <v>0</v>
      </c>
      <c r="J1102">
        <v>0</v>
      </c>
      <c r="K1102">
        <v>3</v>
      </c>
      <c r="L1102">
        <v>1110</v>
      </c>
      <c r="M1102">
        <v>0</v>
      </c>
      <c r="N1102">
        <v>1925</v>
      </c>
      <c r="O1102">
        <v>2002</v>
      </c>
      <c r="P1102" t="s">
        <v>3620</v>
      </c>
      <c r="Q1102" t="s">
        <v>24</v>
      </c>
      <c r="R1102" t="s">
        <v>25</v>
      </c>
      <c r="S1102" t="s">
        <v>22</v>
      </c>
      <c r="T1102">
        <v>24</v>
      </c>
      <c r="U1102">
        <v>599.09909909909913</v>
      </c>
    </row>
    <row r="1103" spans="1:21" x14ac:dyDescent="0.3">
      <c r="A1103">
        <v>3561</v>
      </c>
      <c r="B1103">
        <v>665000</v>
      </c>
      <c r="C1103">
        <v>3</v>
      </c>
      <c r="D1103">
        <v>2.5</v>
      </c>
      <c r="E1103">
        <v>2610</v>
      </c>
      <c r="F1103" t="str">
        <f>IF(Table1_2[[#This Row],[sqft_living]]&lt;1000,"Small",IF(AND(Table1_2[[#This Row],[sqft_living]]&gt;=1000,Table1_2[[#This Row],[sqft_living]]&lt;2000),"Medium","Large"))</f>
        <v>Large</v>
      </c>
      <c r="G1103">
        <v>35000</v>
      </c>
      <c r="H1103">
        <v>2</v>
      </c>
      <c r="I1103">
        <v>0</v>
      </c>
      <c r="J1103">
        <v>0</v>
      </c>
      <c r="K1103">
        <v>3</v>
      </c>
      <c r="L1103">
        <v>2610</v>
      </c>
      <c r="M1103">
        <v>0</v>
      </c>
      <c r="N1103">
        <v>1988</v>
      </c>
      <c r="O1103">
        <v>2000</v>
      </c>
      <c r="P1103" t="s">
        <v>3657</v>
      </c>
      <c r="Q1103" t="s">
        <v>92</v>
      </c>
      <c r="R1103" t="s">
        <v>93</v>
      </c>
      <c r="S1103" t="s">
        <v>22</v>
      </c>
      <c r="T1103">
        <v>26</v>
      </c>
      <c r="U1103">
        <v>254.78927203065129</v>
      </c>
    </row>
    <row r="1104" spans="1:21" x14ac:dyDescent="0.3">
      <c r="A1104">
        <v>4020</v>
      </c>
      <c r="B1104">
        <v>665000</v>
      </c>
      <c r="C1104">
        <v>5</v>
      </c>
      <c r="D1104">
        <v>2</v>
      </c>
      <c r="E1104">
        <v>2800</v>
      </c>
      <c r="F1104" t="str">
        <f>IF(Table1_2[[#This Row],[sqft_living]]&lt;1000,"Small",IF(AND(Table1_2[[#This Row],[sqft_living]]&gt;=1000,Table1_2[[#This Row],[sqft_living]]&lt;2000),"Medium","Large"))</f>
        <v>Large</v>
      </c>
      <c r="G1104">
        <v>17788</v>
      </c>
      <c r="H1104">
        <v>1</v>
      </c>
      <c r="I1104">
        <v>0</v>
      </c>
      <c r="J1104">
        <v>0</v>
      </c>
      <c r="K1104">
        <v>4</v>
      </c>
      <c r="L1104">
        <v>1400</v>
      </c>
      <c r="M1104">
        <v>1400</v>
      </c>
      <c r="N1104">
        <v>1963</v>
      </c>
      <c r="O1104">
        <v>0</v>
      </c>
      <c r="P1104" t="s">
        <v>4102</v>
      </c>
      <c r="Q1104" t="s">
        <v>82</v>
      </c>
      <c r="R1104" t="s">
        <v>83</v>
      </c>
      <c r="S1104" t="s">
        <v>22</v>
      </c>
      <c r="T1104">
        <v>63</v>
      </c>
      <c r="U1104">
        <v>237.5</v>
      </c>
    </row>
    <row r="1105" spans="1:21" x14ac:dyDescent="0.3">
      <c r="A1105">
        <v>3162</v>
      </c>
      <c r="B1105">
        <v>664950</v>
      </c>
      <c r="C1105">
        <v>5</v>
      </c>
      <c r="D1105">
        <v>3</v>
      </c>
      <c r="E1105">
        <v>3190</v>
      </c>
      <c r="F1105" t="str">
        <f>IF(Table1_2[[#This Row],[sqft_living]]&lt;1000,"Small",IF(AND(Table1_2[[#This Row],[sqft_living]]&gt;=1000,Table1_2[[#This Row],[sqft_living]]&lt;2000),"Medium","Large"))</f>
        <v>Large</v>
      </c>
      <c r="G1105">
        <v>7081</v>
      </c>
      <c r="H1105">
        <v>1</v>
      </c>
      <c r="I1105">
        <v>0</v>
      </c>
      <c r="J1105">
        <v>2</v>
      </c>
      <c r="K1105">
        <v>3</v>
      </c>
      <c r="L1105">
        <v>1890</v>
      </c>
      <c r="M1105">
        <v>1300</v>
      </c>
      <c r="N1105">
        <v>2013</v>
      </c>
      <c r="O1105">
        <v>1923</v>
      </c>
      <c r="P1105" t="s">
        <v>3268</v>
      </c>
      <c r="Q1105" t="s">
        <v>24</v>
      </c>
      <c r="R1105" t="s">
        <v>419</v>
      </c>
      <c r="S1105" t="s">
        <v>22</v>
      </c>
      <c r="T1105">
        <v>103</v>
      </c>
      <c r="U1105">
        <v>208.44827586206901</v>
      </c>
    </row>
    <row r="1106" spans="1:21" x14ac:dyDescent="0.3">
      <c r="A1106">
        <v>3429</v>
      </c>
      <c r="B1106">
        <v>663000</v>
      </c>
      <c r="C1106">
        <v>3</v>
      </c>
      <c r="D1106">
        <v>2.5</v>
      </c>
      <c r="E1106">
        <v>2480</v>
      </c>
      <c r="F1106" t="str">
        <f>IF(Table1_2[[#This Row],[sqft_living]]&lt;1000,"Small",IF(AND(Table1_2[[#This Row],[sqft_living]]&gt;=1000,Table1_2[[#This Row],[sqft_living]]&lt;2000),"Medium","Large"))</f>
        <v>Large</v>
      </c>
      <c r="G1106">
        <v>37843</v>
      </c>
      <c r="H1106">
        <v>1.5</v>
      </c>
      <c r="I1106">
        <v>1</v>
      </c>
      <c r="J1106">
        <v>3</v>
      </c>
      <c r="K1106">
        <v>4</v>
      </c>
      <c r="L1106">
        <v>2480</v>
      </c>
      <c r="M1106">
        <v>0</v>
      </c>
      <c r="N1106">
        <v>1974</v>
      </c>
      <c r="O1106">
        <v>0</v>
      </c>
      <c r="P1106" t="s">
        <v>3528</v>
      </c>
      <c r="Q1106" t="s">
        <v>518</v>
      </c>
      <c r="R1106" t="s">
        <v>519</v>
      </c>
      <c r="S1106" t="s">
        <v>22</v>
      </c>
      <c r="T1106">
        <v>52</v>
      </c>
      <c r="U1106">
        <v>267.33870967741927</v>
      </c>
    </row>
    <row r="1107" spans="1:21" x14ac:dyDescent="0.3">
      <c r="A1107">
        <v>3510</v>
      </c>
      <c r="B1107">
        <v>663000</v>
      </c>
      <c r="C1107">
        <v>3</v>
      </c>
      <c r="D1107">
        <v>2</v>
      </c>
      <c r="E1107">
        <v>1480</v>
      </c>
      <c r="F1107" t="str">
        <f>IF(Table1_2[[#This Row],[sqft_living]]&lt;1000,"Small",IF(AND(Table1_2[[#This Row],[sqft_living]]&gt;=1000,Table1_2[[#This Row],[sqft_living]]&lt;2000),"Medium","Large"))</f>
        <v>Medium</v>
      </c>
      <c r="G1107">
        <v>3876</v>
      </c>
      <c r="H1107">
        <v>1</v>
      </c>
      <c r="I1107">
        <v>0</v>
      </c>
      <c r="J1107">
        <v>0</v>
      </c>
      <c r="K1107">
        <v>5</v>
      </c>
      <c r="L1107">
        <v>860</v>
      </c>
      <c r="M1107">
        <v>620</v>
      </c>
      <c r="N1107">
        <v>1928</v>
      </c>
      <c r="O1107">
        <v>1970</v>
      </c>
      <c r="P1107" t="s">
        <v>3608</v>
      </c>
      <c r="Q1107" t="s">
        <v>24</v>
      </c>
      <c r="R1107" t="s">
        <v>88</v>
      </c>
      <c r="S1107" t="s">
        <v>22</v>
      </c>
      <c r="T1107">
        <v>56</v>
      </c>
      <c r="U1107">
        <v>447.97297297297303</v>
      </c>
    </row>
    <row r="1108" spans="1:21" x14ac:dyDescent="0.3">
      <c r="A1108">
        <v>1226</v>
      </c>
      <c r="B1108">
        <v>662990</v>
      </c>
      <c r="C1108">
        <v>3</v>
      </c>
      <c r="D1108">
        <v>1.75</v>
      </c>
      <c r="E1108">
        <v>1240</v>
      </c>
      <c r="F1108" t="str">
        <f>IF(Table1_2[[#This Row],[sqft_living]]&lt;1000,"Small",IF(AND(Table1_2[[#This Row],[sqft_living]]&gt;=1000,Table1_2[[#This Row],[sqft_living]]&lt;2000),"Medium","Large"))</f>
        <v>Medium</v>
      </c>
      <c r="G1108">
        <v>3600</v>
      </c>
      <c r="H1108">
        <v>1.5</v>
      </c>
      <c r="I1108">
        <v>0</v>
      </c>
      <c r="J1108">
        <v>0</v>
      </c>
      <c r="K1108">
        <v>5</v>
      </c>
      <c r="L1108">
        <v>1240</v>
      </c>
      <c r="M1108">
        <v>0</v>
      </c>
      <c r="N1108">
        <v>1926</v>
      </c>
      <c r="O1108">
        <v>0</v>
      </c>
      <c r="P1108" t="s">
        <v>1356</v>
      </c>
      <c r="Q1108" t="s">
        <v>24</v>
      </c>
      <c r="R1108" t="s">
        <v>106</v>
      </c>
      <c r="S1108" t="s">
        <v>22</v>
      </c>
      <c r="T1108">
        <v>100</v>
      </c>
      <c r="U1108">
        <v>534.66935483870964</v>
      </c>
    </row>
    <row r="1109" spans="1:21" x14ac:dyDescent="0.3">
      <c r="A1109">
        <v>3557</v>
      </c>
      <c r="B1109">
        <v>661500</v>
      </c>
      <c r="C1109">
        <v>5</v>
      </c>
      <c r="D1109">
        <v>2.5</v>
      </c>
      <c r="E1109">
        <v>2500</v>
      </c>
      <c r="F1109" t="str">
        <f>IF(Table1_2[[#This Row],[sqft_living]]&lt;1000,"Small",IF(AND(Table1_2[[#This Row],[sqft_living]]&gt;=1000,Table1_2[[#This Row],[sqft_living]]&lt;2000),"Medium","Large"))</f>
        <v>Large</v>
      </c>
      <c r="G1109">
        <v>7200</v>
      </c>
      <c r="H1109">
        <v>1</v>
      </c>
      <c r="I1109">
        <v>0</v>
      </c>
      <c r="J1109">
        <v>0</v>
      </c>
      <c r="K1109">
        <v>4</v>
      </c>
      <c r="L1109">
        <v>1490</v>
      </c>
      <c r="M1109">
        <v>1010</v>
      </c>
      <c r="N1109">
        <v>1977</v>
      </c>
      <c r="O1109">
        <v>0</v>
      </c>
      <c r="P1109" t="s">
        <v>3653</v>
      </c>
      <c r="Q1109" t="s">
        <v>33</v>
      </c>
      <c r="R1109" t="s">
        <v>34</v>
      </c>
      <c r="S1109" t="s">
        <v>22</v>
      </c>
      <c r="T1109">
        <v>49</v>
      </c>
      <c r="U1109">
        <v>264.60000000000002</v>
      </c>
    </row>
    <row r="1110" spans="1:21" x14ac:dyDescent="0.3">
      <c r="A1110">
        <v>1263</v>
      </c>
      <c r="B1110">
        <v>661254</v>
      </c>
      <c r="C1110">
        <v>4</v>
      </c>
      <c r="D1110">
        <v>4</v>
      </c>
      <c r="E1110">
        <v>2290</v>
      </c>
      <c r="F1110" t="str">
        <f>IF(Table1_2[[#This Row],[sqft_living]]&lt;1000,"Small",IF(AND(Table1_2[[#This Row],[sqft_living]]&gt;=1000,Table1_2[[#This Row],[sqft_living]]&lt;2000),"Medium","Large"))</f>
        <v>Large</v>
      </c>
      <c r="G1110">
        <v>6250</v>
      </c>
      <c r="H1110">
        <v>1.5</v>
      </c>
      <c r="I1110">
        <v>0</v>
      </c>
      <c r="J1110">
        <v>0</v>
      </c>
      <c r="K1110">
        <v>5</v>
      </c>
      <c r="L1110">
        <v>1690</v>
      </c>
      <c r="M1110">
        <v>600</v>
      </c>
      <c r="N1110">
        <v>1940</v>
      </c>
      <c r="O1110">
        <v>0</v>
      </c>
      <c r="P1110" t="s">
        <v>1393</v>
      </c>
      <c r="Q1110" t="s">
        <v>24</v>
      </c>
      <c r="R1110" t="s">
        <v>106</v>
      </c>
      <c r="S1110" t="s">
        <v>22</v>
      </c>
      <c r="T1110">
        <v>86</v>
      </c>
      <c r="U1110">
        <v>288.7572052401747</v>
      </c>
    </row>
    <row r="1111" spans="1:21" x14ac:dyDescent="0.3">
      <c r="A1111">
        <v>1681</v>
      </c>
      <c r="B1111">
        <v>661000</v>
      </c>
      <c r="C1111">
        <v>4</v>
      </c>
      <c r="D1111">
        <v>2.25</v>
      </c>
      <c r="E1111">
        <v>1990</v>
      </c>
      <c r="F1111" t="str">
        <f>IF(Table1_2[[#This Row],[sqft_living]]&lt;1000,"Small",IF(AND(Table1_2[[#This Row],[sqft_living]]&gt;=1000,Table1_2[[#This Row],[sqft_living]]&lt;2000),"Medium","Large"))</f>
        <v>Medium</v>
      </c>
      <c r="G1111">
        <v>4600</v>
      </c>
      <c r="H1111">
        <v>1.5</v>
      </c>
      <c r="I1111">
        <v>0</v>
      </c>
      <c r="J1111">
        <v>2</v>
      </c>
      <c r="K1111">
        <v>4</v>
      </c>
      <c r="L1111">
        <v>1420</v>
      </c>
      <c r="M1111">
        <v>570</v>
      </c>
      <c r="N1111">
        <v>1932</v>
      </c>
      <c r="O1111">
        <v>1958</v>
      </c>
      <c r="P1111" t="s">
        <v>1811</v>
      </c>
      <c r="Q1111" t="s">
        <v>24</v>
      </c>
      <c r="R1111" t="s">
        <v>404</v>
      </c>
      <c r="S1111" t="s">
        <v>22</v>
      </c>
      <c r="T1111">
        <v>68</v>
      </c>
      <c r="U1111">
        <v>332.1608040201005</v>
      </c>
    </row>
    <row r="1112" spans="1:21" x14ac:dyDescent="0.3">
      <c r="A1112">
        <v>2830</v>
      </c>
      <c r="B1112">
        <v>661000</v>
      </c>
      <c r="C1112">
        <v>4</v>
      </c>
      <c r="D1112">
        <v>2.5</v>
      </c>
      <c r="E1112">
        <v>2496</v>
      </c>
      <c r="F1112" t="str">
        <f>IF(Table1_2[[#This Row],[sqft_living]]&lt;1000,"Small",IF(AND(Table1_2[[#This Row],[sqft_living]]&gt;=1000,Table1_2[[#This Row],[sqft_living]]&lt;2000),"Medium","Large"))</f>
        <v>Large</v>
      </c>
      <c r="G1112">
        <v>8058</v>
      </c>
      <c r="H1112">
        <v>2</v>
      </c>
      <c r="I1112">
        <v>0</v>
      </c>
      <c r="J1112">
        <v>0</v>
      </c>
      <c r="K1112">
        <v>3</v>
      </c>
      <c r="L1112">
        <v>2496</v>
      </c>
      <c r="M1112">
        <v>0</v>
      </c>
      <c r="N1112">
        <v>1998</v>
      </c>
      <c r="O1112">
        <v>2006</v>
      </c>
      <c r="P1112" t="s">
        <v>2942</v>
      </c>
      <c r="Q1112" t="s">
        <v>33</v>
      </c>
      <c r="R1112" t="s">
        <v>34</v>
      </c>
      <c r="S1112" t="s">
        <v>22</v>
      </c>
      <c r="T1112">
        <v>20</v>
      </c>
      <c r="U1112">
        <v>264.82371794871801</v>
      </c>
    </row>
    <row r="1113" spans="1:21" x14ac:dyDescent="0.3">
      <c r="A1113">
        <v>3871</v>
      </c>
      <c r="B1113">
        <v>660500</v>
      </c>
      <c r="C1113">
        <v>5</v>
      </c>
      <c r="D1113">
        <v>2.5</v>
      </c>
      <c r="E1113">
        <v>2950</v>
      </c>
      <c r="F1113" t="str">
        <f>IF(Table1_2[[#This Row],[sqft_living]]&lt;1000,"Small",IF(AND(Table1_2[[#This Row],[sqft_living]]&gt;=1000,Table1_2[[#This Row],[sqft_living]]&lt;2000),"Medium","Large"))</f>
        <v>Large</v>
      </c>
      <c r="G1113">
        <v>5500</v>
      </c>
      <c r="H1113">
        <v>1.5</v>
      </c>
      <c r="I1113">
        <v>0</v>
      </c>
      <c r="J1113">
        <v>0</v>
      </c>
      <c r="K1113">
        <v>5</v>
      </c>
      <c r="L1113">
        <v>1720</v>
      </c>
      <c r="M1113">
        <v>1230</v>
      </c>
      <c r="N1113">
        <v>1918</v>
      </c>
      <c r="O1113">
        <v>0</v>
      </c>
      <c r="P1113" t="s">
        <v>1620</v>
      </c>
      <c r="Q1113" t="s">
        <v>24</v>
      </c>
      <c r="R1113" t="s">
        <v>208</v>
      </c>
      <c r="S1113" t="s">
        <v>22</v>
      </c>
      <c r="T1113">
        <v>108</v>
      </c>
      <c r="U1113">
        <v>223.8983050847458</v>
      </c>
    </row>
    <row r="1114" spans="1:21" x14ac:dyDescent="0.3">
      <c r="A1114">
        <v>368</v>
      </c>
      <c r="B1114">
        <v>660000</v>
      </c>
      <c r="C1114">
        <v>3</v>
      </c>
      <c r="D1114">
        <v>1.75</v>
      </c>
      <c r="E1114">
        <v>1320</v>
      </c>
      <c r="F1114" t="str">
        <f>IF(Table1_2[[#This Row],[sqft_living]]&lt;1000,"Small",IF(AND(Table1_2[[#This Row],[sqft_living]]&gt;=1000,Table1_2[[#This Row],[sqft_living]]&lt;2000),"Medium","Large"))</f>
        <v>Medium</v>
      </c>
      <c r="G1114">
        <v>5750</v>
      </c>
      <c r="H1114">
        <v>1.5</v>
      </c>
      <c r="I1114">
        <v>0</v>
      </c>
      <c r="J1114">
        <v>0</v>
      </c>
      <c r="K1114">
        <v>5</v>
      </c>
      <c r="L1114">
        <v>1320</v>
      </c>
      <c r="M1114">
        <v>0</v>
      </c>
      <c r="N1114">
        <v>1918</v>
      </c>
      <c r="O1114">
        <v>0</v>
      </c>
      <c r="P1114" t="s">
        <v>490</v>
      </c>
      <c r="Q1114" t="s">
        <v>24</v>
      </c>
      <c r="R1114" t="s">
        <v>106</v>
      </c>
      <c r="S1114" t="s">
        <v>22</v>
      </c>
      <c r="T1114">
        <v>108</v>
      </c>
      <c r="U1114">
        <v>500</v>
      </c>
    </row>
    <row r="1115" spans="1:21" x14ac:dyDescent="0.3">
      <c r="A1115">
        <v>621</v>
      </c>
      <c r="B1115">
        <v>660000</v>
      </c>
      <c r="C1115">
        <v>4</v>
      </c>
      <c r="D1115">
        <v>3.5</v>
      </c>
      <c r="E1115">
        <v>3400</v>
      </c>
      <c r="F1115" t="str">
        <f>IF(Table1_2[[#This Row],[sqft_living]]&lt;1000,"Small",IF(AND(Table1_2[[#This Row],[sqft_living]]&gt;=1000,Table1_2[[#This Row],[sqft_living]]&lt;2000),"Medium","Large"))</f>
        <v>Large</v>
      </c>
      <c r="G1115">
        <v>5196</v>
      </c>
      <c r="H1115">
        <v>2</v>
      </c>
      <c r="I1115">
        <v>0</v>
      </c>
      <c r="J1115">
        <v>0</v>
      </c>
      <c r="K1115">
        <v>3</v>
      </c>
      <c r="L1115">
        <v>3400</v>
      </c>
      <c r="M1115">
        <v>0</v>
      </c>
      <c r="N1115">
        <v>2012</v>
      </c>
      <c r="O1115">
        <v>1912</v>
      </c>
      <c r="P1115" t="s">
        <v>747</v>
      </c>
      <c r="Q1115" t="s">
        <v>135</v>
      </c>
      <c r="R1115" t="s">
        <v>136</v>
      </c>
      <c r="S1115" t="s">
        <v>22</v>
      </c>
      <c r="T1115">
        <v>114</v>
      </c>
      <c r="U1115">
        <v>194.11764705882351</v>
      </c>
    </row>
    <row r="1116" spans="1:21" x14ac:dyDescent="0.3">
      <c r="A1116">
        <v>1213</v>
      </c>
      <c r="B1116">
        <v>660000</v>
      </c>
      <c r="C1116">
        <v>3</v>
      </c>
      <c r="D1116">
        <v>2.5</v>
      </c>
      <c r="E1116">
        <v>2450</v>
      </c>
      <c r="F1116" t="str">
        <f>IF(Table1_2[[#This Row],[sqft_living]]&lt;1000,"Small",IF(AND(Table1_2[[#This Row],[sqft_living]]&gt;=1000,Table1_2[[#This Row],[sqft_living]]&lt;2000),"Medium","Large"))</f>
        <v>Large</v>
      </c>
      <c r="G1116">
        <v>4332</v>
      </c>
      <c r="H1116">
        <v>2</v>
      </c>
      <c r="I1116">
        <v>0</v>
      </c>
      <c r="J1116">
        <v>0</v>
      </c>
      <c r="K1116">
        <v>3</v>
      </c>
      <c r="L1116">
        <v>2450</v>
      </c>
      <c r="M1116">
        <v>0</v>
      </c>
      <c r="N1116">
        <v>2010</v>
      </c>
      <c r="O1116">
        <v>0</v>
      </c>
      <c r="P1116" t="s">
        <v>1343</v>
      </c>
      <c r="Q1116" t="s">
        <v>33</v>
      </c>
      <c r="R1116" t="s">
        <v>149</v>
      </c>
      <c r="S1116" t="s">
        <v>22</v>
      </c>
      <c r="T1116">
        <v>16</v>
      </c>
      <c r="U1116">
        <v>269.38775510204079</v>
      </c>
    </row>
    <row r="1117" spans="1:21" x14ac:dyDescent="0.3">
      <c r="A1117">
        <v>1652</v>
      </c>
      <c r="B1117">
        <v>660000</v>
      </c>
      <c r="C1117">
        <v>3</v>
      </c>
      <c r="D1117">
        <v>2.25</v>
      </c>
      <c r="E1117">
        <v>2675</v>
      </c>
      <c r="F1117" t="str">
        <f>IF(Table1_2[[#This Row],[sqft_living]]&lt;1000,"Small",IF(AND(Table1_2[[#This Row],[sqft_living]]&gt;=1000,Table1_2[[#This Row],[sqft_living]]&lt;2000),"Medium","Large"))</f>
        <v>Large</v>
      </c>
      <c r="G1117">
        <v>40910</v>
      </c>
      <c r="H1117">
        <v>2</v>
      </c>
      <c r="I1117">
        <v>0</v>
      </c>
      <c r="J1117">
        <v>0</v>
      </c>
      <c r="K1117">
        <v>3</v>
      </c>
      <c r="L1117">
        <v>2675</v>
      </c>
      <c r="M1117">
        <v>0</v>
      </c>
      <c r="N1117">
        <v>1984</v>
      </c>
      <c r="O1117">
        <v>0</v>
      </c>
      <c r="P1117" t="s">
        <v>1780</v>
      </c>
      <c r="Q1117" t="s">
        <v>51</v>
      </c>
      <c r="R1117" t="s">
        <v>126</v>
      </c>
      <c r="S1117" t="s">
        <v>22</v>
      </c>
      <c r="T1117">
        <v>42</v>
      </c>
      <c r="U1117">
        <v>246.72897196261681</v>
      </c>
    </row>
    <row r="1118" spans="1:21" x14ac:dyDescent="0.3">
      <c r="A1118">
        <v>1661</v>
      </c>
      <c r="B1118">
        <v>660000</v>
      </c>
      <c r="C1118">
        <v>4</v>
      </c>
      <c r="D1118">
        <v>1.75</v>
      </c>
      <c r="E1118">
        <v>2780</v>
      </c>
      <c r="F1118" t="str">
        <f>IF(Table1_2[[#This Row],[sqft_living]]&lt;1000,"Small",IF(AND(Table1_2[[#This Row],[sqft_living]]&gt;=1000,Table1_2[[#This Row],[sqft_living]]&lt;2000),"Medium","Large"))</f>
        <v>Large</v>
      </c>
      <c r="G1118">
        <v>9900</v>
      </c>
      <c r="H1118">
        <v>2</v>
      </c>
      <c r="I1118">
        <v>0</v>
      </c>
      <c r="J1118">
        <v>0</v>
      </c>
      <c r="K1118">
        <v>4</v>
      </c>
      <c r="L1118">
        <v>2780</v>
      </c>
      <c r="M1118">
        <v>0</v>
      </c>
      <c r="N1118">
        <v>1978</v>
      </c>
      <c r="O1118">
        <v>2000</v>
      </c>
      <c r="P1118" t="s">
        <v>1789</v>
      </c>
      <c r="Q1118" t="s">
        <v>51</v>
      </c>
      <c r="R1118" t="s">
        <v>52</v>
      </c>
      <c r="S1118" t="s">
        <v>22</v>
      </c>
      <c r="T1118">
        <v>26</v>
      </c>
      <c r="U1118">
        <v>237.41007194244611</v>
      </c>
    </row>
    <row r="1119" spans="1:21" x14ac:dyDescent="0.3">
      <c r="A1119">
        <v>1772</v>
      </c>
      <c r="B1119">
        <v>660000</v>
      </c>
      <c r="C1119">
        <v>3</v>
      </c>
      <c r="D1119">
        <v>2.5</v>
      </c>
      <c r="E1119">
        <v>2290</v>
      </c>
      <c r="F1119" t="str">
        <f>IF(Table1_2[[#This Row],[sqft_living]]&lt;1000,"Small",IF(AND(Table1_2[[#This Row],[sqft_living]]&gt;=1000,Table1_2[[#This Row],[sqft_living]]&lt;2000),"Medium","Large"))</f>
        <v>Large</v>
      </c>
      <c r="G1119">
        <v>2798</v>
      </c>
      <c r="H1119">
        <v>3</v>
      </c>
      <c r="I1119">
        <v>0</v>
      </c>
      <c r="J1119">
        <v>0</v>
      </c>
      <c r="K1119">
        <v>4</v>
      </c>
      <c r="L1119">
        <v>2290</v>
      </c>
      <c r="M1119">
        <v>0</v>
      </c>
      <c r="N1119">
        <v>1953</v>
      </c>
      <c r="O1119">
        <v>1983</v>
      </c>
      <c r="P1119" t="s">
        <v>1902</v>
      </c>
      <c r="Q1119" t="s">
        <v>24</v>
      </c>
      <c r="R1119" t="s">
        <v>70</v>
      </c>
      <c r="S1119" t="s">
        <v>22</v>
      </c>
      <c r="T1119">
        <v>43</v>
      </c>
      <c r="U1119">
        <v>288.20960698689959</v>
      </c>
    </row>
    <row r="1120" spans="1:21" x14ac:dyDescent="0.3">
      <c r="A1120">
        <v>2052</v>
      </c>
      <c r="B1120">
        <v>660000</v>
      </c>
      <c r="C1120">
        <v>3</v>
      </c>
      <c r="D1120">
        <v>1.75</v>
      </c>
      <c r="E1120">
        <v>1980</v>
      </c>
      <c r="F1120" t="str">
        <f>IF(Table1_2[[#This Row],[sqft_living]]&lt;1000,"Small",IF(AND(Table1_2[[#This Row],[sqft_living]]&gt;=1000,Table1_2[[#This Row],[sqft_living]]&lt;2000),"Medium","Large"))</f>
        <v>Medium</v>
      </c>
      <c r="G1120">
        <v>3300</v>
      </c>
      <c r="H1120">
        <v>1.5</v>
      </c>
      <c r="I1120">
        <v>0</v>
      </c>
      <c r="J1120">
        <v>0</v>
      </c>
      <c r="K1120">
        <v>4</v>
      </c>
      <c r="L1120">
        <v>1140</v>
      </c>
      <c r="M1120">
        <v>840</v>
      </c>
      <c r="N1120">
        <v>1926</v>
      </c>
      <c r="O1120">
        <v>1993</v>
      </c>
      <c r="P1120" t="s">
        <v>2178</v>
      </c>
      <c r="Q1120" t="s">
        <v>24</v>
      </c>
      <c r="R1120" t="s">
        <v>36</v>
      </c>
      <c r="S1120" t="s">
        <v>22</v>
      </c>
      <c r="T1120">
        <v>33</v>
      </c>
      <c r="U1120">
        <v>333.33333333333331</v>
      </c>
    </row>
    <row r="1121" spans="1:21" x14ac:dyDescent="0.3">
      <c r="A1121">
        <v>2423</v>
      </c>
      <c r="B1121">
        <v>660000</v>
      </c>
      <c r="C1121">
        <v>3</v>
      </c>
      <c r="D1121">
        <v>3</v>
      </c>
      <c r="E1121">
        <v>2340</v>
      </c>
      <c r="F1121" t="str">
        <f>IF(Table1_2[[#This Row],[sqft_living]]&lt;1000,"Small",IF(AND(Table1_2[[#This Row],[sqft_living]]&gt;=1000,Table1_2[[#This Row],[sqft_living]]&lt;2000),"Medium","Large"))</f>
        <v>Large</v>
      </c>
      <c r="G1121">
        <v>2970</v>
      </c>
      <c r="H1121">
        <v>2</v>
      </c>
      <c r="I1121">
        <v>0</v>
      </c>
      <c r="J1121">
        <v>0</v>
      </c>
      <c r="K1121">
        <v>5</v>
      </c>
      <c r="L1121">
        <v>2160</v>
      </c>
      <c r="M1121">
        <v>180</v>
      </c>
      <c r="N1121">
        <v>1925</v>
      </c>
      <c r="O1121">
        <v>0</v>
      </c>
      <c r="P1121" t="s">
        <v>2543</v>
      </c>
      <c r="Q1121" t="s">
        <v>24</v>
      </c>
      <c r="R1121" t="s">
        <v>159</v>
      </c>
      <c r="S1121" t="s">
        <v>22</v>
      </c>
      <c r="T1121">
        <v>101</v>
      </c>
      <c r="U1121">
        <v>282.05128205128199</v>
      </c>
    </row>
    <row r="1122" spans="1:21" x14ac:dyDescent="0.3">
      <c r="A1122">
        <v>2576</v>
      </c>
      <c r="B1122">
        <v>660000</v>
      </c>
      <c r="C1122">
        <v>6</v>
      </c>
      <c r="D1122">
        <v>1.75</v>
      </c>
      <c r="E1122">
        <v>1840</v>
      </c>
      <c r="F1122" t="str">
        <f>IF(Table1_2[[#This Row],[sqft_living]]&lt;1000,"Small",IF(AND(Table1_2[[#This Row],[sqft_living]]&gt;=1000,Table1_2[[#This Row],[sqft_living]]&lt;2000),"Medium","Large"))</f>
        <v>Medium</v>
      </c>
      <c r="G1122">
        <v>2774</v>
      </c>
      <c r="H1122">
        <v>1</v>
      </c>
      <c r="I1122">
        <v>0</v>
      </c>
      <c r="J1122">
        <v>0</v>
      </c>
      <c r="K1122">
        <v>3</v>
      </c>
      <c r="L1122">
        <v>1060</v>
      </c>
      <c r="M1122">
        <v>780</v>
      </c>
      <c r="N1122">
        <v>1900</v>
      </c>
      <c r="O1122">
        <v>2005</v>
      </c>
      <c r="P1122" t="s">
        <v>2695</v>
      </c>
      <c r="Q1122" t="s">
        <v>24</v>
      </c>
      <c r="R1122" t="s">
        <v>154</v>
      </c>
      <c r="S1122" t="s">
        <v>22</v>
      </c>
      <c r="T1122">
        <v>21</v>
      </c>
      <c r="U1122">
        <v>358.69565217391312</v>
      </c>
    </row>
    <row r="1123" spans="1:21" x14ac:dyDescent="0.3">
      <c r="A1123">
        <v>2921</v>
      </c>
      <c r="B1123">
        <v>660000</v>
      </c>
      <c r="C1123">
        <v>4</v>
      </c>
      <c r="D1123">
        <v>3.25</v>
      </c>
      <c r="E1123">
        <v>3030</v>
      </c>
      <c r="F1123" t="str">
        <f>IF(Table1_2[[#This Row],[sqft_living]]&lt;1000,"Small",IF(AND(Table1_2[[#This Row],[sqft_living]]&gt;=1000,Table1_2[[#This Row],[sqft_living]]&lt;2000),"Medium","Large"))</f>
        <v>Large</v>
      </c>
      <c r="G1123">
        <v>9273</v>
      </c>
      <c r="H1123">
        <v>2</v>
      </c>
      <c r="I1123">
        <v>0</v>
      </c>
      <c r="J1123">
        <v>0</v>
      </c>
      <c r="K1123">
        <v>5</v>
      </c>
      <c r="L1123">
        <v>3030</v>
      </c>
      <c r="M1123">
        <v>0</v>
      </c>
      <c r="N1123">
        <v>1988</v>
      </c>
      <c r="O1123">
        <v>0</v>
      </c>
      <c r="P1123" t="s">
        <v>3032</v>
      </c>
      <c r="Q1123" t="s">
        <v>85</v>
      </c>
      <c r="R1123" t="s">
        <v>86</v>
      </c>
      <c r="S1123" t="s">
        <v>22</v>
      </c>
      <c r="T1123">
        <v>38</v>
      </c>
      <c r="U1123">
        <v>217.8217821782178</v>
      </c>
    </row>
    <row r="1124" spans="1:21" x14ac:dyDescent="0.3">
      <c r="A1124">
        <v>3147</v>
      </c>
      <c r="B1124">
        <v>660000</v>
      </c>
      <c r="C1124">
        <v>3</v>
      </c>
      <c r="D1124">
        <v>3.25</v>
      </c>
      <c r="E1124">
        <v>1980</v>
      </c>
      <c r="F1124" t="str">
        <f>IF(Table1_2[[#This Row],[sqft_living]]&lt;1000,"Small",IF(AND(Table1_2[[#This Row],[sqft_living]]&gt;=1000,Table1_2[[#This Row],[sqft_living]]&lt;2000),"Medium","Large"))</f>
        <v>Medium</v>
      </c>
      <c r="G1124">
        <v>2850</v>
      </c>
      <c r="H1124">
        <v>3</v>
      </c>
      <c r="I1124">
        <v>0</v>
      </c>
      <c r="J1124">
        <v>0</v>
      </c>
      <c r="K1124">
        <v>3</v>
      </c>
      <c r="L1124">
        <v>1980</v>
      </c>
      <c r="M1124">
        <v>0</v>
      </c>
      <c r="N1124">
        <v>1987</v>
      </c>
      <c r="O1124">
        <v>2000</v>
      </c>
      <c r="P1124" t="s">
        <v>3255</v>
      </c>
      <c r="Q1124" t="s">
        <v>24</v>
      </c>
      <c r="R1124" t="s">
        <v>159</v>
      </c>
      <c r="S1124" t="s">
        <v>22</v>
      </c>
      <c r="T1124">
        <v>26</v>
      </c>
      <c r="U1124">
        <v>333.33333333333331</v>
      </c>
    </row>
    <row r="1125" spans="1:21" x14ac:dyDescent="0.3">
      <c r="A1125">
        <v>3186</v>
      </c>
      <c r="B1125">
        <v>660000</v>
      </c>
      <c r="C1125">
        <v>2</v>
      </c>
      <c r="D1125">
        <v>2.25</v>
      </c>
      <c r="E1125">
        <v>2550</v>
      </c>
      <c r="F1125" t="str">
        <f>IF(Table1_2[[#This Row],[sqft_living]]&lt;1000,"Small",IF(AND(Table1_2[[#This Row],[sqft_living]]&gt;=1000,Table1_2[[#This Row],[sqft_living]]&lt;2000),"Medium","Large"))</f>
        <v>Large</v>
      </c>
      <c r="G1125">
        <v>6000</v>
      </c>
      <c r="H1125">
        <v>2</v>
      </c>
      <c r="I1125">
        <v>0</v>
      </c>
      <c r="J1125">
        <v>0</v>
      </c>
      <c r="K1125">
        <v>5</v>
      </c>
      <c r="L1125">
        <v>1860</v>
      </c>
      <c r="M1125">
        <v>690</v>
      </c>
      <c r="N1125">
        <v>1902</v>
      </c>
      <c r="O1125">
        <v>0</v>
      </c>
      <c r="P1125" t="s">
        <v>3292</v>
      </c>
      <c r="Q1125" t="s">
        <v>24</v>
      </c>
      <c r="R1125" t="s">
        <v>36</v>
      </c>
      <c r="S1125" t="s">
        <v>22</v>
      </c>
      <c r="T1125">
        <v>124</v>
      </c>
      <c r="U1125">
        <v>258.8235294117647</v>
      </c>
    </row>
    <row r="1126" spans="1:21" x14ac:dyDescent="0.3">
      <c r="A1126">
        <v>3488</v>
      </c>
      <c r="B1126">
        <v>660000</v>
      </c>
      <c r="C1126">
        <v>3</v>
      </c>
      <c r="D1126">
        <v>1</v>
      </c>
      <c r="E1126">
        <v>1210</v>
      </c>
      <c r="F1126" t="str">
        <f>IF(Table1_2[[#This Row],[sqft_living]]&lt;1000,"Small",IF(AND(Table1_2[[#This Row],[sqft_living]]&gt;=1000,Table1_2[[#This Row],[sqft_living]]&lt;2000),"Medium","Large"))</f>
        <v>Medium</v>
      </c>
      <c r="G1126">
        <v>9622</v>
      </c>
      <c r="H1126">
        <v>1</v>
      </c>
      <c r="I1126">
        <v>0</v>
      </c>
      <c r="J1126">
        <v>1</v>
      </c>
      <c r="K1126">
        <v>3</v>
      </c>
      <c r="L1126">
        <v>1210</v>
      </c>
      <c r="M1126">
        <v>0</v>
      </c>
      <c r="N1126">
        <v>1955</v>
      </c>
      <c r="O1126">
        <v>2009</v>
      </c>
      <c r="P1126" t="s">
        <v>3586</v>
      </c>
      <c r="Q1126" t="s">
        <v>30</v>
      </c>
      <c r="R1126" t="s">
        <v>68</v>
      </c>
      <c r="S1126" t="s">
        <v>22</v>
      </c>
      <c r="T1126">
        <v>17</v>
      </c>
      <c r="U1126">
        <v>545.4545454545455</v>
      </c>
    </row>
    <row r="1127" spans="1:21" x14ac:dyDescent="0.3">
      <c r="A1127">
        <v>3754</v>
      </c>
      <c r="B1127">
        <v>660000</v>
      </c>
      <c r="C1127">
        <v>3</v>
      </c>
      <c r="D1127">
        <v>2</v>
      </c>
      <c r="E1127">
        <v>2570</v>
      </c>
      <c r="F1127" t="str">
        <f>IF(Table1_2[[#This Row],[sqft_living]]&lt;1000,"Small",IF(AND(Table1_2[[#This Row],[sqft_living]]&gt;=1000,Table1_2[[#This Row],[sqft_living]]&lt;2000),"Medium","Large"))</f>
        <v>Large</v>
      </c>
      <c r="G1127">
        <v>28500</v>
      </c>
      <c r="H1127">
        <v>1</v>
      </c>
      <c r="I1127">
        <v>0</v>
      </c>
      <c r="J1127">
        <v>0</v>
      </c>
      <c r="K1127">
        <v>3</v>
      </c>
      <c r="L1127">
        <v>1970</v>
      </c>
      <c r="M1127">
        <v>600</v>
      </c>
      <c r="N1127">
        <v>1983</v>
      </c>
      <c r="O1127">
        <v>2009</v>
      </c>
      <c r="P1127" t="s">
        <v>3844</v>
      </c>
      <c r="Q1127" t="s">
        <v>33</v>
      </c>
      <c r="R1127" t="s">
        <v>34</v>
      </c>
      <c r="S1127" t="s">
        <v>22</v>
      </c>
      <c r="T1127">
        <v>17</v>
      </c>
      <c r="U1127">
        <v>256.80933852140078</v>
      </c>
    </row>
    <row r="1128" spans="1:21" x14ac:dyDescent="0.3">
      <c r="A1128">
        <v>4181</v>
      </c>
      <c r="B1128">
        <v>660000</v>
      </c>
      <c r="C1128">
        <v>3</v>
      </c>
      <c r="D1128">
        <v>1</v>
      </c>
      <c r="E1128">
        <v>1240</v>
      </c>
      <c r="F1128" t="str">
        <f>IF(Table1_2[[#This Row],[sqft_living]]&lt;1000,"Small",IF(AND(Table1_2[[#This Row],[sqft_living]]&gt;=1000,Table1_2[[#This Row],[sqft_living]]&lt;2000),"Medium","Large"))</f>
        <v>Medium</v>
      </c>
      <c r="G1128">
        <v>3500</v>
      </c>
      <c r="H1128">
        <v>1</v>
      </c>
      <c r="I1128">
        <v>0</v>
      </c>
      <c r="J1128">
        <v>0</v>
      </c>
      <c r="K1128">
        <v>4</v>
      </c>
      <c r="L1128">
        <v>1240</v>
      </c>
      <c r="M1128">
        <v>0</v>
      </c>
      <c r="N1128">
        <v>1927</v>
      </c>
      <c r="O1128">
        <v>0</v>
      </c>
      <c r="P1128" t="s">
        <v>4256</v>
      </c>
      <c r="Q1128" t="s">
        <v>24</v>
      </c>
      <c r="R1128" t="s">
        <v>159</v>
      </c>
      <c r="S1128" t="s">
        <v>22</v>
      </c>
      <c r="T1128">
        <v>99</v>
      </c>
      <c r="U1128">
        <v>532.25806451612902</v>
      </c>
    </row>
    <row r="1129" spans="1:21" x14ac:dyDescent="0.3">
      <c r="A1129">
        <v>4191</v>
      </c>
      <c r="B1129">
        <v>660000</v>
      </c>
      <c r="C1129">
        <v>4</v>
      </c>
      <c r="D1129">
        <v>2.5</v>
      </c>
      <c r="E1129">
        <v>2510</v>
      </c>
      <c r="F1129" t="str">
        <f>IF(Table1_2[[#This Row],[sqft_living]]&lt;1000,"Small",IF(AND(Table1_2[[#This Row],[sqft_living]]&gt;=1000,Table1_2[[#This Row],[sqft_living]]&lt;2000),"Medium","Large"))</f>
        <v>Large</v>
      </c>
      <c r="G1129">
        <v>4543</v>
      </c>
      <c r="H1129">
        <v>2</v>
      </c>
      <c r="I1129">
        <v>0</v>
      </c>
      <c r="J1129">
        <v>0</v>
      </c>
      <c r="K1129">
        <v>3</v>
      </c>
      <c r="L1129">
        <v>2510</v>
      </c>
      <c r="M1129">
        <v>0</v>
      </c>
      <c r="N1129">
        <v>2002</v>
      </c>
      <c r="O1129">
        <v>0</v>
      </c>
      <c r="P1129" t="s">
        <v>4266</v>
      </c>
      <c r="Q1129" t="s">
        <v>51</v>
      </c>
      <c r="R1129" t="s">
        <v>126</v>
      </c>
      <c r="S1129" t="s">
        <v>22</v>
      </c>
      <c r="T1129">
        <v>24</v>
      </c>
      <c r="U1129">
        <v>262.94820717131472</v>
      </c>
    </row>
    <row r="1130" spans="1:21" x14ac:dyDescent="0.3">
      <c r="A1130">
        <v>4270</v>
      </c>
      <c r="B1130">
        <v>659950</v>
      </c>
      <c r="C1130">
        <v>4</v>
      </c>
      <c r="D1130">
        <v>2.75</v>
      </c>
      <c r="E1130">
        <v>3510</v>
      </c>
      <c r="F1130" t="str">
        <f>IF(Table1_2[[#This Row],[sqft_living]]&lt;1000,"Small",IF(AND(Table1_2[[#This Row],[sqft_living]]&gt;=1000,Table1_2[[#This Row],[sqft_living]]&lt;2000),"Medium","Large"))</f>
        <v>Large</v>
      </c>
      <c r="G1130">
        <v>9400</v>
      </c>
      <c r="H1130">
        <v>2</v>
      </c>
      <c r="I1130">
        <v>0</v>
      </c>
      <c r="J1130">
        <v>0</v>
      </c>
      <c r="K1130">
        <v>3</v>
      </c>
      <c r="L1130">
        <v>3510</v>
      </c>
      <c r="M1130">
        <v>0</v>
      </c>
      <c r="N1130">
        <v>2014</v>
      </c>
      <c r="O1130">
        <v>0</v>
      </c>
      <c r="P1130" t="s">
        <v>4343</v>
      </c>
      <c r="Q1130" t="s">
        <v>111</v>
      </c>
      <c r="R1130" t="s">
        <v>121</v>
      </c>
      <c r="S1130" t="s">
        <v>22</v>
      </c>
      <c r="T1130">
        <v>12</v>
      </c>
      <c r="U1130">
        <v>188.01994301994301</v>
      </c>
    </row>
    <row r="1131" spans="1:21" x14ac:dyDescent="0.3">
      <c r="A1131">
        <v>2213</v>
      </c>
      <c r="B1131">
        <v>659500</v>
      </c>
      <c r="C1131">
        <v>3</v>
      </c>
      <c r="D1131">
        <v>1.75</v>
      </c>
      <c r="E1131">
        <v>1820</v>
      </c>
      <c r="F1131" t="str">
        <f>IF(Table1_2[[#This Row],[sqft_living]]&lt;1000,"Small",IF(AND(Table1_2[[#This Row],[sqft_living]]&gt;=1000,Table1_2[[#This Row],[sqft_living]]&lt;2000),"Medium","Large"))</f>
        <v>Medium</v>
      </c>
      <c r="G1131">
        <v>5500</v>
      </c>
      <c r="H1131">
        <v>1</v>
      </c>
      <c r="I1131">
        <v>0</v>
      </c>
      <c r="J1131">
        <v>0</v>
      </c>
      <c r="K1131">
        <v>4</v>
      </c>
      <c r="L1131">
        <v>1620</v>
      </c>
      <c r="M1131">
        <v>200</v>
      </c>
      <c r="N1131">
        <v>1957</v>
      </c>
      <c r="O1131">
        <v>2001</v>
      </c>
      <c r="P1131" t="s">
        <v>2339</v>
      </c>
      <c r="Q1131" t="s">
        <v>24</v>
      </c>
      <c r="R1131" t="s">
        <v>36</v>
      </c>
      <c r="S1131" t="s">
        <v>22</v>
      </c>
      <c r="T1131">
        <v>25</v>
      </c>
      <c r="U1131">
        <v>362.36263736263737</v>
      </c>
    </row>
    <row r="1132" spans="1:21" x14ac:dyDescent="0.3">
      <c r="A1132">
        <v>2834</v>
      </c>
      <c r="B1132">
        <v>659500</v>
      </c>
      <c r="C1132">
        <v>4</v>
      </c>
      <c r="D1132">
        <v>3</v>
      </c>
      <c r="E1132">
        <v>2620</v>
      </c>
      <c r="F1132" t="str">
        <f>IF(Table1_2[[#This Row],[sqft_living]]&lt;1000,"Small",IF(AND(Table1_2[[#This Row],[sqft_living]]&gt;=1000,Table1_2[[#This Row],[sqft_living]]&lt;2000),"Medium","Large"))</f>
        <v>Large</v>
      </c>
      <c r="G1132">
        <v>18362</v>
      </c>
      <c r="H1132">
        <v>1</v>
      </c>
      <c r="I1132">
        <v>0</v>
      </c>
      <c r="J1132">
        <v>0</v>
      </c>
      <c r="K1132">
        <v>4</v>
      </c>
      <c r="L1132">
        <v>1870</v>
      </c>
      <c r="M1132">
        <v>750</v>
      </c>
      <c r="N1132">
        <v>1956</v>
      </c>
      <c r="O1132">
        <v>0</v>
      </c>
      <c r="P1132" t="s">
        <v>2946</v>
      </c>
      <c r="Q1132" t="s">
        <v>30</v>
      </c>
      <c r="R1132" t="s">
        <v>68</v>
      </c>
      <c r="S1132" t="s">
        <v>22</v>
      </c>
      <c r="T1132">
        <v>70</v>
      </c>
      <c r="U1132">
        <v>251.7175572519084</v>
      </c>
    </row>
    <row r="1133" spans="1:21" x14ac:dyDescent="0.3">
      <c r="A1133">
        <v>1609</v>
      </c>
      <c r="B1133">
        <v>659000</v>
      </c>
      <c r="C1133">
        <v>4</v>
      </c>
      <c r="D1133">
        <v>2.5</v>
      </c>
      <c r="E1133">
        <v>3190</v>
      </c>
      <c r="F1133" t="str">
        <f>IF(Table1_2[[#This Row],[sqft_living]]&lt;1000,"Small",IF(AND(Table1_2[[#This Row],[sqft_living]]&gt;=1000,Table1_2[[#This Row],[sqft_living]]&lt;2000),"Medium","Large"))</f>
        <v>Large</v>
      </c>
      <c r="G1133">
        <v>11375</v>
      </c>
      <c r="H1133">
        <v>1</v>
      </c>
      <c r="I1133">
        <v>0</v>
      </c>
      <c r="J1133">
        <v>0</v>
      </c>
      <c r="K1133">
        <v>5</v>
      </c>
      <c r="L1133">
        <v>2210</v>
      </c>
      <c r="M1133">
        <v>980</v>
      </c>
      <c r="N1133">
        <v>1946</v>
      </c>
      <c r="O1133">
        <v>0</v>
      </c>
      <c r="P1133" t="s">
        <v>1738</v>
      </c>
      <c r="Q1133" t="s">
        <v>24</v>
      </c>
      <c r="R1133" t="s">
        <v>75</v>
      </c>
      <c r="S1133" t="s">
        <v>22</v>
      </c>
      <c r="T1133">
        <v>80</v>
      </c>
      <c r="U1133">
        <v>206.5830721003135</v>
      </c>
    </row>
    <row r="1134" spans="1:21" x14ac:dyDescent="0.3">
      <c r="A1134">
        <v>2210</v>
      </c>
      <c r="B1134">
        <v>659000</v>
      </c>
      <c r="C1134">
        <v>3</v>
      </c>
      <c r="D1134">
        <v>2.5</v>
      </c>
      <c r="E1134">
        <v>2510</v>
      </c>
      <c r="F1134" t="str">
        <f>IF(Table1_2[[#This Row],[sqft_living]]&lt;1000,"Small",IF(AND(Table1_2[[#This Row],[sqft_living]]&gt;=1000,Table1_2[[#This Row],[sqft_living]]&lt;2000),"Medium","Large"))</f>
        <v>Large</v>
      </c>
      <c r="G1134">
        <v>6320</v>
      </c>
      <c r="H1134">
        <v>2</v>
      </c>
      <c r="I1134">
        <v>0</v>
      </c>
      <c r="J1134">
        <v>0</v>
      </c>
      <c r="K1134">
        <v>3</v>
      </c>
      <c r="L1134">
        <v>2510</v>
      </c>
      <c r="M1134">
        <v>0</v>
      </c>
      <c r="N1134">
        <v>1996</v>
      </c>
      <c r="O1134">
        <v>0</v>
      </c>
      <c r="P1134" t="s">
        <v>2336</v>
      </c>
      <c r="Q1134" t="s">
        <v>51</v>
      </c>
      <c r="R1134" t="s">
        <v>126</v>
      </c>
      <c r="S1134" t="s">
        <v>22</v>
      </c>
      <c r="T1134">
        <v>30</v>
      </c>
      <c r="U1134">
        <v>262.54980079681269</v>
      </c>
    </row>
    <row r="1135" spans="1:21" x14ac:dyDescent="0.3">
      <c r="A1135">
        <v>3817</v>
      </c>
      <c r="B1135">
        <v>659000</v>
      </c>
      <c r="C1135">
        <v>4</v>
      </c>
      <c r="D1135">
        <v>2</v>
      </c>
      <c r="E1135">
        <v>2090</v>
      </c>
      <c r="F1135" t="str">
        <f>IF(Table1_2[[#This Row],[sqft_living]]&lt;1000,"Small",IF(AND(Table1_2[[#This Row],[sqft_living]]&gt;=1000,Table1_2[[#This Row],[sqft_living]]&lt;2000),"Medium","Large"))</f>
        <v>Large</v>
      </c>
      <c r="G1135">
        <v>10800</v>
      </c>
      <c r="H1135">
        <v>1</v>
      </c>
      <c r="I1135">
        <v>0</v>
      </c>
      <c r="J1135">
        <v>0</v>
      </c>
      <c r="K1135">
        <v>4</v>
      </c>
      <c r="L1135">
        <v>2090</v>
      </c>
      <c r="M1135">
        <v>0</v>
      </c>
      <c r="N1135">
        <v>1951</v>
      </c>
      <c r="O1135">
        <v>1999</v>
      </c>
      <c r="P1135" t="s">
        <v>3907</v>
      </c>
      <c r="Q1135" t="s">
        <v>322</v>
      </c>
      <c r="R1135" t="s">
        <v>323</v>
      </c>
      <c r="S1135" t="s">
        <v>22</v>
      </c>
      <c r="T1135">
        <v>27</v>
      </c>
      <c r="U1135">
        <v>315.31100478468898</v>
      </c>
    </row>
    <row r="1136" spans="1:21" x14ac:dyDescent="0.3">
      <c r="A1136">
        <v>1838</v>
      </c>
      <c r="B1136">
        <v>658588</v>
      </c>
      <c r="C1136">
        <v>3</v>
      </c>
      <c r="D1136">
        <v>2.25</v>
      </c>
      <c r="E1136">
        <v>2560</v>
      </c>
      <c r="F1136" t="str">
        <f>IF(Table1_2[[#This Row],[sqft_living]]&lt;1000,"Small",IF(AND(Table1_2[[#This Row],[sqft_living]]&gt;=1000,Table1_2[[#This Row],[sqft_living]]&lt;2000),"Medium","Large"))</f>
        <v>Large</v>
      </c>
      <c r="G1136">
        <v>41346</v>
      </c>
      <c r="H1136">
        <v>2</v>
      </c>
      <c r="I1136">
        <v>0</v>
      </c>
      <c r="J1136">
        <v>0</v>
      </c>
      <c r="K1136">
        <v>3</v>
      </c>
      <c r="L1136">
        <v>2560</v>
      </c>
      <c r="M1136">
        <v>0</v>
      </c>
      <c r="N1136">
        <v>1986</v>
      </c>
      <c r="O1136">
        <v>0</v>
      </c>
      <c r="P1136" t="s">
        <v>1968</v>
      </c>
      <c r="Q1136" t="s">
        <v>85</v>
      </c>
      <c r="R1136" t="s">
        <v>119</v>
      </c>
      <c r="S1136" t="s">
        <v>22</v>
      </c>
      <c r="T1136">
        <v>40</v>
      </c>
      <c r="U1136">
        <v>257.26093750000001</v>
      </c>
    </row>
    <row r="1137" spans="1:21" x14ac:dyDescent="0.3">
      <c r="A1137">
        <v>1586</v>
      </c>
      <c r="B1137">
        <v>658000</v>
      </c>
      <c r="C1137">
        <v>4</v>
      </c>
      <c r="D1137">
        <v>2.75</v>
      </c>
      <c r="E1137">
        <v>3310</v>
      </c>
      <c r="F1137" t="str">
        <f>IF(Table1_2[[#This Row],[sqft_living]]&lt;1000,"Small",IF(AND(Table1_2[[#This Row],[sqft_living]]&gt;=1000,Table1_2[[#This Row],[sqft_living]]&lt;2000),"Medium","Large"))</f>
        <v>Large</v>
      </c>
      <c r="G1137">
        <v>6166</v>
      </c>
      <c r="H1137">
        <v>2</v>
      </c>
      <c r="I1137">
        <v>0</v>
      </c>
      <c r="J1137">
        <v>0</v>
      </c>
      <c r="K1137">
        <v>3</v>
      </c>
      <c r="L1137">
        <v>3310</v>
      </c>
      <c r="M1137">
        <v>0</v>
      </c>
      <c r="N1137">
        <v>2008</v>
      </c>
      <c r="O1137">
        <v>0</v>
      </c>
      <c r="P1137" t="s">
        <v>1715</v>
      </c>
      <c r="Q1137" t="s">
        <v>135</v>
      </c>
      <c r="R1137" t="s">
        <v>136</v>
      </c>
      <c r="S1137" t="s">
        <v>22</v>
      </c>
      <c r="T1137">
        <v>18</v>
      </c>
      <c r="U1137">
        <v>198.79154078549851</v>
      </c>
    </row>
    <row r="1138" spans="1:21" x14ac:dyDescent="0.3">
      <c r="A1138">
        <v>2326</v>
      </c>
      <c r="B1138">
        <v>657500</v>
      </c>
      <c r="C1138">
        <v>4</v>
      </c>
      <c r="D1138">
        <v>2.75</v>
      </c>
      <c r="E1138">
        <v>4140</v>
      </c>
      <c r="F1138" t="str">
        <f>IF(Table1_2[[#This Row],[sqft_living]]&lt;1000,"Small",IF(AND(Table1_2[[#This Row],[sqft_living]]&gt;=1000,Table1_2[[#This Row],[sqft_living]]&lt;2000),"Medium","Large"))</f>
        <v>Large</v>
      </c>
      <c r="G1138">
        <v>24190</v>
      </c>
      <c r="H1138">
        <v>2</v>
      </c>
      <c r="I1138">
        <v>0</v>
      </c>
      <c r="J1138">
        <v>0</v>
      </c>
      <c r="K1138">
        <v>3</v>
      </c>
      <c r="L1138">
        <v>4140</v>
      </c>
      <c r="M1138">
        <v>0</v>
      </c>
      <c r="N1138">
        <v>2002</v>
      </c>
      <c r="O1138">
        <v>0</v>
      </c>
      <c r="P1138" t="s">
        <v>2451</v>
      </c>
      <c r="Q1138" t="s">
        <v>60</v>
      </c>
      <c r="R1138" t="s">
        <v>61</v>
      </c>
      <c r="S1138" t="s">
        <v>22</v>
      </c>
      <c r="T1138">
        <v>24</v>
      </c>
      <c r="U1138">
        <v>158.81642512077289</v>
      </c>
    </row>
    <row r="1139" spans="1:21" x14ac:dyDescent="0.3">
      <c r="A1139">
        <v>4307</v>
      </c>
      <c r="B1139">
        <v>657500</v>
      </c>
      <c r="C1139">
        <v>3</v>
      </c>
      <c r="D1139">
        <v>2</v>
      </c>
      <c r="E1139">
        <v>2320</v>
      </c>
      <c r="F1139" t="str">
        <f>IF(Table1_2[[#This Row],[sqft_living]]&lt;1000,"Small",IF(AND(Table1_2[[#This Row],[sqft_living]]&gt;=1000,Table1_2[[#This Row],[sqft_living]]&lt;2000),"Medium","Large"))</f>
        <v>Large</v>
      </c>
      <c r="G1139">
        <v>10960</v>
      </c>
      <c r="H1139">
        <v>1</v>
      </c>
      <c r="I1139">
        <v>0</v>
      </c>
      <c r="J1139">
        <v>0</v>
      </c>
      <c r="K1139">
        <v>3</v>
      </c>
      <c r="L1139">
        <v>1510</v>
      </c>
      <c r="M1139">
        <v>810</v>
      </c>
      <c r="N1139">
        <v>1956</v>
      </c>
      <c r="O1139">
        <v>2001</v>
      </c>
      <c r="P1139" t="s">
        <v>4378</v>
      </c>
      <c r="Q1139" t="s">
        <v>30</v>
      </c>
      <c r="R1139" t="s">
        <v>164</v>
      </c>
      <c r="S1139" t="s">
        <v>22</v>
      </c>
      <c r="T1139">
        <v>25</v>
      </c>
      <c r="U1139">
        <v>283.40517241379308</v>
      </c>
    </row>
    <row r="1140" spans="1:21" x14ac:dyDescent="0.3">
      <c r="A1140">
        <v>4336</v>
      </c>
      <c r="B1140">
        <v>657500</v>
      </c>
      <c r="C1140">
        <v>3</v>
      </c>
      <c r="D1140">
        <v>2.5</v>
      </c>
      <c r="E1140">
        <v>2670</v>
      </c>
      <c r="F1140" t="str">
        <f>IF(Table1_2[[#This Row],[sqft_living]]&lt;1000,"Small",IF(AND(Table1_2[[#This Row],[sqft_living]]&gt;=1000,Table1_2[[#This Row],[sqft_living]]&lt;2000),"Medium","Large"))</f>
        <v>Large</v>
      </c>
      <c r="G1140">
        <v>10496</v>
      </c>
      <c r="H1140">
        <v>2</v>
      </c>
      <c r="I1140">
        <v>0</v>
      </c>
      <c r="J1140">
        <v>0</v>
      </c>
      <c r="K1140">
        <v>3</v>
      </c>
      <c r="L1140">
        <v>2670</v>
      </c>
      <c r="M1140">
        <v>0</v>
      </c>
      <c r="N1140">
        <v>1989</v>
      </c>
      <c r="O1140">
        <v>0</v>
      </c>
      <c r="P1140" t="s">
        <v>4407</v>
      </c>
      <c r="Q1140" t="s">
        <v>51</v>
      </c>
      <c r="R1140" t="s">
        <v>52</v>
      </c>
      <c r="S1140" t="s">
        <v>22</v>
      </c>
      <c r="T1140">
        <v>37</v>
      </c>
      <c r="U1140">
        <v>246.25468164794009</v>
      </c>
    </row>
    <row r="1141" spans="1:21" x14ac:dyDescent="0.3">
      <c r="A1141">
        <v>110</v>
      </c>
      <c r="B1141">
        <v>657100</v>
      </c>
      <c r="C1141">
        <v>4</v>
      </c>
      <c r="D1141">
        <v>1</v>
      </c>
      <c r="E1141">
        <v>1390</v>
      </c>
      <c r="F1141" t="str">
        <f>IF(Table1_2[[#This Row],[sqft_living]]&lt;1000,"Small",IF(AND(Table1_2[[#This Row],[sqft_living]]&gt;=1000,Table1_2[[#This Row],[sqft_living]]&lt;2000),"Medium","Large"))</f>
        <v>Medium</v>
      </c>
      <c r="G1141">
        <v>4240</v>
      </c>
      <c r="H1141">
        <v>1</v>
      </c>
      <c r="I1141">
        <v>0</v>
      </c>
      <c r="J1141">
        <v>0</v>
      </c>
      <c r="K1141">
        <v>3</v>
      </c>
      <c r="L1141">
        <v>1050</v>
      </c>
      <c r="M1141">
        <v>340</v>
      </c>
      <c r="N1141">
        <v>1924</v>
      </c>
      <c r="O1141">
        <v>2011</v>
      </c>
      <c r="P1141" t="s">
        <v>199</v>
      </c>
      <c r="Q1141" t="s">
        <v>24</v>
      </c>
      <c r="R1141" t="s">
        <v>159</v>
      </c>
      <c r="S1141" t="s">
        <v>22</v>
      </c>
      <c r="T1141">
        <v>15</v>
      </c>
      <c r="U1141">
        <v>472.73381294964031</v>
      </c>
    </row>
    <row r="1142" spans="1:21" x14ac:dyDescent="0.3">
      <c r="A1142">
        <v>1165</v>
      </c>
      <c r="B1142">
        <v>657000</v>
      </c>
      <c r="C1142">
        <v>4</v>
      </c>
      <c r="D1142">
        <v>1.75</v>
      </c>
      <c r="E1142">
        <v>2740</v>
      </c>
      <c r="F1142" t="str">
        <f>IF(Table1_2[[#This Row],[sqft_living]]&lt;1000,"Small",IF(AND(Table1_2[[#This Row],[sqft_living]]&gt;=1000,Table1_2[[#This Row],[sqft_living]]&lt;2000),"Medium","Large"))</f>
        <v>Large</v>
      </c>
      <c r="G1142">
        <v>8520</v>
      </c>
      <c r="H1142">
        <v>1</v>
      </c>
      <c r="I1142">
        <v>0</v>
      </c>
      <c r="J1142">
        <v>2</v>
      </c>
      <c r="K1142">
        <v>3</v>
      </c>
      <c r="L1142">
        <v>1370</v>
      </c>
      <c r="M1142">
        <v>1370</v>
      </c>
      <c r="N1142">
        <v>1954</v>
      </c>
      <c r="O1142">
        <v>2005</v>
      </c>
      <c r="P1142" t="s">
        <v>1296</v>
      </c>
      <c r="Q1142" t="s">
        <v>24</v>
      </c>
      <c r="R1142" t="s">
        <v>169</v>
      </c>
      <c r="S1142" t="s">
        <v>22</v>
      </c>
      <c r="T1142">
        <v>21</v>
      </c>
      <c r="U1142">
        <v>239.78102189781021</v>
      </c>
    </row>
    <row r="1143" spans="1:21" x14ac:dyDescent="0.3">
      <c r="A1143">
        <v>3309</v>
      </c>
      <c r="B1143">
        <v>657000</v>
      </c>
      <c r="C1143">
        <v>4</v>
      </c>
      <c r="D1143">
        <v>2.5</v>
      </c>
      <c r="E1143">
        <v>2180</v>
      </c>
      <c r="F1143" t="str">
        <f>IF(Table1_2[[#This Row],[sqft_living]]&lt;1000,"Small",IF(AND(Table1_2[[#This Row],[sqft_living]]&gt;=1000,Table1_2[[#This Row],[sqft_living]]&lt;2000),"Medium","Large"))</f>
        <v>Large</v>
      </c>
      <c r="G1143">
        <v>3375</v>
      </c>
      <c r="H1143">
        <v>1.5</v>
      </c>
      <c r="I1143">
        <v>0</v>
      </c>
      <c r="J1143">
        <v>0</v>
      </c>
      <c r="K1143">
        <v>4</v>
      </c>
      <c r="L1143">
        <v>1420</v>
      </c>
      <c r="M1143">
        <v>760</v>
      </c>
      <c r="N1143">
        <v>1926</v>
      </c>
      <c r="O1143">
        <v>1993</v>
      </c>
      <c r="P1143" t="s">
        <v>3412</v>
      </c>
      <c r="Q1143" t="s">
        <v>24</v>
      </c>
      <c r="R1143" t="s">
        <v>88</v>
      </c>
      <c r="S1143" t="s">
        <v>22</v>
      </c>
      <c r="T1143">
        <v>33</v>
      </c>
      <c r="U1143">
        <v>301.37614678899081</v>
      </c>
    </row>
    <row r="1144" spans="1:21" x14ac:dyDescent="0.3">
      <c r="A1144">
        <v>2422</v>
      </c>
      <c r="B1144">
        <v>656500</v>
      </c>
      <c r="C1144">
        <v>4</v>
      </c>
      <c r="D1144">
        <v>2</v>
      </c>
      <c r="E1144">
        <v>2710</v>
      </c>
      <c r="F1144" t="str">
        <f>IF(Table1_2[[#This Row],[sqft_living]]&lt;1000,"Small",IF(AND(Table1_2[[#This Row],[sqft_living]]&gt;=1000,Table1_2[[#This Row],[sqft_living]]&lt;2000),"Medium","Large"))</f>
        <v>Large</v>
      </c>
      <c r="G1144">
        <v>4750</v>
      </c>
      <c r="H1144">
        <v>1</v>
      </c>
      <c r="I1144">
        <v>0</v>
      </c>
      <c r="J1144">
        <v>0</v>
      </c>
      <c r="K1144">
        <v>4</v>
      </c>
      <c r="L1144">
        <v>1460</v>
      </c>
      <c r="M1144">
        <v>1250</v>
      </c>
      <c r="N1144">
        <v>1919</v>
      </c>
      <c r="O1144">
        <v>1985</v>
      </c>
      <c r="P1144" t="s">
        <v>2542</v>
      </c>
      <c r="Q1144" t="s">
        <v>24</v>
      </c>
      <c r="R1144" t="s">
        <v>36</v>
      </c>
      <c r="S1144" t="s">
        <v>22</v>
      </c>
      <c r="T1144">
        <v>41</v>
      </c>
      <c r="U1144">
        <v>242.25092250922509</v>
      </c>
    </row>
    <row r="1145" spans="1:21" x14ac:dyDescent="0.3">
      <c r="A1145">
        <v>210</v>
      </c>
      <c r="B1145">
        <v>655500</v>
      </c>
      <c r="C1145">
        <v>4</v>
      </c>
      <c r="D1145">
        <v>3.5</v>
      </c>
      <c r="E1145">
        <v>3380</v>
      </c>
      <c r="F1145" t="str">
        <f>IF(Table1_2[[#This Row],[sqft_living]]&lt;1000,"Small",IF(AND(Table1_2[[#This Row],[sqft_living]]&gt;=1000,Table1_2[[#This Row],[sqft_living]]&lt;2000),"Medium","Large"))</f>
        <v>Large</v>
      </c>
      <c r="G1145">
        <v>8330</v>
      </c>
      <c r="H1145">
        <v>2</v>
      </c>
      <c r="I1145">
        <v>0</v>
      </c>
      <c r="J1145">
        <v>0</v>
      </c>
      <c r="K1145">
        <v>3</v>
      </c>
      <c r="L1145">
        <v>3380</v>
      </c>
      <c r="M1145">
        <v>0</v>
      </c>
      <c r="N1145">
        <v>2000</v>
      </c>
      <c r="O1145">
        <v>0</v>
      </c>
      <c r="P1145" t="s">
        <v>314</v>
      </c>
      <c r="Q1145" t="s">
        <v>20</v>
      </c>
      <c r="R1145" t="s">
        <v>179</v>
      </c>
      <c r="S1145" t="s">
        <v>22</v>
      </c>
      <c r="T1145">
        <v>26</v>
      </c>
      <c r="U1145">
        <v>193.93491124260359</v>
      </c>
    </row>
    <row r="1146" spans="1:21" x14ac:dyDescent="0.3">
      <c r="A1146">
        <v>2248</v>
      </c>
      <c r="B1146">
        <v>655275</v>
      </c>
      <c r="C1146">
        <v>3</v>
      </c>
      <c r="D1146">
        <v>1.75</v>
      </c>
      <c r="E1146">
        <v>2050</v>
      </c>
      <c r="F1146" t="str">
        <f>IF(Table1_2[[#This Row],[sqft_living]]&lt;1000,"Small",IF(AND(Table1_2[[#This Row],[sqft_living]]&gt;=1000,Table1_2[[#This Row],[sqft_living]]&lt;2000),"Medium","Large"))</f>
        <v>Large</v>
      </c>
      <c r="G1146">
        <v>11856</v>
      </c>
      <c r="H1146">
        <v>1</v>
      </c>
      <c r="I1146">
        <v>0</v>
      </c>
      <c r="J1146">
        <v>0</v>
      </c>
      <c r="K1146">
        <v>3</v>
      </c>
      <c r="L1146">
        <v>1460</v>
      </c>
      <c r="M1146">
        <v>590</v>
      </c>
      <c r="N1146">
        <v>1962</v>
      </c>
      <c r="O1146">
        <v>2003</v>
      </c>
      <c r="P1146" t="s">
        <v>2373</v>
      </c>
      <c r="Q1146" t="s">
        <v>30</v>
      </c>
      <c r="R1146" t="s">
        <v>68</v>
      </c>
      <c r="S1146" t="s">
        <v>22</v>
      </c>
      <c r="T1146">
        <v>23</v>
      </c>
      <c r="U1146">
        <v>319.64634146341461</v>
      </c>
    </row>
    <row r="1147" spans="1:21" x14ac:dyDescent="0.3">
      <c r="A1147">
        <v>1126</v>
      </c>
      <c r="B1147">
        <v>655000</v>
      </c>
      <c r="C1147">
        <v>4</v>
      </c>
      <c r="D1147">
        <v>3.5</v>
      </c>
      <c r="E1147">
        <v>2350</v>
      </c>
      <c r="F1147" t="str">
        <f>IF(Table1_2[[#This Row],[sqft_living]]&lt;1000,"Small",IF(AND(Table1_2[[#This Row],[sqft_living]]&gt;=1000,Table1_2[[#This Row],[sqft_living]]&lt;2000),"Medium","Large"))</f>
        <v>Large</v>
      </c>
      <c r="G1147">
        <v>13402</v>
      </c>
      <c r="H1147">
        <v>2</v>
      </c>
      <c r="I1147">
        <v>0</v>
      </c>
      <c r="J1147">
        <v>3</v>
      </c>
      <c r="K1147">
        <v>3</v>
      </c>
      <c r="L1147">
        <v>1670</v>
      </c>
      <c r="M1147">
        <v>680</v>
      </c>
      <c r="N1147">
        <v>1994</v>
      </c>
      <c r="O1147">
        <v>0</v>
      </c>
      <c r="P1147" t="s">
        <v>1257</v>
      </c>
      <c r="Q1147" t="s">
        <v>82</v>
      </c>
      <c r="R1147" t="s">
        <v>83</v>
      </c>
      <c r="S1147" t="s">
        <v>22</v>
      </c>
      <c r="T1147">
        <v>32</v>
      </c>
      <c r="U1147">
        <v>278.72340425531922</v>
      </c>
    </row>
    <row r="1148" spans="1:21" x14ac:dyDescent="0.3">
      <c r="A1148">
        <v>1195</v>
      </c>
      <c r="B1148">
        <v>655000</v>
      </c>
      <c r="C1148">
        <v>4</v>
      </c>
      <c r="D1148">
        <v>2.5</v>
      </c>
      <c r="E1148">
        <v>2860</v>
      </c>
      <c r="F1148" t="str">
        <f>IF(Table1_2[[#This Row],[sqft_living]]&lt;1000,"Small",IF(AND(Table1_2[[#This Row],[sqft_living]]&gt;=1000,Table1_2[[#This Row],[sqft_living]]&lt;2000),"Medium","Large"))</f>
        <v>Large</v>
      </c>
      <c r="G1148">
        <v>12394</v>
      </c>
      <c r="H1148">
        <v>2</v>
      </c>
      <c r="I1148">
        <v>0</v>
      </c>
      <c r="J1148">
        <v>0</v>
      </c>
      <c r="K1148">
        <v>3</v>
      </c>
      <c r="L1148">
        <v>2860</v>
      </c>
      <c r="M1148">
        <v>0</v>
      </c>
      <c r="N1148">
        <v>1999</v>
      </c>
      <c r="O1148">
        <v>0</v>
      </c>
      <c r="P1148" t="s">
        <v>1326</v>
      </c>
      <c r="Q1148" t="s">
        <v>51</v>
      </c>
      <c r="R1148" t="s">
        <v>126</v>
      </c>
      <c r="S1148" t="s">
        <v>22</v>
      </c>
      <c r="T1148">
        <v>27</v>
      </c>
      <c r="U1148">
        <v>229.02097902097901</v>
      </c>
    </row>
    <row r="1149" spans="1:21" x14ac:dyDescent="0.3">
      <c r="A1149">
        <v>1458</v>
      </c>
      <c r="B1149">
        <v>655000</v>
      </c>
      <c r="C1149">
        <v>4</v>
      </c>
      <c r="D1149">
        <v>2.5</v>
      </c>
      <c r="E1149">
        <v>2990</v>
      </c>
      <c r="F1149" t="str">
        <f>IF(Table1_2[[#This Row],[sqft_living]]&lt;1000,"Small",IF(AND(Table1_2[[#This Row],[sqft_living]]&gt;=1000,Table1_2[[#This Row],[sqft_living]]&lt;2000),"Medium","Large"))</f>
        <v>Large</v>
      </c>
      <c r="G1149">
        <v>5669</v>
      </c>
      <c r="H1149">
        <v>2</v>
      </c>
      <c r="I1149">
        <v>0</v>
      </c>
      <c r="J1149">
        <v>0</v>
      </c>
      <c r="K1149">
        <v>3</v>
      </c>
      <c r="L1149">
        <v>2990</v>
      </c>
      <c r="M1149">
        <v>0</v>
      </c>
      <c r="N1149">
        <v>2003</v>
      </c>
      <c r="O1149">
        <v>0</v>
      </c>
      <c r="P1149" t="s">
        <v>1587</v>
      </c>
      <c r="Q1149" t="s">
        <v>51</v>
      </c>
      <c r="R1149" t="s">
        <v>52</v>
      </c>
      <c r="S1149" t="s">
        <v>22</v>
      </c>
      <c r="T1149">
        <v>23</v>
      </c>
      <c r="U1149">
        <v>219.06354515050171</v>
      </c>
    </row>
    <row r="1150" spans="1:21" x14ac:dyDescent="0.3">
      <c r="A1150">
        <v>1616</v>
      </c>
      <c r="B1150">
        <v>655000</v>
      </c>
      <c r="C1150">
        <v>4</v>
      </c>
      <c r="D1150">
        <v>2.25</v>
      </c>
      <c r="E1150">
        <v>2060</v>
      </c>
      <c r="F1150" t="str">
        <f>IF(Table1_2[[#This Row],[sqft_living]]&lt;1000,"Small",IF(AND(Table1_2[[#This Row],[sqft_living]]&gt;=1000,Table1_2[[#This Row],[sqft_living]]&lt;2000),"Medium","Large"))</f>
        <v>Large</v>
      </c>
      <c r="G1150">
        <v>8470</v>
      </c>
      <c r="H1150">
        <v>1</v>
      </c>
      <c r="I1150">
        <v>0</v>
      </c>
      <c r="J1150">
        <v>0</v>
      </c>
      <c r="K1150">
        <v>3</v>
      </c>
      <c r="L1150">
        <v>1440</v>
      </c>
      <c r="M1150">
        <v>620</v>
      </c>
      <c r="N1150">
        <v>1983</v>
      </c>
      <c r="O1150">
        <v>2009</v>
      </c>
      <c r="P1150" t="s">
        <v>1745</v>
      </c>
      <c r="Q1150" t="s">
        <v>30</v>
      </c>
      <c r="R1150" t="s">
        <v>68</v>
      </c>
      <c r="S1150" t="s">
        <v>22</v>
      </c>
      <c r="T1150">
        <v>17</v>
      </c>
      <c r="U1150">
        <v>317.96116504854371</v>
      </c>
    </row>
    <row r="1151" spans="1:21" x14ac:dyDescent="0.3">
      <c r="A1151">
        <v>1777</v>
      </c>
      <c r="B1151">
        <v>654950</v>
      </c>
      <c r="C1151">
        <v>4</v>
      </c>
      <c r="D1151">
        <v>2.5</v>
      </c>
      <c r="E1151">
        <v>2790</v>
      </c>
      <c r="F1151" t="str">
        <f>IF(Table1_2[[#This Row],[sqft_living]]&lt;1000,"Small",IF(AND(Table1_2[[#This Row],[sqft_living]]&gt;=1000,Table1_2[[#This Row],[sqft_living]]&lt;2000),"Medium","Large"))</f>
        <v>Large</v>
      </c>
      <c r="G1151">
        <v>45902</v>
      </c>
      <c r="H1151">
        <v>2</v>
      </c>
      <c r="I1151">
        <v>0</v>
      </c>
      <c r="J1151">
        <v>0</v>
      </c>
      <c r="K1151">
        <v>3</v>
      </c>
      <c r="L1151">
        <v>2790</v>
      </c>
      <c r="M1151">
        <v>0</v>
      </c>
      <c r="N1151">
        <v>1987</v>
      </c>
      <c r="O1151">
        <v>2000</v>
      </c>
      <c r="P1151" t="s">
        <v>1907</v>
      </c>
      <c r="Q1151" t="s">
        <v>92</v>
      </c>
      <c r="R1151" t="s">
        <v>117</v>
      </c>
      <c r="S1151" t="s">
        <v>22</v>
      </c>
      <c r="T1151">
        <v>26</v>
      </c>
      <c r="U1151">
        <v>234.74910394265231</v>
      </c>
    </row>
    <row r="1152" spans="1:21" x14ac:dyDescent="0.3">
      <c r="A1152">
        <v>3013</v>
      </c>
      <c r="B1152">
        <v>654000</v>
      </c>
      <c r="C1152">
        <v>3</v>
      </c>
      <c r="D1152">
        <v>3.25</v>
      </c>
      <c r="E1152">
        <v>1530</v>
      </c>
      <c r="F1152" t="str">
        <f>IF(Table1_2[[#This Row],[sqft_living]]&lt;1000,"Small",IF(AND(Table1_2[[#This Row],[sqft_living]]&gt;=1000,Table1_2[[#This Row],[sqft_living]]&lt;2000),"Medium","Large"))</f>
        <v>Medium</v>
      </c>
      <c r="G1152">
        <v>1565</v>
      </c>
      <c r="H1152">
        <v>2</v>
      </c>
      <c r="I1152">
        <v>0</v>
      </c>
      <c r="J1152">
        <v>0</v>
      </c>
      <c r="K1152">
        <v>3</v>
      </c>
      <c r="L1152">
        <v>1280</v>
      </c>
      <c r="M1152">
        <v>250</v>
      </c>
      <c r="N1152">
        <v>2005</v>
      </c>
      <c r="O1152">
        <v>0</v>
      </c>
      <c r="P1152" t="s">
        <v>3124</v>
      </c>
      <c r="Q1152" t="s">
        <v>24</v>
      </c>
      <c r="R1152" t="s">
        <v>154</v>
      </c>
      <c r="S1152" t="s">
        <v>22</v>
      </c>
      <c r="T1152">
        <v>21</v>
      </c>
      <c r="U1152">
        <v>427.45098039215691</v>
      </c>
    </row>
    <row r="1153" spans="1:21" x14ac:dyDescent="0.3">
      <c r="A1153">
        <v>1691</v>
      </c>
      <c r="B1153">
        <v>653000</v>
      </c>
      <c r="C1153">
        <v>3</v>
      </c>
      <c r="D1153">
        <v>2.5</v>
      </c>
      <c r="E1153">
        <v>2290</v>
      </c>
      <c r="F1153" t="str">
        <f>IF(Table1_2[[#This Row],[sqft_living]]&lt;1000,"Small",IF(AND(Table1_2[[#This Row],[sqft_living]]&gt;=1000,Table1_2[[#This Row],[sqft_living]]&lt;2000),"Medium","Large"))</f>
        <v>Large</v>
      </c>
      <c r="G1153">
        <v>3475</v>
      </c>
      <c r="H1153">
        <v>2</v>
      </c>
      <c r="I1153">
        <v>0</v>
      </c>
      <c r="J1153">
        <v>0</v>
      </c>
      <c r="K1153">
        <v>3</v>
      </c>
      <c r="L1153">
        <v>2290</v>
      </c>
      <c r="M1153">
        <v>0</v>
      </c>
      <c r="N1153">
        <v>2006</v>
      </c>
      <c r="O1153">
        <v>0</v>
      </c>
      <c r="P1153" t="s">
        <v>1821</v>
      </c>
      <c r="Q1153" t="s">
        <v>85</v>
      </c>
      <c r="R1153" t="s">
        <v>86</v>
      </c>
      <c r="S1153" t="s">
        <v>22</v>
      </c>
      <c r="T1153">
        <v>20</v>
      </c>
      <c r="U1153">
        <v>285.15283842794759</v>
      </c>
    </row>
    <row r="1154" spans="1:21" x14ac:dyDescent="0.3">
      <c r="A1154">
        <v>1929</v>
      </c>
      <c r="B1154">
        <v>653000</v>
      </c>
      <c r="C1154">
        <v>3</v>
      </c>
      <c r="D1154">
        <v>2.5</v>
      </c>
      <c r="E1154">
        <v>2680</v>
      </c>
      <c r="F1154" t="str">
        <f>IF(Table1_2[[#This Row],[sqft_living]]&lt;1000,"Small",IF(AND(Table1_2[[#This Row],[sqft_living]]&gt;=1000,Table1_2[[#This Row],[sqft_living]]&lt;2000),"Medium","Large"))</f>
        <v>Large</v>
      </c>
      <c r="G1154">
        <v>9750</v>
      </c>
      <c r="H1154">
        <v>1</v>
      </c>
      <c r="I1154">
        <v>0</v>
      </c>
      <c r="J1154">
        <v>0</v>
      </c>
      <c r="K1154">
        <v>4</v>
      </c>
      <c r="L1154">
        <v>1610</v>
      </c>
      <c r="M1154">
        <v>1070</v>
      </c>
      <c r="N1154">
        <v>1979</v>
      </c>
      <c r="O1154">
        <v>0</v>
      </c>
      <c r="P1154" t="s">
        <v>2057</v>
      </c>
      <c r="Q1154" t="s">
        <v>82</v>
      </c>
      <c r="R1154" t="s">
        <v>90</v>
      </c>
      <c r="S1154" t="s">
        <v>22</v>
      </c>
      <c r="T1154">
        <v>47</v>
      </c>
      <c r="U1154">
        <v>243.65671641791039</v>
      </c>
    </row>
    <row r="1155" spans="1:21" x14ac:dyDescent="0.3">
      <c r="A1155">
        <v>2525</v>
      </c>
      <c r="B1155">
        <v>652500</v>
      </c>
      <c r="C1155">
        <v>4</v>
      </c>
      <c r="D1155">
        <v>2.5</v>
      </c>
      <c r="E1155">
        <v>2700</v>
      </c>
      <c r="F1155" t="str">
        <f>IF(Table1_2[[#This Row],[sqft_living]]&lt;1000,"Small",IF(AND(Table1_2[[#This Row],[sqft_living]]&gt;=1000,Table1_2[[#This Row],[sqft_living]]&lt;2000),"Medium","Large"))</f>
        <v>Large</v>
      </c>
      <c r="G1155">
        <v>9122</v>
      </c>
      <c r="H1155">
        <v>2</v>
      </c>
      <c r="I1155">
        <v>0</v>
      </c>
      <c r="J1155">
        <v>0</v>
      </c>
      <c r="K1155">
        <v>3</v>
      </c>
      <c r="L1155">
        <v>2700</v>
      </c>
      <c r="M1155">
        <v>0</v>
      </c>
      <c r="N1155">
        <v>1990</v>
      </c>
      <c r="O1155">
        <v>2009</v>
      </c>
      <c r="P1155" t="s">
        <v>2644</v>
      </c>
      <c r="Q1155" t="s">
        <v>85</v>
      </c>
      <c r="R1155" t="s">
        <v>86</v>
      </c>
      <c r="S1155" t="s">
        <v>22</v>
      </c>
      <c r="T1155">
        <v>17</v>
      </c>
      <c r="U1155">
        <v>241.66666666666671</v>
      </c>
    </row>
    <row r="1156" spans="1:21" x14ac:dyDescent="0.3">
      <c r="A1156">
        <v>262</v>
      </c>
      <c r="B1156">
        <v>651000</v>
      </c>
      <c r="C1156">
        <v>3</v>
      </c>
      <c r="D1156">
        <v>2.5</v>
      </c>
      <c r="E1156">
        <v>3240</v>
      </c>
      <c r="F1156" t="str">
        <f>IF(Table1_2[[#This Row],[sqft_living]]&lt;1000,"Small",IF(AND(Table1_2[[#This Row],[sqft_living]]&gt;=1000,Table1_2[[#This Row],[sqft_living]]&lt;2000),"Medium","Large"))</f>
        <v>Large</v>
      </c>
      <c r="G1156">
        <v>108366</v>
      </c>
      <c r="H1156">
        <v>2</v>
      </c>
      <c r="I1156">
        <v>0</v>
      </c>
      <c r="J1156">
        <v>0</v>
      </c>
      <c r="K1156">
        <v>4</v>
      </c>
      <c r="L1156">
        <v>3240</v>
      </c>
      <c r="M1156">
        <v>0</v>
      </c>
      <c r="N1156">
        <v>1991</v>
      </c>
      <c r="O1156">
        <v>0</v>
      </c>
      <c r="P1156" t="s">
        <v>374</v>
      </c>
      <c r="Q1156" t="s">
        <v>27</v>
      </c>
      <c r="R1156" t="s">
        <v>28</v>
      </c>
      <c r="S1156" t="s">
        <v>22</v>
      </c>
      <c r="T1156">
        <v>35</v>
      </c>
      <c r="U1156">
        <v>200.9259259259259</v>
      </c>
    </row>
    <row r="1157" spans="1:21" x14ac:dyDescent="0.3">
      <c r="A1157">
        <v>547</v>
      </c>
      <c r="B1157">
        <v>651000</v>
      </c>
      <c r="C1157">
        <v>4</v>
      </c>
      <c r="D1157">
        <v>2.5</v>
      </c>
      <c r="E1157">
        <v>2740</v>
      </c>
      <c r="F1157" t="str">
        <f>IF(Table1_2[[#This Row],[sqft_living]]&lt;1000,"Small",IF(AND(Table1_2[[#This Row],[sqft_living]]&gt;=1000,Table1_2[[#This Row],[sqft_living]]&lt;2000),"Medium","Large"))</f>
        <v>Large</v>
      </c>
      <c r="G1157">
        <v>7140</v>
      </c>
      <c r="H1157">
        <v>2</v>
      </c>
      <c r="I1157">
        <v>0</v>
      </c>
      <c r="J1157">
        <v>0</v>
      </c>
      <c r="K1157">
        <v>3</v>
      </c>
      <c r="L1157">
        <v>2740</v>
      </c>
      <c r="M1157">
        <v>0</v>
      </c>
      <c r="N1157">
        <v>1993</v>
      </c>
      <c r="O1157">
        <v>0</v>
      </c>
      <c r="P1157" t="s">
        <v>670</v>
      </c>
      <c r="Q1157" t="s">
        <v>51</v>
      </c>
      <c r="R1157" t="s">
        <v>52</v>
      </c>
      <c r="S1157" t="s">
        <v>22</v>
      </c>
      <c r="T1157">
        <v>33</v>
      </c>
      <c r="U1157">
        <v>237.5912408759124</v>
      </c>
    </row>
    <row r="1158" spans="1:21" x14ac:dyDescent="0.3">
      <c r="A1158">
        <v>1590</v>
      </c>
      <c r="B1158">
        <v>650880</v>
      </c>
      <c r="C1158">
        <v>3</v>
      </c>
      <c r="D1158">
        <v>2.5</v>
      </c>
      <c r="E1158">
        <v>2930</v>
      </c>
      <c r="F1158" t="str">
        <f>IF(Table1_2[[#This Row],[sqft_living]]&lt;1000,"Small",IF(AND(Table1_2[[#This Row],[sqft_living]]&gt;=1000,Table1_2[[#This Row],[sqft_living]]&lt;2000),"Medium","Large"))</f>
        <v>Large</v>
      </c>
      <c r="G1158">
        <v>6050</v>
      </c>
      <c r="H1158">
        <v>2</v>
      </c>
      <c r="I1158">
        <v>0</v>
      </c>
      <c r="J1158">
        <v>0</v>
      </c>
      <c r="K1158">
        <v>3</v>
      </c>
      <c r="L1158">
        <v>2930</v>
      </c>
      <c r="M1158">
        <v>0</v>
      </c>
      <c r="N1158">
        <v>2008</v>
      </c>
      <c r="O1158">
        <v>0</v>
      </c>
      <c r="P1158" t="s">
        <v>1719</v>
      </c>
      <c r="Q1158" t="s">
        <v>135</v>
      </c>
      <c r="R1158" t="s">
        <v>136</v>
      </c>
      <c r="S1158" t="s">
        <v>22</v>
      </c>
      <c r="T1158">
        <v>18</v>
      </c>
      <c r="U1158">
        <v>222.1433447098976</v>
      </c>
    </row>
    <row r="1159" spans="1:21" x14ac:dyDescent="0.3">
      <c r="A1159">
        <v>32</v>
      </c>
      <c r="B1159">
        <v>650000</v>
      </c>
      <c r="C1159">
        <v>4</v>
      </c>
      <c r="D1159">
        <v>2</v>
      </c>
      <c r="E1159">
        <v>1820</v>
      </c>
      <c r="F1159" t="str">
        <f>IF(Table1_2[[#This Row],[sqft_living]]&lt;1000,"Small",IF(AND(Table1_2[[#This Row],[sqft_living]]&gt;=1000,Table1_2[[#This Row],[sqft_living]]&lt;2000),"Medium","Large"))</f>
        <v>Medium</v>
      </c>
      <c r="G1159">
        <v>5000</v>
      </c>
      <c r="H1159">
        <v>1.5</v>
      </c>
      <c r="I1159">
        <v>0</v>
      </c>
      <c r="J1159">
        <v>1</v>
      </c>
      <c r="K1159">
        <v>3</v>
      </c>
      <c r="L1159">
        <v>1640</v>
      </c>
      <c r="M1159">
        <v>180</v>
      </c>
      <c r="N1159">
        <v>1945</v>
      </c>
      <c r="O1159">
        <v>2010</v>
      </c>
      <c r="P1159" t="s">
        <v>94</v>
      </c>
      <c r="Q1159" t="s">
        <v>24</v>
      </c>
      <c r="R1159" t="s">
        <v>36</v>
      </c>
      <c r="S1159" t="s">
        <v>22</v>
      </c>
      <c r="T1159">
        <v>16</v>
      </c>
      <c r="U1159">
        <v>357.14285714285722</v>
      </c>
    </row>
    <row r="1160" spans="1:21" x14ac:dyDescent="0.3">
      <c r="A1160">
        <v>91</v>
      </c>
      <c r="B1160">
        <v>650000</v>
      </c>
      <c r="C1160">
        <v>3</v>
      </c>
      <c r="D1160">
        <v>1.5</v>
      </c>
      <c r="E1160">
        <v>2160</v>
      </c>
      <c r="F1160" t="str">
        <f>IF(Table1_2[[#This Row],[sqft_living]]&lt;1000,"Small",IF(AND(Table1_2[[#This Row],[sqft_living]]&gt;=1000,Table1_2[[#This Row],[sqft_living]]&lt;2000),"Medium","Large"))</f>
        <v>Large</v>
      </c>
      <c r="G1160">
        <v>9000</v>
      </c>
      <c r="H1160">
        <v>1</v>
      </c>
      <c r="I1160">
        <v>0</v>
      </c>
      <c r="J1160">
        <v>2</v>
      </c>
      <c r="K1160">
        <v>4</v>
      </c>
      <c r="L1160">
        <v>1400</v>
      </c>
      <c r="M1160">
        <v>760</v>
      </c>
      <c r="N1160">
        <v>1949</v>
      </c>
      <c r="O1160">
        <v>1985</v>
      </c>
      <c r="P1160" t="s">
        <v>178</v>
      </c>
      <c r="Q1160" t="s">
        <v>24</v>
      </c>
      <c r="R1160" t="s">
        <v>179</v>
      </c>
      <c r="S1160" t="s">
        <v>22</v>
      </c>
      <c r="T1160">
        <v>41</v>
      </c>
      <c r="U1160">
        <v>300.92592592592592</v>
      </c>
    </row>
    <row r="1161" spans="1:21" x14ac:dyDescent="0.3">
      <c r="A1161">
        <v>163</v>
      </c>
      <c r="B1161">
        <v>650000</v>
      </c>
      <c r="C1161">
        <v>3</v>
      </c>
      <c r="D1161">
        <v>1.5</v>
      </c>
      <c r="E1161">
        <v>1630</v>
      </c>
      <c r="F1161" t="str">
        <f>IF(Table1_2[[#This Row],[sqft_living]]&lt;1000,"Small",IF(AND(Table1_2[[#This Row],[sqft_living]]&gt;=1000,Table1_2[[#This Row],[sqft_living]]&lt;2000),"Medium","Large"))</f>
        <v>Medium</v>
      </c>
      <c r="G1161">
        <v>7475</v>
      </c>
      <c r="H1161">
        <v>1</v>
      </c>
      <c r="I1161">
        <v>0</v>
      </c>
      <c r="J1161">
        <v>1</v>
      </c>
      <c r="K1161">
        <v>3</v>
      </c>
      <c r="L1161">
        <v>1160</v>
      </c>
      <c r="M1161">
        <v>470</v>
      </c>
      <c r="N1161">
        <v>1940</v>
      </c>
      <c r="O1161">
        <v>1996</v>
      </c>
      <c r="P1161" t="s">
        <v>261</v>
      </c>
      <c r="Q1161" t="s">
        <v>24</v>
      </c>
      <c r="R1161" t="s">
        <v>36</v>
      </c>
      <c r="S1161" t="s">
        <v>22</v>
      </c>
      <c r="T1161">
        <v>30</v>
      </c>
      <c r="U1161">
        <v>398.77300613496931</v>
      </c>
    </row>
    <row r="1162" spans="1:21" x14ac:dyDescent="0.3">
      <c r="A1162">
        <v>623</v>
      </c>
      <c r="B1162">
        <v>650000</v>
      </c>
      <c r="C1162">
        <v>4</v>
      </c>
      <c r="D1162">
        <v>2.5</v>
      </c>
      <c r="E1162">
        <v>2210</v>
      </c>
      <c r="F1162" t="str">
        <f>IF(Table1_2[[#This Row],[sqft_living]]&lt;1000,"Small",IF(AND(Table1_2[[#This Row],[sqft_living]]&gt;=1000,Table1_2[[#This Row],[sqft_living]]&lt;2000),"Medium","Large"))</f>
        <v>Large</v>
      </c>
      <c r="G1162">
        <v>4861</v>
      </c>
      <c r="H1162">
        <v>2</v>
      </c>
      <c r="I1162">
        <v>0</v>
      </c>
      <c r="J1162">
        <v>0</v>
      </c>
      <c r="K1162">
        <v>3</v>
      </c>
      <c r="L1162">
        <v>2210</v>
      </c>
      <c r="M1162">
        <v>0</v>
      </c>
      <c r="N1162">
        <v>2013</v>
      </c>
      <c r="O1162">
        <v>1923</v>
      </c>
      <c r="P1162" t="s">
        <v>749</v>
      </c>
      <c r="Q1162" t="s">
        <v>24</v>
      </c>
      <c r="R1162" t="s">
        <v>88</v>
      </c>
      <c r="S1162" t="s">
        <v>22</v>
      </c>
      <c r="T1162">
        <v>103</v>
      </c>
      <c r="U1162">
        <v>294.11764705882348</v>
      </c>
    </row>
    <row r="1163" spans="1:21" x14ac:dyDescent="0.3">
      <c r="A1163">
        <v>1604</v>
      </c>
      <c r="B1163">
        <v>650000</v>
      </c>
      <c r="C1163">
        <v>2</v>
      </c>
      <c r="D1163">
        <v>2.5</v>
      </c>
      <c r="E1163">
        <v>1740</v>
      </c>
      <c r="F1163" t="str">
        <f>IF(Table1_2[[#This Row],[sqft_living]]&lt;1000,"Small",IF(AND(Table1_2[[#This Row],[sqft_living]]&gt;=1000,Table1_2[[#This Row],[sqft_living]]&lt;2000),"Medium","Large"))</f>
        <v>Medium</v>
      </c>
      <c r="G1163">
        <v>2500</v>
      </c>
      <c r="H1163">
        <v>2</v>
      </c>
      <c r="I1163">
        <v>0</v>
      </c>
      <c r="J1163">
        <v>2</v>
      </c>
      <c r="K1163">
        <v>3</v>
      </c>
      <c r="L1163">
        <v>1210</v>
      </c>
      <c r="M1163">
        <v>530</v>
      </c>
      <c r="N1163">
        <v>1994</v>
      </c>
      <c r="O1163">
        <v>0</v>
      </c>
      <c r="P1163" t="s">
        <v>1733</v>
      </c>
      <c r="Q1163" t="s">
        <v>24</v>
      </c>
      <c r="R1163" t="s">
        <v>161</v>
      </c>
      <c r="S1163" t="s">
        <v>22</v>
      </c>
      <c r="T1163">
        <v>32</v>
      </c>
      <c r="U1163">
        <v>373.56321839080459</v>
      </c>
    </row>
    <row r="1164" spans="1:21" x14ac:dyDescent="0.3">
      <c r="A1164">
        <v>1740</v>
      </c>
      <c r="B1164">
        <v>650000</v>
      </c>
      <c r="C1164">
        <v>5</v>
      </c>
      <c r="D1164">
        <v>2.75</v>
      </c>
      <c r="E1164">
        <v>2550</v>
      </c>
      <c r="F1164" t="str">
        <f>IF(Table1_2[[#This Row],[sqft_living]]&lt;1000,"Small",IF(AND(Table1_2[[#This Row],[sqft_living]]&gt;=1000,Table1_2[[#This Row],[sqft_living]]&lt;2000),"Medium","Large"))</f>
        <v>Large</v>
      </c>
      <c r="G1164">
        <v>5040</v>
      </c>
      <c r="H1164">
        <v>1.5</v>
      </c>
      <c r="I1164">
        <v>0</v>
      </c>
      <c r="J1164">
        <v>0</v>
      </c>
      <c r="K1164">
        <v>5</v>
      </c>
      <c r="L1164">
        <v>2550</v>
      </c>
      <c r="M1164">
        <v>0</v>
      </c>
      <c r="N1164">
        <v>1902</v>
      </c>
      <c r="O1164">
        <v>0</v>
      </c>
      <c r="P1164" t="s">
        <v>1870</v>
      </c>
      <c r="Q1164" t="s">
        <v>24</v>
      </c>
      <c r="R1164" t="s">
        <v>154</v>
      </c>
      <c r="S1164" t="s">
        <v>22</v>
      </c>
      <c r="T1164">
        <v>124</v>
      </c>
      <c r="U1164">
        <v>254.9019607843137</v>
      </c>
    </row>
    <row r="1165" spans="1:21" x14ac:dyDescent="0.3">
      <c r="A1165">
        <v>2032</v>
      </c>
      <c r="B1165">
        <v>650000</v>
      </c>
      <c r="C1165">
        <v>4</v>
      </c>
      <c r="D1165">
        <v>2.5</v>
      </c>
      <c r="E1165">
        <v>2840</v>
      </c>
      <c r="F1165" t="str">
        <f>IF(Table1_2[[#This Row],[sqft_living]]&lt;1000,"Small",IF(AND(Table1_2[[#This Row],[sqft_living]]&gt;=1000,Table1_2[[#This Row],[sqft_living]]&lt;2000),"Medium","Large"))</f>
        <v>Large</v>
      </c>
      <c r="G1165">
        <v>9354</v>
      </c>
      <c r="H1165">
        <v>2</v>
      </c>
      <c r="I1165">
        <v>0</v>
      </c>
      <c r="J1165">
        <v>0</v>
      </c>
      <c r="K1165">
        <v>3</v>
      </c>
      <c r="L1165">
        <v>2840</v>
      </c>
      <c r="M1165">
        <v>0</v>
      </c>
      <c r="N1165">
        <v>1990</v>
      </c>
      <c r="O1165">
        <v>2009</v>
      </c>
      <c r="P1165" t="s">
        <v>2158</v>
      </c>
      <c r="Q1165" t="s">
        <v>51</v>
      </c>
      <c r="R1165" t="s">
        <v>52</v>
      </c>
      <c r="S1165" t="s">
        <v>22</v>
      </c>
      <c r="T1165">
        <v>17</v>
      </c>
      <c r="U1165">
        <v>228.87323943661971</v>
      </c>
    </row>
    <row r="1166" spans="1:21" x14ac:dyDescent="0.3">
      <c r="A1166">
        <v>2231</v>
      </c>
      <c r="B1166">
        <v>650000</v>
      </c>
      <c r="C1166">
        <v>4</v>
      </c>
      <c r="D1166">
        <v>2.25</v>
      </c>
      <c r="E1166">
        <v>2560</v>
      </c>
      <c r="F1166" t="str">
        <f>IF(Table1_2[[#This Row],[sqft_living]]&lt;1000,"Small",IF(AND(Table1_2[[#This Row],[sqft_living]]&gt;=1000,Table1_2[[#This Row],[sqft_living]]&lt;2000),"Medium","Large"))</f>
        <v>Large</v>
      </c>
      <c r="G1166">
        <v>9731</v>
      </c>
      <c r="H1166">
        <v>2</v>
      </c>
      <c r="I1166">
        <v>0</v>
      </c>
      <c r="J1166">
        <v>0</v>
      </c>
      <c r="K1166">
        <v>4</v>
      </c>
      <c r="L1166">
        <v>2560</v>
      </c>
      <c r="M1166">
        <v>0</v>
      </c>
      <c r="N1166">
        <v>1973</v>
      </c>
      <c r="O1166">
        <v>0</v>
      </c>
      <c r="P1166" t="s">
        <v>2356</v>
      </c>
      <c r="Q1166" t="s">
        <v>82</v>
      </c>
      <c r="R1166" t="s">
        <v>90</v>
      </c>
      <c r="S1166" t="s">
        <v>22</v>
      </c>
      <c r="T1166">
        <v>53</v>
      </c>
      <c r="U1166">
        <v>253.90625</v>
      </c>
    </row>
    <row r="1167" spans="1:21" x14ac:dyDescent="0.3">
      <c r="A1167">
        <v>2291</v>
      </c>
      <c r="B1167">
        <v>650000</v>
      </c>
      <c r="C1167">
        <v>2</v>
      </c>
      <c r="D1167">
        <v>1</v>
      </c>
      <c r="E1167">
        <v>1030</v>
      </c>
      <c r="F1167" t="str">
        <f>IF(Table1_2[[#This Row],[sqft_living]]&lt;1000,"Small",IF(AND(Table1_2[[#This Row],[sqft_living]]&gt;=1000,Table1_2[[#This Row],[sqft_living]]&lt;2000),"Medium","Large"))</f>
        <v>Medium</v>
      </c>
      <c r="G1167">
        <v>5750</v>
      </c>
      <c r="H1167">
        <v>1</v>
      </c>
      <c r="I1167">
        <v>0</v>
      </c>
      <c r="J1167">
        <v>0</v>
      </c>
      <c r="K1167">
        <v>5</v>
      </c>
      <c r="L1167">
        <v>1030</v>
      </c>
      <c r="M1167">
        <v>0</v>
      </c>
      <c r="N1167">
        <v>1928</v>
      </c>
      <c r="O1167">
        <v>1970</v>
      </c>
      <c r="P1167" t="s">
        <v>2416</v>
      </c>
      <c r="Q1167" t="s">
        <v>24</v>
      </c>
      <c r="R1167" t="s">
        <v>106</v>
      </c>
      <c r="S1167" t="s">
        <v>22</v>
      </c>
      <c r="T1167">
        <v>56</v>
      </c>
      <c r="U1167">
        <v>631.06796116504859</v>
      </c>
    </row>
    <row r="1168" spans="1:21" x14ac:dyDescent="0.3">
      <c r="A1168">
        <v>2523</v>
      </c>
      <c r="B1168">
        <v>650000</v>
      </c>
      <c r="C1168">
        <v>3</v>
      </c>
      <c r="D1168">
        <v>1.75</v>
      </c>
      <c r="E1168">
        <v>2140</v>
      </c>
      <c r="F1168" t="str">
        <f>IF(Table1_2[[#This Row],[sqft_living]]&lt;1000,"Small",IF(AND(Table1_2[[#This Row],[sqft_living]]&gt;=1000,Table1_2[[#This Row],[sqft_living]]&lt;2000),"Medium","Large"))</f>
        <v>Large</v>
      </c>
      <c r="G1168">
        <v>9484</v>
      </c>
      <c r="H1168">
        <v>1</v>
      </c>
      <c r="I1168">
        <v>0</v>
      </c>
      <c r="J1168">
        <v>0</v>
      </c>
      <c r="K1168">
        <v>3</v>
      </c>
      <c r="L1168">
        <v>1290</v>
      </c>
      <c r="M1168">
        <v>850</v>
      </c>
      <c r="N1168">
        <v>1953</v>
      </c>
      <c r="O1168">
        <v>0</v>
      </c>
      <c r="P1168" t="s">
        <v>2642</v>
      </c>
      <c r="Q1168" t="s">
        <v>30</v>
      </c>
      <c r="R1168" t="s">
        <v>191</v>
      </c>
      <c r="S1168" t="s">
        <v>22</v>
      </c>
      <c r="T1168">
        <v>73</v>
      </c>
      <c r="U1168">
        <v>303.73831775700933</v>
      </c>
    </row>
    <row r="1169" spans="1:21" x14ac:dyDescent="0.3">
      <c r="A1169">
        <v>2598</v>
      </c>
      <c r="B1169">
        <v>650000</v>
      </c>
      <c r="C1169">
        <v>4</v>
      </c>
      <c r="D1169">
        <v>2.75</v>
      </c>
      <c r="E1169">
        <v>2610</v>
      </c>
      <c r="F1169" t="str">
        <f>IF(Table1_2[[#This Row],[sqft_living]]&lt;1000,"Small",IF(AND(Table1_2[[#This Row],[sqft_living]]&gt;=1000,Table1_2[[#This Row],[sqft_living]]&lt;2000),"Medium","Large"))</f>
        <v>Large</v>
      </c>
      <c r="G1169">
        <v>4160</v>
      </c>
      <c r="H1169">
        <v>3</v>
      </c>
      <c r="I1169">
        <v>0</v>
      </c>
      <c r="J1169">
        <v>0</v>
      </c>
      <c r="K1169">
        <v>5</v>
      </c>
      <c r="L1169">
        <v>1910</v>
      </c>
      <c r="M1169">
        <v>700</v>
      </c>
      <c r="N1169">
        <v>1910</v>
      </c>
      <c r="O1169">
        <v>0</v>
      </c>
      <c r="P1169" t="s">
        <v>2717</v>
      </c>
      <c r="Q1169" t="s">
        <v>24</v>
      </c>
      <c r="R1169" t="s">
        <v>159</v>
      </c>
      <c r="S1169" t="s">
        <v>22</v>
      </c>
      <c r="T1169">
        <v>116</v>
      </c>
      <c r="U1169">
        <v>249.04214559386969</v>
      </c>
    </row>
    <row r="1170" spans="1:21" x14ac:dyDescent="0.3">
      <c r="A1170">
        <v>2752</v>
      </c>
      <c r="B1170">
        <v>650000</v>
      </c>
      <c r="C1170">
        <v>5</v>
      </c>
      <c r="D1170">
        <v>1.75</v>
      </c>
      <c r="E1170">
        <v>1260</v>
      </c>
      <c r="F1170" t="str">
        <f>IF(Table1_2[[#This Row],[sqft_living]]&lt;1000,"Small",IF(AND(Table1_2[[#This Row],[sqft_living]]&gt;=1000,Table1_2[[#This Row],[sqft_living]]&lt;2000),"Medium","Large"))</f>
        <v>Medium</v>
      </c>
      <c r="G1170">
        <v>4500</v>
      </c>
      <c r="H1170">
        <v>1.5</v>
      </c>
      <c r="I1170">
        <v>0</v>
      </c>
      <c r="J1170">
        <v>0</v>
      </c>
      <c r="K1170">
        <v>3</v>
      </c>
      <c r="L1170">
        <v>1260</v>
      </c>
      <c r="M1170">
        <v>0</v>
      </c>
      <c r="N1170">
        <v>1926</v>
      </c>
      <c r="O1170">
        <v>2003</v>
      </c>
      <c r="P1170" t="s">
        <v>2865</v>
      </c>
      <c r="Q1170" t="s">
        <v>24</v>
      </c>
      <c r="R1170" t="s">
        <v>25</v>
      </c>
      <c r="S1170" t="s">
        <v>22</v>
      </c>
      <c r="T1170">
        <v>23</v>
      </c>
      <c r="U1170">
        <v>515.8730158730159</v>
      </c>
    </row>
    <row r="1171" spans="1:21" x14ac:dyDescent="0.3">
      <c r="A1171">
        <v>2771</v>
      </c>
      <c r="B1171">
        <v>650000</v>
      </c>
      <c r="C1171">
        <v>3</v>
      </c>
      <c r="D1171">
        <v>1.75</v>
      </c>
      <c r="E1171">
        <v>2920</v>
      </c>
      <c r="F1171" t="str">
        <f>IF(Table1_2[[#This Row],[sqft_living]]&lt;1000,"Small",IF(AND(Table1_2[[#This Row],[sqft_living]]&gt;=1000,Table1_2[[#This Row],[sqft_living]]&lt;2000),"Medium","Large"))</f>
        <v>Large</v>
      </c>
      <c r="G1171">
        <v>9370</v>
      </c>
      <c r="H1171">
        <v>1</v>
      </c>
      <c r="I1171">
        <v>0</v>
      </c>
      <c r="J1171">
        <v>0</v>
      </c>
      <c r="K1171">
        <v>4</v>
      </c>
      <c r="L1171">
        <v>1620</v>
      </c>
      <c r="M1171">
        <v>1300</v>
      </c>
      <c r="N1171">
        <v>1981</v>
      </c>
      <c r="O1171">
        <v>0</v>
      </c>
      <c r="P1171" t="s">
        <v>2884</v>
      </c>
      <c r="Q1171" t="s">
        <v>30</v>
      </c>
      <c r="R1171" t="s">
        <v>68</v>
      </c>
      <c r="S1171" t="s">
        <v>22</v>
      </c>
      <c r="T1171">
        <v>45</v>
      </c>
      <c r="U1171">
        <v>222.60273972602741</v>
      </c>
    </row>
    <row r="1172" spans="1:21" x14ac:dyDescent="0.3">
      <c r="A1172">
        <v>2804</v>
      </c>
      <c r="B1172">
        <v>650000</v>
      </c>
      <c r="C1172">
        <v>3</v>
      </c>
      <c r="D1172">
        <v>1.5</v>
      </c>
      <c r="E1172">
        <v>1320</v>
      </c>
      <c r="F1172" t="str">
        <f>IF(Table1_2[[#This Row],[sqft_living]]&lt;1000,"Small",IF(AND(Table1_2[[#This Row],[sqft_living]]&gt;=1000,Table1_2[[#This Row],[sqft_living]]&lt;2000),"Medium","Large"))</f>
        <v>Medium</v>
      </c>
      <c r="G1172">
        <v>8114</v>
      </c>
      <c r="H1172">
        <v>1</v>
      </c>
      <c r="I1172">
        <v>0</v>
      </c>
      <c r="J1172">
        <v>0</v>
      </c>
      <c r="K1172">
        <v>3</v>
      </c>
      <c r="L1172">
        <v>1320</v>
      </c>
      <c r="M1172">
        <v>0</v>
      </c>
      <c r="N1172">
        <v>1951</v>
      </c>
      <c r="O1172">
        <v>1994</v>
      </c>
      <c r="P1172" t="s">
        <v>2917</v>
      </c>
      <c r="Q1172" t="s">
        <v>30</v>
      </c>
      <c r="R1172" t="s">
        <v>191</v>
      </c>
      <c r="S1172" t="s">
        <v>22</v>
      </c>
      <c r="T1172">
        <v>32</v>
      </c>
      <c r="U1172">
        <v>492.42424242424238</v>
      </c>
    </row>
    <row r="1173" spans="1:21" x14ac:dyDescent="0.3">
      <c r="A1173">
        <v>2916</v>
      </c>
      <c r="B1173">
        <v>650000</v>
      </c>
      <c r="C1173">
        <v>4</v>
      </c>
      <c r="D1173">
        <v>2.5</v>
      </c>
      <c r="E1173">
        <v>3040</v>
      </c>
      <c r="F1173" t="str">
        <f>IF(Table1_2[[#This Row],[sqft_living]]&lt;1000,"Small",IF(AND(Table1_2[[#This Row],[sqft_living]]&gt;=1000,Table1_2[[#This Row],[sqft_living]]&lt;2000),"Medium","Large"))</f>
        <v>Large</v>
      </c>
      <c r="G1173">
        <v>6587</v>
      </c>
      <c r="H1173">
        <v>2</v>
      </c>
      <c r="I1173">
        <v>0</v>
      </c>
      <c r="J1173">
        <v>0</v>
      </c>
      <c r="K1173">
        <v>3</v>
      </c>
      <c r="L1173">
        <v>3040</v>
      </c>
      <c r="M1173">
        <v>0</v>
      </c>
      <c r="N1173">
        <v>2003</v>
      </c>
      <c r="O1173">
        <v>0</v>
      </c>
      <c r="P1173" t="s">
        <v>3027</v>
      </c>
      <c r="Q1173" t="s">
        <v>33</v>
      </c>
      <c r="R1173" t="s">
        <v>149</v>
      </c>
      <c r="S1173" t="s">
        <v>22</v>
      </c>
      <c r="T1173">
        <v>23</v>
      </c>
      <c r="U1173">
        <v>213.81578947368419</v>
      </c>
    </row>
    <row r="1174" spans="1:21" x14ac:dyDescent="0.3">
      <c r="A1174">
        <v>3091</v>
      </c>
      <c r="B1174">
        <v>650000</v>
      </c>
      <c r="C1174">
        <v>4</v>
      </c>
      <c r="D1174">
        <v>2.5</v>
      </c>
      <c r="E1174">
        <v>2400</v>
      </c>
      <c r="F1174" t="str">
        <f>IF(Table1_2[[#This Row],[sqft_living]]&lt;1000,"Small",IF(AND(Table1_2[[#This Row],[sqft_living]]&gt;=1000,Table1_2[[#This Row],[sqft_living]]&lt;2000),"Medium","Large"))</f>
        <v>Large</v>
      </c>
      <c r="G1174">
        <v>7351</v>
      </c>
      <c r="H1174">
        <v>2</v>
      </c>
      <c r="I1174">
        <v>0</v>
      </c>
      <c r="J1174">
        <v>0</v>
      </c>
      <c r="K1174">
        <v>3</v>
      </c>
      <c r="L1174">
        <v>2400</v>
      </c>
      <c r="M1174">
        <v>0</v>
      </c>
      <c r="N1174">
        <v>1990</v>
      </c>
      <c r="O1174">
        <v>2009</v>
      </c>
      <c r="P1174" t="s">
        <v>3201</v>
      </c>
      <c r="Q1174" t="s">
        <v>85</v>
      </c>
      <c r="R1174" t="s">
        <v>86</v>
      </c>
      <c r="S1174" t="s">
        <v>22</v>
      </c>
      <c r="T1174">
        <v>17</v>
      </c>
      <c r="U1174">
        <v>270.83333333333331</v>
      </c>
    </row>
    <row r="1175" spans="1:21" x14ac:dyDescent="0.3">
      <c r="A1175">
        <v>3343</v>
      </c>
      <c r="B1175">
        <v>650000</v>
      </c>
      <c r="C1175">
        <v>4</v>
      </c>
      <c r="D1175">
        <v>2.75</v>
      </c>
      <c r="E1175">
        <v>1910</v>
      </c>
      <c r="F1175" t="str">
        <f>IF(Table1_2[[#This Row],[sqft_living]]&lt;1000,"Small",IF(AND(Table1_2[[#This Row],[sqft_living]]&gt;=1000,Table1_2[[#This Row],[sqft_living]]&lt;2000),"Medium","Large"))</f>
        <v>Medium</v>
      </c>
      <c r="G1175">
        <v>16532</v>
      </c>
      <c r="H1175">
        <v>1</v>
      </c>
      <c r="I1175">
        <v>0</v>
      </c>
      <c r="J1175">
        <v>0</v>
      </c>
      <c r="K1175">
        <v>4</v>
      </c>
      <c r="L1175">
        <v>1420</v>
      </c>
      <c r="M1175">
        <v>490</v>
      </c>
      <c r="N1175">
        <v>1940</v>
      </c>
      <c r="O1175">
        <v>2001</v>
      </c>
      <c r="P1175" t="s">
        <v>3445</v>
      </c>
      <c r="Q1175" t="s">
        <v>24</v>
      </c>
      <c r="R1175" t="s">
        <v>88</v>
      </c>
      <c r="S1175" t="s">
        <v>22</v>
      </c>
      <c r="T1175">
        <v>25</v>
      </c>
      <c r="U1175">
        <v>340.31413612565439</v>
      </c>
    </row>
    <row r="1176" spans="1:21" x14ac:dyDescent="0.3">
      <c r="A1176">
        <v>3615</v>
      </c>
      <c r="B1176">
        <v>650000</v>
      </c>
      <c r="C1176">
        <v>2</v>
      </c>
      <c r="D1176">
        <v>1</v>
      </c>
      <c r="E1176">
        <v>1050</v>
      </c>
      <c r="F1176" t="str">
        <f>IF(Table1_2[[#This Row],[sqft_living]]&lt;1000,"Small",IF(AND(Table1_2[[#This Row],[sqft_living]]&gt;=1000,Table1_2[[#This Row],[sqft_living]]&lt;2000),"Medium","Large"))</f>
        <v>Medium</v>
      </c>
      <c r="G1176">
        <v>2542</v>
      </c>
      <c r="H1176">
        <v>1</v>
      </c>
      <c r="I1176">
        <v>0</v>
      </c>
      <c r="J1176">
        <v>0</v>
      </c>
      <c r="K1176">
        <v>3</v>
      </c>
      <c r="L1176">
        <v>880</v>
      </c>
      <c r="M1176">
        <v>170</v>
      </c>
      <c r="N1176">
        <v>1904</v>
      </c>
      <c r="O1176">
        <v>0</v>
      </c>
      <c r="P1176" t="s">
        <v>3710</v>
      </c>
      <c r="Q1176" t="s">
        <v>24</v>
      </c>
      <c r="R1176" t="s">
        <v>154</v>
      </c>
      <c r="S1176" t="s">
        <v>22</v>
      </c>
      <c r="T1176">
        <v>122</v>
      </c>
      <c r="U1176">
        <v>619.04761904761904</v>
      </c>
    </row>
    <row r="1177" spans="1:21" x14ac:dyDescent="0.3">
      <c r="A1177">
        <v>3703</v>
      </c>
      <c r="B1177">
        <v>650000</v>
      </c>
      <c r="C1177">
        <v>4</v>
      </c>
      <c r="D1177">
        <v>2.5</v>
      </c>
      <c r="E1177">
        <v>3350</v>
      </c>
      <c r="F1177" t="str">
        <f>IF(Table1_2[[#This Row],[sqft_living]]&lt;1000,"Small",IF(AND(Table1_2[[#This Row],[sqft_living]]&gt;=1000,Table1_2[[#This Row],[sqft_living]]&lt;2000),"Medium","Large"))</f>
        <v>Large</v>
      </c>
      <c r="G1177">
        <v>46748</v>
      </c>
      <c r="H1177">
        <v>2</v>
      </c>
      <c r="I1177">
        <v>0</v>
      </c>
      <c r="J1177">
        <v>0</v>
      </c>
      <c r="K1177">
        <v>3</v>
      </c>
      <c r="L1177">
        <v>3350</v>
      </c>
      <c r="M1177">
        <v>0</v>
      </c>
      <c r="N1177">
        <v>2004</v>
      </c>
      <c r="O1177">
        <v>2003</v>
      </c>
      <c r="P1177" t="s">
        <v>3793</v>
      </c>
      <c r="Q1177" t="s">
        <v>341</v>
      </c>
      <c r="R1177" t="s">
        <v>342</v>
      </c>
      <c r="S1177" t="s">
        <v>22</v>
      </c>
      <c r="T1177">
        <v>23</v>
      </c>
      <c r="U1177">
        <v>194.02985074626869</v>
      </c>
    </row>
    <row r="1178" spans="1:21" x14ac:dyDescent="0.3">
      <c r="A1178">
        <v>3919</v>
      </c>
      <c r="B1178">
        <v>650000</v>
      </c>
      <c r="C1178">
        <v>3</v>
      </c>
      <c r="D1178">
        <v>1.5</v>
      </c>
      <c r="E1178">
        <v>1380</v>
      </c>
      <c r="F1178" t="str">
        <f>IF(Table1_2[[#This Row],[sqft_living]]&lt;1000,"Small",IF(AND(Table1_2[[#This Row],[sqft_living]]&gt;=1000,Table1_2[[#This Row],[sqft_living]]&lt;2000),"Medium","Large"))</f>
        <v>Medium</v>
      </c>
      <c r="G1178">
        <v>4500</v>
      </c>
      <c r="H1178">
        <v>1</v>
      </c>
      <c r="I1178">
        <v>0</v>
      </c>
      <c r="J1178">
        <v>0</v>
      </c>
      <c r="K1178">
        <v>5</v>
      </c>
      <c r="L1178">
        <v>1380</v>
      </c>
      <c r="M1178">
        <v>0</v>
      </c>
      <c r="N1178">
        <v>1960</v>
      </c>
      <c r="O1178">
        <v>0</v>
      </c>
      <c r="P1178" t="s">
        <v>4005</v>
      </c>
      <c r="Q1178" t="s">
        <v>322</v>
      </c>
      <c r="R1178" t="s">
        <v>323</v>
      </c>
      <c r="S1178" t="s">
        <v>22</v>
      </c>
      <c r="T1178">
        <v>66</v>
      </c>
      <c r="U1178">
        <v>471.01449275362319</v>
      </c>
    </row>
    <row r="1179" spans="1:21" x14ac:dyDescent="0.3">
      <c r="A1179">
        <v>4086</v>
      </c>
      <c r="B1179">
        <v>650000</v>
      </c>
      <c r="C1179">
        <v>4</v>
      </c>
      <c r="D1179">
        <v>3</v>
      </c>
      <c r="E1179">
        <v>3720</v>
      </c>
      <c r="F1179" t="str">
        <f>IF(Table1_2[[#This Row],[sqft_living]]&lt;1000,"Small",IF(AND(Table1_2[[#This Row],[sqft_living]]&gt;=1000,Table1_2[[#This Row],[sqft_living]]&lt;2000),"Medium","Large"))</f>
        <v>Large</v>
      </c>
      <c r="G1179">
        <v>57499</v>
      </c>
      <c r="H1179">
        <v>1</v>
      </c>
      <c r="I1179">
        <v>0</v>
      </c>
      <c r="J1179">
        <v>0</v>
      </c>
      <c r="K1179">
        <v>3</v>
      </c>
      <c r="L1179">
        <v>1880</v>
      </c>
      <c r="M1179">
        <v>1840</v>
      </c>
      <c r="N1179">
        <v>2003</v>
      </c>
      <c r="O1179">
        <v>0</v>
      </c>
      <c r="P1179" t="s">
        <v>4164</v>
      </c>
      <c r="Q1179" t="s">
        <v>129</v>
      </c>
      <c r="R1179" t="s">
        <v>130</v>
      </c>
      <c r="S1179" t="s">
        <v>22</v>
      </c>
      <c r="T1179">
        <v>23</v>
      </c>
      <c r="U1179">
        <v>174.73118279569891</v>
      </c>
    </row>
    <row r="1180" spans="1:21" x14ac:dyDescent="0.3">
      <c r="A1180">
        <v>2170</v>
      </c>
      <c r="B1180">
        <v>649950</v>
      </c>
      <c r="C1180">
        <v>4</v>
      </c>
      <c r="D1180">
        <v>2.5</v>
      </c>
      <c r="E1180">
        <v>2350</v>
      </c>
      <c r="F1180" t="str">
        <f>IF(Table1_2[[#This Row],[sqft_living]]&lt;1000,"Small",IF(AND(Table1_2[[#This Row],[sqft_living]]&gt;=1000,Table1_2[[#This Row],[sqft_living]]&lt;2000),"Medium","Large"))</f>
        <v>Large</v>
      </c>
      <c r="G1180">
        <v>63162</v>
      </c>
      <c r="H1180">
        <v>2</v>
      </c>
      <c r="I1180">
        <v>0</v>
      </c>
      <c r="J1180">
        <v>0</v>
      </c>
      <c r="K1180">
        <v>4</v>
      </c>
      <c r="L1180">
        <v>2350</v>
      </c>
      <c r="M1180">
        <v>0</v>
      </c>
      <c r="N1180">
        <v>1994</v>
      </c>
      <c r="O1180">
        <v>0</v>
      </c>
      <c r="P1180" t="s">
        <v>2297</v>
      </c>
      <c r="Q1180" t="s">
        <v>92</v>
      </c>
      <c r="R1180" t="s">
        <v>117</v>
      </c>
      <c r="S1180" t="s">
        <v>22</v>
      </c>
      <c r="T1180">
        <v>32</v>
      </c>
      <c r="U1180">
        <v>276.57446808510639</v>
      </c>
    </row>
    <row r="1181" spans="1:21" x14ac:dyDescent="0.3">
      <c r="A1181">
        <v>3067</v>
      </c>
      <c r="B1181">
        <v>649950</v>
      </c>
      <c r="C1181">
        <v>3</v>
      </c>
      <c r="D1181">
        <v>2.5</v>
      </c>
      <c r="E1181">
        <v>1500</v>
      </c>
      <c r="F1181" t="str">
        <f>IF(Table1_2[[#This Row],[sqft_living]]&lt;1000,"Small",IF(AND(Table1_2[[#This Row],[sqft_living]]&gt;=1000,Table1_2[[#This Row],[sqft_living]]&lt;2000),"Medium","Large"))</f>
        <v>Medium</v>
      </c>
      <c r="G1181">
        <v>1375</v>
      </c>
      <c r="H1181">
        <v>2</v>
      </c>
      <c r="I1181">
        <v>0</v>
      </c>
      <c r="J1181">
        <v>0</v>
      </c>
      <c r="K1181">
        <v>3</v>
      </c>
      <c r="L1181">
        <v>1200</v>
      </c>
      <c r="M1181">
        <v>300</v>
      </c>
      <c r="N1181">
        <v>2014</v>
      </c>
      <c r="O1181">
        <v>0</v>
      </c>
      <c r="P1181" t="s">
        <v>3177</v>
      </c>
      <c r="Q1181" t="s">
        <v>24</v>
      </c>
      <c r="R1181" t="s">
        <v>25</v>
      </c>
      <c r="S1181" t="s">
        <v>22</v>
      </c>
      <c r="T1181">
        <v>12</v>
      </c>
      <c r="U1181">
        <v>433.3</v>
      </c>
    </row>
    <row r="1182" spans="1:21" x14ac:dyDescent="0.3">
      <c r="A1182">
        <v>3122</v>
      </c>
      <c r="B1182">
        <v>649000</v>
      </c>
      <c r="C1182">
        <v>2</v>
      </c>
      <c r="D1182">
        <v>1.75</v>
      </c>
      <c r="E1182">
        <v>2260</v>
      </c>
      <c r="F1182" t="str">
        <f>IF(Table1_2[[#This Row],[sqft_living]]&lt;1000,"Small",IF(AND(Table1_2[[#This Row],[sqft_living]]&gt;=1000,Table1_2[[#This Row],[sqft_living]]&lt;2000),"Medium","Large"))</f>
        <v>Large</v>
      </c>
      <c r="G1182">
        <v>280962</v>
      </c>
      <c r="H1182">
        <v>2</v>
      </c>
      <c r="I1182">
        <v>0</v>
      </c>
      <c r="J1182">
        <v>2</v>
      </c>
      <c r="K1182">
        <v>3</v>
      </c>
      <c r="L1182">
        <v>1890</v>
      </c>
      <c r="M1182">
        <v>370</v>
      </c>
      <c r="N1182">
        <v>2005</v>
      </c>
      <c r="O1182">
        <v>0</v>
      </c>
      <c r="P1182" t="s">
        <v>3231</v>
      </c>
      <c r="Q1182" t="s">
        <v>129</v>
      </c>
      <c r="R1182" t="s">
        <v>130</v>
      </c>
      <c r="S1182" t="s">
        <v>22</v>
      </c>
      <c r="T1182">
        <v>21</v>
      </c>
      <c r="U1182">
        <v>287.16814159292028</v>
      </c>
    </row>
    <row r="1183" spans="1:21" x14ac:dyDescent="0.3">
      <c r="A1183">
        <v>1243</v>
      </c>
      <c r="B1183">
        <v>648475</v>
      </c>
      <c r="C1183">
        <v>4</v>
      </c>
      <c r="D1183">
        <v>2.75</v>
      </c>
      <c r="E1183">
        <v>2250</v>
      </c>
      <c r="F1183" t="str">
        <f>IF(Table1_2[[#This Row],[sqft_living]]&lt;1000,"Small",IF(AND(Table1_2[[#This Row],[sqft_living]]&gt;=1000,Table1_2[[#This Row],[sqft_living]]&lt;2000),"Medium","Large"))</f>
        <v>Large</v>
      </c>
      <c r="G1183">
        <v>5700</v>
      </c>
      <c r="H1183">
        <v>1</v>
      </c>
      <c r="I1183">
        <v>0</v>
      </c>
      <c r="J1183">
        <v>0</v>
      </c>
      <c r="K1183">
        <v>3</v>
      </c>
      <c r="L1183">
        <v>1200</v>
      </c>
      <c r="M1183">
        <v>1050</v>
      </c>
      <c r="N1183">
        <v>1951</v>
      </c>
      <c r="O1183">
        <v>1994</v>
      </c>
      <c r="P1183" t="s">
        <v>1373</v>
      </c>
      <c r="Q1183" t="s">
        <v>24</v>
      </c>
      <c r="R1183" t="s">
        <v>364</v>
      </c>
      <c r="S1183" t="s">
        <v>22</v>
      </c>
      <c r="T1183">
        <v>32</v>
      </c>
      <c r="U1183">
        <v>288.21111111111111</v>
      </c>
    </row>
    <row r="1184" spans="1:21" x14ac:dyDescent="0.3">
      <c r="A1184">
        <v>1198</v>
      </c>
      <c r="B1184">
        <v>648360</v>
      </c>
      <c r="C1184">
        <v>4</v>
      </c>
      <c r="D1184">
        <v>1.75</v>
      </c>
      <c r="E1184">
        <v>2260</v>
      </c>
      <c r="F1184" t="str">
        <f>IF(Table1_2[[#This Row],[sqft_living]]&lt;1000,"Small",IF(AND(Table1_2[[#This Row],[sqft_living]]&gt;=1000,Table1_2[[#This Row],[sqft_living]]&lt;2000),"Medium","Large"))</f>
        <v>Large</v>
      </c>
      <c r="G1184">
        <v>7005</v>
      </c>
      <c r="H1184">
        <v>1</v>
      </c>
      <c r="I1184">
        <v>0</v>
      </c>
      <c r="J1184">
        <v>1</v>
      </c>
      <c r="K1184">
        <v>4</v>
      </c>
      <c r="L1184">
        <v>1130</v>
      </c>
      <c r="M1184">
        <v>1130</v>
      </c>
      <c r="N1184">
        <v>1947</v>
      </c>
      <c r="O1184">
        <v>1988</v>
      </c>
      <c r="P1184" t="s">
        <v>1329</v>
      </c>
      <c r="Q1184" t="s">
        <v>82</v>
      </c>
      <c r="R1184" t="s">
        <v>83</v>
      </c>
      <c r="S1184" t="s">
        <v>22</v>
      </c>
      <c r="T1184">
        <v>38</v>
      </c>
      <c r="U1184">
        <v>286.88495575221242</v>
      </c>
    </row>
    <row r="1185" spans="1:21" x14ac:dyDescent="0.3">
      <c r="A1185">
        <v>1922</v>
      </c>
      <c r="B1185">
        <v>648000</v>
      </c>
      <c r="C1185">
        <v>4</v>
      </c>
      <c r="D1185">
        <v>2.5</v>
      </c>
      <c r="E1185">
        <v>3290</v>
      </c>
      <c r="F1185" t="str">
        <f>IF(Table1_2[[#This Row],[sqft_living]]&lt;1000,"Small",IF(AND(Table1_2[[#This Row],[sqft_living]]&gt;=1000,Table1_2[[#This Row],[sqft_living]]&lt;2000),"Medium","Large"))</f>
        <v>Large</v>
      </c>
      <c r="G1185">
        <v>6203</v>
      </c>
      <c r="H1185">
        <v>2</v>
      </c>
      <c r="I1185">
        <v>0</v>
      </c>
      <c r="J1185">
        <v>0</v>
      </c>
      <c r="K1185">
        <v>3</v>
      </c>
      <c r="L1185">
        <v>3290</v>
      </c>
      <c r="M1185">
        <v>0</v>
      </c>
      <c r="N1185">
        <v>2008</v>
      </c>
      <c r="O1185">
        <v>0</v>
      </c>
      <c r="P1185" t="s">
        <v>2050</v>
      </c>
      <c r="Q1185" t="s">
        <v>135</v>
      </c>
      <c r="R1185" t="s">
        <v>136</v>
      </c>
      <c r="S1185" t="s">
        <v>22</v>
      </c>
      <c r="T1185">
        <v>18</v>
      </c>
      <c r="U1185">
        <v>196.96048632218839</v>
      </c>
    </row>
    <row r="1186" spans="1:21" x14ac:dyDescent="0.3">
      <c r="A1186">
        <v>2090</v>
      </c>
      <c r="B1186">
        <v>648000</v>
      </c>
      <c r="C1186">
        <v>4</v>
      </c>
      <c r="D1186">
        <v>2.5</v>
      </c>
      <c r="E1186">
        <v>2380</v>
      </c>
      <c r="F1186" t="str">
        <f>IF(Table1_2[[#This Row],[sqft_living]]&lt;1000,"Small",IF(AND(Table1_2[[#This Row],[sqft_living]]&gt;=1000,Table1_2[[#This Row],[sqft_living]]&lt;2000),"Medium","Large"))</f>
        <v>Large</v>
      </c>
      <c r="G1186">
        <v>13435</v>
      </c>
      <c r="H1186">
        <v>2</v>
      </c>
      <c r="I1186">
        <v>0</v>
      </c>
      <c r="J1186">
        <v>0</v>
      </c>
      <c r="K1186">
        <v>3</v>
      </c>
      <c r="L1186">
        <v>2380</v>
      </c>
      <c r="M1186">
        <v>0</v>
      </c>
      <c r="N1186">
        <v>1992</v>
      </c>
      <c r="O1186">
        <v>0</v>
      </c>
      <c r="P1186" t="s">
        <v>2218</v>
      </c>
      <c r="Q1186" t="s">
        <v>85</v>
      </c>
      <c r="R1186" t="s">
        <v>126</v>
      </c>
      <c r="S1186" t="s">
        <v>22</v>
      </c>
      <c r="T1186">
        <v>34</v>
      </c>
      <c r="U1186">
        <v>272.26890756302521</v>
      </c>
    </row>
    <row r="1187" spans="1:21" x14ac:dyDescent="0.3">
      <c r="A1187">
        <v>337</v>
      </c>
      <c r="B1187">
        <v>647500</v>
      </c>
      <c r="C1187">
        <v>4</v>
      </c>
      <c r="D1187">
        <v>1.75</v>
      </c>
      <c r="E1187">
        <v>2060</v>
      </c>
      <c r="F1187" t="str">
        <f>IF(Table1_2[[#This Row],[sqft_living]]&lt;1000,"Small",IF(AND(Table1_2[[#This Row],[sqft_living]]&gt;=1000,Table1_2[[#This Row],[sqft_living]]&lt;2000),"Medium","Large"))</f>
        <v>Large</v>
      </c>
      <c r="G1187">
        <v>26036</v>
      </c>
      <c r="H1187">
        <v>1</v>
      </c>
      <c r="I1187">
        <v>0</v>
      </c>
      <c r="J1187">
        <v>0</v>
      </c>
      <c r="K1187">
        <v>4</v>
      </c>
      <c r="L1187">
        <v>1160</v>
      </c>
      <c r="M1187">
        <v>900</v>
      </c>
      <c r="N1187">
        <v>1947</v>
      </c>
      <c r="O1187">
        <v>1988</v>
      </c>
      <c r="P1187" t="s">
        <v>457</v>
      </c>
      <c r="Q1187" t="s">
        <v>103</v>
      </c>
      <c r="R1187" t="s">
        <v>104</v>
      </c>
      <c r="S1187" t="s">
        <v>22</v>
      </c>
      <c r="T1187">
        <v>38</v>
      </c>
      <c r="U1187">
        <v>314.32038834951459</v>
      </c>
    </row>
    <row r="1188" spans="1:21" x14ac:dyDescent="0.3">
      <c r="A1188">
        <v>1938</v>
      </c>
      <c r="B1188">
        <v>647500</v>
      </c>
      <c r="C1188">
        <v>3</v>
      </c>
      <c r="D1188">
        <v>1.75</v>
      </c>
      <c r="E1188">
        <v>1290</v>
      </c>
      <c r="F1188" t="str">
        <f>IF(Table1_2[[#This Row],[sqft_living]]&lt;1000,"Small",IF(AND(Table1_2[[#This Row],[sqft_living]]&gt;=1000,Table1_2[[#This Row],[sqft_living]]&lt;2000),"Medium","Large"))</f>
        <v>Medium</v>
      </c>
      <c r="G1188">
        <v>3870</v>
      </c>
      <c r="H1188">
        <v>1</v>
      </c>
      <c r="I1188">
        <v>0</v>
      </c>
      <c r="J1188">
        <v>0</v>
      </c>
      <c r="K1188">
        <v>5</v>
      </c>
      <c r="L1188">
        <v>1290</v>
      </c>
      <c r="M1188">
        <v>0</v>
      </c>
      <c r="N1188">
        <v>1916</v>
      </c>
      <c r="O1188">
        <v>0</v>
      </c>
      <c r="P1188" t="s">
        <v>2066</v>
      </c>
      <c r="Q1188" t="s">
        <v>24</v>
      </c>
      <c r="R1188" t="s">
        <v>208</v>
      </c>
      <c r="S1188" t="s">
        <v>22</v>
      </c>
      <c r="T1188">
        <v>110</v>
      </c>
      <c r="U1188">
        <v>501.93798449612399</v>
      </c>
    </row>
    <row r="1189" spans="1:21" x14ac:dyDescent="0.3">
      <c r="A1189">
        <v>494</v>
      </c>
      <c r="B1189">
        <v>647000</v>
      </c>
      <c r="C1189">
        <v>4</v>
      </c>
      <c r="D1189">
        <v>2.5</v>
      </c>
      <c r="E1189">
        <v>3040</v>
      </c>
      <c r="F1189" t="str">
        <f>IF(Table1_2[[#This Row],[sqft_living]]&lt;1000,"Small",IF(AND(Table1_2[[#This Row],[sqft_living]]&gt;=1000,Table1_2[[#This Row],[sqft_living]]&lt;2000),"Medium","Large"))</f>
        <v>Large</v>
      </c>
      <c r="G1189">
        <v>6887</v>
      </c>
      <c r="H1189">
        <v>2</v>
      </c>
      <c r="I1189">
        <v>0</v>
      </c>
      <c r="J1189">
        <v>0</v>
      </c>
      <c r="K1189">
        <v>3</v>
      </c>
      <c r="L1189">
        <v>3040</v>
      </c>
      <c r="M1189">
        <v>0</v>
      </c>
      <c r="N1189">
        <v>1999</v>
      </c>
      <c r="O1189">
        <v>0</v>
      </c>
      <c r="P1189" t="s">
        <v>617</v>
      </c>
      <c r="Q1189" t="s">
        <v>51</v>
      </c>
      <c r="R1189" t="s">
        <v>52</v>
      </c>
      <c r="S1189" t="s">
        <v>22</v>
      </c>
      <c r="T1189">
        <v>27</v>
      </c>
      <c r="U1189">
        <v>212.82894736842101</v>
      </c>
    </row>
    <row r="1190" spans="1:21" x14ac:dyDescent="0.3">
      <c r="A1190">
        <v>4403</v>
      </c>
      <c r="B1190">
        <v>646212</v>
      </c>
      <c r="C1190">
        <v>4</v>
      </c>
      <c r="D1190">
        <v>2.5</v>
      </c>
      <c r="E1190">
        <v>3430</v>
      </c>
      <c r="F1190" t="str">
        <f>IF(Table1_2[[#This Row],[sqft_living]]&lt;1000,"Small",IF(AND(Table1_2[[#This Row],[sqft_living]]&gt;=1000,Table1_2[[#This Row],[sqft_living]]&lt;2000),"Medium","Large"))</f>
        <v>Large</v>
      </c>
      <c r="G1190">
        <v>64441</v>
      </c>
      <c r="H1190">
        <v>2</v>
      </c>
      <c r="I1190">
        <v>0</v>
      </c>
      <c r="J1190">
        <v>0</v>
      </c>
      <c r="K1190">
        <v>3</v>
      </c>
      <c r="L1190">
        <v>3430</v>
      </c>
      <c r="M1190">
        <v>0</v>
      </c>
      <c r="N1190">
        <v>2013</v>
      </c>
      <c r="O1190">
        <v>1923</v>
      </c>
      <c r="P1190" t="s">
        <v>4474</v>
      </c>
      <c r="Q1190" t="s">
        <v>92</v>
      </c>
      <c r="R1190" t="s">
        <v>117</v>
      </c>
      <c r="S1190" t="s">
        <v>22</v>
      </c>
      <c r="T1190">
        <v>103</v>
      </c>
      <c r="U1190">
        <v>188.40014577259481</v>
      </c>
    </row>
    <row r="1191" spans="1:21" x14ac:dyDescent="0.3">
      <c r="A1191">
        <v>1880</v>
      </c>
      <c r="B1191">
        <v>646000</v>
      </c>
      <c r="C1191">
        <v>4</v>
      </c>
      <c r="D1191">
        <v>2.25</v>
      </c>
      <c r="E1191">
        <v>2500</v>
      </c>
      <c r="F1191" t="str">
        <f>IF(Table1_2[[#This Row],[sqft_living]]&lt;1000,"Small",IF(AND(Table1_2[[#This Row],[sqft_living]]&gt;=1000,Table1_2[[#This Row],[sqft_living]]&lt;2000),"Medium","Large"))</f>
        <v>Large</v>
      </c>
      <c r="G1191">
        <v>8500</v>
      </c>
      <c r="H1191">
        <v>1</v>
      </c>
      <c r="I1191">
        <v>0</v>
      </c>
      <c r="J1191">
        <v>0</v>
      </c>
      <c r="K1191">
        <v>4</v>
      </c>
      <c r="L1191">
        <v>1600</v>
      </c>
      <c r="M1191">
        <v>900</v>
      </c>
      <c r="N1191">
        <v>1978</v>
      </c>
      <c r="O1191">
        <v>2000</v>
      </c>
      <c r="P1191" t="s">
        <v>2010</v>
      </c>
      <c r="Q1191" t="s">
        <v>30</v>
      </c>
      <c r="R1191" t="s">
        <v>68</v>
      </c>
      <c r="S1191" t="s">
        <v>22</v>
      </c>
      <c r="T1191">
        <v>26</v>
      </c>
      <c r="U1191">
        <v>258.39999999999998</v>
      </c>
    </row>
    <row r="1192" spans="1:21" x14ac:dyDescent="0.3">
      <c r="A1192">
        <v>2745</v>
      </c>
      <c r="B1192">
        <v>646000</v>
      </c>
      <c r="C1192">
        <v>5</v>
      </c>
      <c r="D1192">
        <v>2.75</v>
      </c>
      <c r="E1192">
        <v>2870</v>
      </c>
      <c r="F1192" t="str">
        <f>IF(Table1_2[[#This Row],[sqft_living]]&lt;1000,"Small",IF(AND(Table1_2[[#This Row],[sqft_living]]&gt;=1000,Table1_2[[#This Row],[sqft_living]]&lt;2000),"Medium","Large"))</f>
        <v>Large</v>
      </c>
      <c r="G1192">
        <v>4461</v>
      </c>
      <c r="H1192">
        <v>1</v>
      </c>
      <c r="I1192">
        <v>0</v>
      </c>
      <c r="J1192">
        <v>0</v>
      </c>
      <c r="K1192">
        <v>3</v>
      </c>
      <c r="L1192">
        <v>1650</v>
      </c>
      <c r="M1192">
        <v>1220</v>
      </c>
      <c r="N1192">
        <v>1976</v>
      </c>
      <c r="O1192">
        <v>0</v>
      </c>
      <c r="P1192" t="s">
        <v>2858</v>
      </c>
      <c r="Q1192" t="s">
        <v>24</v>
      </c>
      <c r="R1192" t="s">
        <v>100</v>
      </c>
      <c r="S1192" t="s">
        <v>22</v>
      </c>
      <c r="T1192">
        <v>50</v>
      </c>
      <c r="U1192">
        <v>225.0871080139373</v>
      </c>
    </row>
    <row r="1193" spans="1:21" x14ac:dyDescent="0.3">
      <c r="A1193">
        <v>2896</v>
      </c>
      <c r="B1193">
        <v>646000</v>
      </c>
      <c r="C1193">
        <v>4</v>
      </c>
      <c r="D1193">
        <v>2.5</v>
      </c>
      <c r="E1193">
        <v>2310</v>
      </c>
      <c r="F1193" t="str">
        <f>IF(Table1_2[[#This Row],[sqft_living]]&lt;1000,"Small",IF(AND(Table1_2[[#This Row],[sqft_living]]&gt;=1000,Table1_2[[#This Row],[sqft_living]]&lt;2000),"Medium","Large"))</f>
        <v>Large</v>
      </c>
      <c r="G1193">
        <v>4079</v>
      </c>
      <c r="H1193">
        <v>2</v>
      </c>
      <c r="I1193">
        <v>0</v>
      </c>
      <c r="J1193">
        <v>0</v>
      </c>
      <c r="K1193">
        <v>3</v>
      </c>
      <c r="L1193">
        <v>2310</v>
      </c>
      <c r="M1193">
        <v>0</v>
      </c>
      <c r="N1193">
        <v>2008</v>
      </c>
      <c r="O1193">
        <v>0</v>
      </c>
      <c r="P1193" t="s">
        <v>3007</v>
      </c>
      <c r="Q1193" t="s">
        <v>24</v>
      </c>
      <c r="R1193" t="s">
        <v>88</v>
      </c>
      <c r="S1193" t="s">
        <v>22</v>
      </c>
      <c r="T1193">
        <v>18</v>
      </c>
      <c r="U1193">
        <v>279.65367965367972</v>
      </c>
    </row>
    <row r="1194" spans="1:21" x14ac:dyDescent="0.3">
      <c r="A1194">
        <v>1643</v>
      </c>
      <c r="B1194">
        <v>645500</v>
      </c>
      <c r="C1194">
        <v>2</v>
      </c>
      <c r="D1194">
        <v>1</v>
      </c>
      <c r="E1194">
        <v>1890</v>
      </c>
      <c r="F1194" t="str">
        <f>IF(Table1_2[[#This Row],[sqft_living]]&lt;1000,"Small",IF(AND(Table1_2[[#This Row],[sqft_living]]&gt;=1000,Table1_2[[#This Row],[sqft_living]]&lt;2000),"Medium","Large"))</f>
        <v>Medium</v>
      </c>
      <c r="G1194">
        <v>5202</v>
      </c>
      <c r="H1194">
        <v>1.5</v>
      </c>
      <c r="I1194">
        <v>0</v>
      </c>
      <c r="J1194">
        <v>0</v>
      </c>
      <c r="K1194">
        <v>4</v>
      </c>
      <c r="L1194">
        <v>1890</v>
      </c>
      <c r="M1194">
        <v>0</v>
      </c>
      <c r="N1194">
        <v>1909</v>
      </c>
      <c r="O1194">
        <v>1989</v>
      </c>
      <c r="P1194" t="s">
        <v>1772</v>
      </c>
      <c r="Q1194" t="s">
        <v>24</v>
      </c>
      <c r="R1194" t="s">
        <v>88</v>
      </c>
      <c r="S1194" t="s">
        <v>22</v>
      </c>
      <c r="T1194">
        <v>37</v>
      </c>
      <c r="U1194">
        <v>341.53439153439149</v>
      </c>
    </row>
    <row r="1195" spans="1:21" x14ac:dyDescent="0.3">
      <c r="A1195">
        <v>4497</v>
      </c>
      <c r="B1195">
        <v>645325</v>
      </c>
      <c r="C1195">
        <v>3</v>
      </c>
      <c r="D1195">
        <v>2.5</v>
      </c>
      <c r="E1195">
        <v>2670</v>
      </c>
      <c r="F1195" t="str">
        <f>IF(Table1_2[[#This Row],[sqft_living]]&lt;1000,"Small",IF(AND(Table1_2[[#This Row],[sqft_living]]&gt;=1000,Table1_2[[#This Row],[sqft_living]]&lt;2000),"Medium","Large"))</f>
        <v>Large</v>
      </c>
      <c r="G1195">
        <v>10481</v>
      </c>
      <c r="H1195">
        <v>2</v>
      </c>
      <c r="I1195">
        <v>0</v>
      </c>
      <c r="J1195">
        <v>0</v>
      </c>
      <c r="K1195">
        <v>3</v>
      </c>
      <c r="L1195">
        <v>2670</v>
      </c>
      <c r="M1195">
        <v>0</v>
      </c>
      <c r="N1195">
        <v>2003</v>
      </c>
      <c r="O1195">
        <v>0</v>
      </c>
      <c r="P1195" t="s">
        <v>4567</v>
      </c>
      <c r="Q1195" t="s">
        <v>82</v>
      </c>
      <c r="R1195" t="s">
        <v>83</v>
      </c>
      <c r="S1195" t="s">
        <v>22</v>
      </c>
      <c r="T1195">
        <v>23</v>
      </c>
      <c r="U1195">
        <v>241.69475655430711</v>
      </c>
    </row>
    <row r="1196" spans="1:21" x14ac:dyDescent="0.3">
      <c r="A1196">
        <v>576</v>
      </c>
      <c r="B1196">
        <v>645000</v>
      </c>
      <c r="C1196">
        <v>3</v>
      </c>
      <c r="D1196">
        <v>2.5</v>
      </c>
      <c r="E1196">
        <v>1740</v>
      </c>
      <c r="F1196" t="str">
        <f>IF(Table1_2[[#This Row],[sqft_living]]&lt;1000,"Small",IF(AND(Table1_2[[#This Row],[sqft_living]]&gt;=1000,Table1_2[[#This Row],[sqft_living]]&lt;2000),"Medium","Large"))</f>
        <v>Medium</v>
      </c>
      <c r="G1196">
        <v>13750</v>
      </c>
      <c r="H1196">
        <v>2</v>
      </c>
      <c r="I1196">
        <v>0</v>
      </c>
      <c r="J1196">
        <v>0</v>
      </c>
      <c r="K1196">
        <v>4</v>
      </c>
      <c r="L1196">
        <v>1740</v>
      </c>
      <c r="M1196">
        <v>0</v>
      </c>
      <c r="N1196">
        <v>1975</v>
      </c>
      <c r="O1196">
        <v>0</v>
      </c>
      <c r="P1196" t="s">
        <v>700</v>
      </c>
      <c r="Q1196" t="s">
        <v>30</v>
      </c>
      <c r="R1196" t="s">
        <v>31</v>
      </c>
      <c r="S1196" t="s">
        <v>22</v>
      </c>
      <c r="T1196">
        <v>51</v>
      </c>
      <c r="U1196">
        <v>370.68965517241378</v>
      </c>
    </row>
    <row r="1197" spans="1:21" x14ac:dyDescent="0.3">
      <c r="A1197">
        <v>834</v>
      </c>
      <c r="B1197">
        <v>645000</v>
      </c>
      <c r="C1197">
        <v>4</v>
      </c>
      <c r="D1197">
        <v>2.5</v>
      </c>
      <c r="E1197">
        <v>3160</v>
      </c>
      <c r="F1197" t="str">
        <f>IF(Table1_2[[#This Row],[sqft_living]]&lt;1000,"Small",IF(AND(Table1_2[[#This Row],[sqft_living]]&gt;=1000,Table1_2[[#This Row],[sqft_living]]&lt;2000),"Medium","Large"))</f>
        <v>Large</v>
      </c>
      <c r="G1197">
        <v>11380</v>
      </c>
      <c r="H1197">
        <v>2</v>
      </c>
      <c r="I1197">
        <v>0</v>
      </c>
      <c r="J1197">
        <v>0</v>
      </c>
      <c r="K1197">
        <v>3</v>
      </c>
      <c r="L1197">
        <v>3160</v>
      </c>
      <c r="M1197">
        <v>0</v>
      </c>
      <c r="N1197">
        <v>1983</v>
      </c>
      <c r="O1197">
        <v>2009</v>
      </c>
      <c r="P1197" t="s">
        <v>962</v>
      </c>
      <c r="Q1197" t="s">
        <v>51</v>
      </c>
      <c r="R1197" t="s">
        <v>52</v>
      </c>
      <c r="S1197" t="s">
        <v>22</v>
      </c>
      <c r="T1197">
        <v>17</v>
      </c>
      <c r="U1197">
        <v>204.1139240506329</v>
      </c>
    </row>
    <row r="1198" spans="1:21" x14ac:dyDescent="0.3">
      <c r="A1198">
        <v>1593</v>
      </c>
      <c r="B1198">
        <v>645000</v>
      </c>
      <c r="C1198">
        <v>3</v>
      </c>
      <c r="D1198">
        <v>3.25</v>
      </c>
      <c r="E1198">
        <v>1730</v>
      </c>
      <c r="F1198" t="str">
        <f>IF(Table1_2[[#This Row],[sqft_living]]&lt;1000,"Small",IF(AND(Table1_2[[#This Row],[sqft_living]]&gt;=1000,Table1_2[[#This Row],[sqft_living]]&lt;2000),"Medium","Large"))</f>
        <v>Medium</v>
      </c>
      <c r="G1198">
        <v>1229</v>
      </c>
      <c r="H1198">
        <v>2</v>
      </c>
      <c r="I1198">
        <v>0</v>
      </c>
      <c r="J1198">
        <v>2</v>
      </c>
      <c r="K1198">
        <v>3</v>
      </c>
      <c r="L1198">
        <v>1320</v>
      </c>
      <c r="M1198">
        <v>410</v>
      </c>
      <c r="N1198">
        <v>2008</v>
      </c>
      <c r="O1198">
        <v>0</v>
      </c>
      <c r="P1198" t="s">
        <v>1722</v>
      </c>
      <c r="Q1198" t="s">
        <v>24</v>
      </c>
      <c r="R1198" t="s">
        <v>25</v>
      </c>
      <c r="S1198" t="s">
        <v>22</v>
      </c>
      <c r="T1198">
        <v>18</v>
      </c>
      <c r="U1198">
        <v>372.83236994219652</v>
      </c>
    </row>
    <row r="1199" spans="1:21" x14ac:dyDescent="0.3">
      <c r="A1199">
        <v>1706</v>
      </c>
      <c r="B1199">
        <v>645000</v>
      </c>
      <c r="C1199">
        <v>4</v>
      </c>
      <c r="D1199">
        <v>2.5</v>
      </c>
      <c r="E1199">
        <v>2430</v>
      </c>
      <c r="F1199" t="str">
        <f>IF(Table1_2[[#This Row],[sqft_living]]&lt;1000,"Small",IF(AND(Table1_2[[#This Row],[sqft_living]]&gt;=1000,Table1_2[[#This Row],[sqft_living]]&lt;2000),"Medium","Large"))</f>
        <v>Large</v>
      </c>
      <c r="G1199">
        <v>14400</v>
      </c>
      <c r="H1199">
        <v>1</v>
      </c>
      <c r="I1199">
        <v>0</v>
      </c>
      <c r="J1199">
        <v>0</v>
      </c>
      <c r="K1199">
        <v>5</v>
      </c>
      <c r="L1199">
        <v>1670</v>
      </c>
      <c r="M1199">
        <v>760</v>
      </c>
      <c r="N1199">
        <v>1963</v>
      </c>
      <c r="O1199">
        <v>0</v>
      </c>
      <c r="P1199" t="s">
        <v>1836</v>
      </c>
      <c r="Q1199" t="s">
        <v>30</v>
      </c>
      <c r="R1199" t="s">
        <v>58</v>
      </c>
      <c r="S1199" t="s">
        <v>22</v>
      </c>
      <c r="T1199">
        <v>63</v>
      </c>
      <c r="U1199">
        <v>265.4320987654321</v>
      </c>
    </row>
    <row r="1200" spans="1:21" x14ac:dyDescent="0.3">
      <c r="A1200">
        <v>3323</v>
      </c>
      <c r="B1200">
        <v>645000</v>
      </c>
      <c r="C1200">
        <v>3</v>
      </c>
      <c r="D1200">
        <v>2.75</v>
      </c>
      <c r="E1200">
        <v>1850</v>
      </c>
      <c r="F1200" t="str">
        <f>IF(Table1_2[[#This Row],[sqft_living]]&lt;1000,"Small",IF(AND(Table1_2[[#This Row],[sqft_living]]&gt;=1000,Table1_2[[#This Row],[sqft_living]]&lt;2000),"Medium","Large"))</f>
        <v>Medium</v>
      </c>
      <c r="G1200">
        <v>16960</v>
      </c>
      <c r="H1200">
        <v>1</v>
      </c>
      <c r="I1200">
        <v>0</v>
      </c>
      <c r="J1200">
        <v>2</v>
      </c>
      <c r="K1200">
        <v>4</v>
      </c>
      <c r="L1200">
        <v>1850</v>
      </c>
      <c r="M1200">
        <v>0</v>
      </c>
      <c r="N1200">
        <v>1953</v>
      </c>
      <c r="O1200">
        <v>1983</v>
      </c>
      <c r="P1200" t="s">
        <v>3425</v>
      </c>
      <c r="Q1200" t="s">
        <v>24</v>
      </c>
      <c r="R1200" t="s">
        <v>179</v>
      </c>
      <c r="S1200" t="s">
        <v>22</v>
      </c>
      <c r="T1200">
        <v>43</v>
      </c>
      <c r="U1200">
        <v>348.64864864864859</v>
      </c>
    </row>
    <row r="1201" spans="1:21" x14ac:dyDescent="0.3">
      <c r="A1201">
        <v>3851</v>
      </c>
      <c r="B1201">
        <v>645000</v>
      </c>
      <c r="C1201">
        <v>3</v>
      </c>
      <c r="D1201">
        <v>1.75</v>
      </c>
      <c r="E1201">
        <v>2270</v>
      </c>
      <c r="F1201" t="str">
        <f>IF(Table1_2[[#This Row],[sqft_living]]&lt;1000,"Small",IF(AND(Table1_2[[#This Row],[sqft_living]]&gt;=1000,Table1_2[[#This Row],[sqft_living]]&lt;2000),"Medium","Large"))</f>
        <v>Large</v>
      </c>
      <c r="G1201">
        <v>11472</v>
      </c>
      <c r="H1201">
        <v>1</v>
      </c>
      <c r="I1201">
        <v>0</v>
      </c>
      <c r="J1201">
        <v>0</v>
      </c>
      <c r="K1201">
        <v>4</v>
      </c>
      <c r="L1201">
        <v>1370</v>
      </c>
      <c r="M1201">
        <v>900</v>
      </c>
      <c r="N1201">
        <v>1956</v>
      </c>
      <c r="O1201">
        <v>0</v>
      </c>
      <c r="P1201" t="s">
        <v>3941</v>
      </c>
      <c r="Q1201" t="s">
        <v>24</v>
      </c>
      <c r="R1201" t="s">
        <v>179</v>
      </c>
      <c r="S1201" t="s">
        <v>22</v>
      </c>
      <c r="T1201">
        <v>70</v>
      </c>
      <c r="U1201">
        <v>284.14096916299559</v>
      </c>
    </row>
    <row r="1202" spans="1:21" x14ac:dyDescent="0.3">
      <c r="A1202">
        <v>4008</v>
      </c>
      <c r="B1202">
        <v>645000</v>
      </c>
      <c r="C1202">
        <v>4</v>
      </c>
      <c r="D1202">
        <v>2.5</v>
      </c>
      <c r="E1202">
        <v>2690</v>
      </c>
      <c r="F1202" t="str">
        <f>IF(Table1_2[[#This Row],[sqft_living]]&lt;1000,"Small",IF(AND(Table1_2[[#This Row],[sqft_living]]&gt;=1000,Table1_2[[#This Row],[sqft_living]]&lt;2000),"Medium","Large"))</f>
        <v>Large</v>
      </c>
      <c r="G1202">
        <v>18653</v>
      </c>
      <c r="H1202">
        <v>2</v>
      </c>
      <c r="I1202">
        <v>0</v>
      </c>
      <c r="J1202">
        <v>0</v>
      </c>
      <c r="K1202">
        <v>3</v>
      </c>
      <c r="L1202">
        <v>2690</v>
      </c>
      <c r="M1202">
        <v>0</v>
      </c>
      <c r="N1202">
        <v>1985</v>
      </c>
      <c r="O1202">
        <v>0</v>
      </c>
      <c r="P1202" t="s">
        <v>4090</v>
      </c>
      <c r="Q1202" t="s">
        <v>51</v>
      </c>
      <c r="R1202" t="s">
        <v>52</v>
      </c>
      <c r="S1202" t="s">
        <v>22</v>
      </c>
      <c r="T1202">
        <v>41</v>
      </c>
      <c r="U1202">
        <v>239.77695167286251</v>
      </c>
    </row>
    <row r="1203" spans="1:21" x14ac:dyDescent="0.3">
      <c r="A1203">
        <v>4057</v>
      </c>
      <c r="B1203">
        <v>645000</v>
      </c>
      <c r="C1203">
        <v>4</v>
      </c>
      <c r="D1203">
        <v>2.5</v>
      </c>
      <c r="E1203">
        <v>2850</v>
      </c>
      <c r="F1203" t="str">
        <f>IF(Table1_2[[#This Row],[sqft_living]]&lt;1000,"Small",IF(AND(Table1_2[[#This Row],[sqft_living]]&gt;=1000,Table1_2[[#This Row],[sqft_living]]&lt;2000),"Medium","Large"))</f>
        <v>Large</v>
      </c>
      <c r="G1203">
        <v>37522</v>
      </c>
      <c r="H1203">
        <v>2</v>
      </c>
      <c r="I1203">
        <v>0</v>
      </c>
      <c r="J1203">
        <v>0</v>
      </c>
      <c r="K1203">
        <v>3</v>
      </c>
      <c r="L1203">
        <v>2850</v>
      </c>
      <c r="M1203">
        <v>0</v>
      </c>
      <c r="N1203">
        <v>1987</v>
      </c>
      <c r="O1203">
        <v>2000</v>
      </c>
      <c r="P1203" t="s">
        <v>1378</v>
      </c>
      <c r="Q1203" t="s">
        <v>51</v>
      </c>
      <c r="R1203" t="s">
        <v>126</v>
      </c>
      <c r="S1203" t="s">
        <v>22</v>
      </c>
      <c r="T1203">
        <v>26</v>
      </c>
      <c r="U1203">
        <v>226.31578947368419</v>
      </c>
    </row>
    <row r="1204" spans="1:21" x14ac:dyDescent="0.3">
      <c r="A1204">
        <v>1615</v>
      </c>
      <c r="B1204">
        <v>642000</v>
      </c>
      <c r="C1204">
        <v>3</v>
      </c>
      <c r="D1204">
        <v>2.5</v>
      </c>
      <c r="E1204">
        <v>2670</v>
      </c>
      <c r="F1204" t="str">
        <f>IF(Table1_2[[#This Row],[sqft_living]]&lt;1000,"Small",IF(AND(Table1_2[[#This Row],[sqft_living]]&gt;=1000,Table1_2[[#This Row],[sqft_living]]&lt;2000),"Medium","Large"))</f>
        <v>Large</v>
      </c>
      <c r="G1204">
        <v>10082</v>
      </c>
      <c r="H1204">
        <v>1</v>
      </c>
      <c r="I1204">
        <v>0</v>
      </c>
      <c r="J1204">
        <v>0</v>
      </c>
      <c r="K1204">
        <v>3</v>
      </c>
      <c r="L1204">
        <v>2670</v>
      </c>
      <c r="M1204">
        <v>0</v>
      </c>
      <c r="N1204">
        <v>1987</v>
      </c>
      <c r="O1204">
        <v>2000</v>
      </c>
      <c r="P1204" t="s">
        <v>1744</v>
      </c>
      <c r="Q1204" t="s">
        <v>51</v>
      </c>
      <c r="R1204" t="s">
        <v>52</v>
      </c>
      <c r="S1204" t="s">
        <v>22</v>
      </c>
      <c r="T1204">
        <v>26</v>
      </c>
      <c r="U1204">
        <v>240.44943820224719</v>
      </c>
    </row>
    <row r="1205" spans="1:21" x14ac:dyDescent="0.3">
      <c r="A1205">
        <v>1641</v>
      </c>
      <c r="B1205">
        <v>642000</v>
      </c>
      <c r="C1205">
        <v>4</v>
      </c>
      <c r="D1205">
        <v>2.5</v>
      </c>
      <c r="E1205">
        <v>2560</v>
      </c>
      <c r="F1205" t="str">
        <f>IF(Table1_2[[#This Row],[sqft_living]]&lt;1000,"Small",IF(AND(Table1_2[[#This Row],[sqft_living]]&gt;=1000,Table1_2[[#This Row],[sqft_living]]&lt;2000),"Medium","Large"))</f>
        <v>Large</v>
      </c>
      <c r="G1205">
        <v>8780</v>
      </c>
      <c r="H1205">
        <v>2</v>
      </c>
      <c r="I1205">
        <v>0</v>
      </c>
      <c r="J1205">
        <v>0</v>
      </c>
      <c r="K1205">
        <v>3</v>
      </c>
      <c r="L1205">
        <v>2560</v>
      </c>
      <c r="M1205">
        <v>0</v>
      </c>
      <c r="N1205">
        <v>1992</v>
      </c>
      <c r="O1205">
        <v>0</v>
      </c>
      <c r="P1205" t="s">
        <v>1770</v>
      </c>
      <c r="Q1205" t="s">
        <v>85</v>
      </c>
      <c r="R1205" t="s">
        <v>86</v>
      </c>
      <c r="S1205" t="s">
        <v>22</v>
      </c>
      <c r="T1205">
        <v>34</v>
      </c>
      <c r="U1205">
        <v>250.78125</v>
      </c>
    </row>
    <row r="1206" spans="1:21" x14ac:dyDescent="0.3">
      <c r="A1206">
        <v>4380</v>
      </c>
      <c r="B1206">
        <v>642000</v>
      </c>
      <c r="C1206">
        <v>4</v>
      </c>
      <c r="D1206">
        <v>2.5</v>
      </c>
      <c r="E1206">
        <v>2550</v>
      </c>
      <c r="F1206" t="str">
        <f>IF(Table1_2[[#This Row],[sqft_living]]&lt;1000,"Small",IF(AND(Table1_2[[#This Row],[sqft_living]]&gt;=1000,Table1_2[[#This Row],[sqft_living]]&lt;2000),"Medium","Large"))</f>
        <v>Large</v>
      </c>
      <c r="G1206">
        <v>10000</v>
      </c>
      <c r="H1206">
        <v>1</v>
      </c>
      <c r="I1206">
        <v>0</v>
      </c>
      <c r="J1206">
        <v>0</v>
      </c>
      <c r="K1206">
        <v>3</v>
      </c>
      <c r="L1206">
        <v>1290</v>
      </c>
      <c r="M1206">
        <v>1260</v>
      </c>
      <c r="N1206">
        <v>1964</v>
      </c>
      <c r="O1206">
        <v>2000</v>
      </c>
      <c r="P1206" t="s">
        <v>4451</v>
      </c>
      <c r="Q1206" t="s">
        <v>30</v>
      </c>
      <c r="R1206" t="s">
        <v>58</v>
      </c>
      <c r="S1206" t="s">
        <v>22</v>
      </c>
      <c r="T1206">
        <v>26</v>
      </c>
      <c r="U1206">
        <v>251.7647058823529</v>
      </c>
    </row>
    <row r="1207" spans="1:21" x14ac:dyDescent="0.3">
      <c r="A1207">
        <v>4484</v>
      </c>
      <c r="B1207">
        <v>641633</v>
      </c>
      <c r="C1207">
        <v>3</v>
      </c>
      <c r="D1207">
        <v>2.5</v>
      </c>
      <c r="E1207">
        <v>2480</v>
      </c>
      <c r="F1207" t="str">
        <f>IF(Table1_2[[#This Row],[sqft_living]]&lt;1000,"Small",IF(AND(Table1_2[[#This Row],[sqft_living]]&gt;=1000,Table1_2[[#This Row],[sqft_living]]&lt;2000),"Medium","Large"))</f>
        <v>Large</v>
      </c>
      <c r="G1207">
        <v>5137</v>
      </c>
      <c r="H1207">
        <v>2</v>
      </c>
      <c r="I1207">
        <v>0</v>
      </c>
      <c r="J1207">
        <v>0</v>
      </c>
      <c r="K1207">
        <v>3</v>
      </c>
      <c r="L1207">
        <v>2480</v>
      </c>
      <c r="M1207">
        <v>0</v>
      </c>
      <c r="N1207">
        <v>2000</v>
      </c>
      <c r="O1207">
        <v>0</v>
      </c>
      <c r="P1207" t="s">
        <v>4554</v>
      </c>
      <c r="Q1207" t="s">
        <v>33</v>
      </c>
      <c r="R1207" t="s">
        <v>34</v>
      </c>
      <c r="S1207" t="s">
        <v>22</v>
      </c>
      <c r="T1207">
        <v>26</v>
      </c>
      <c r="U1207">
        <v>258.72311827943548</v>
      </c>
    </row>
    <row r="1208" spans="1:21" x14ac:dyDescent="0.3">
      <c r="A1208">
        <v>1269</v>
      </c>
      <c r="B1208">
        <v>641000</v>
      </c>
      <c r="C1208">
        <v>3</v>
      </c>
      <c r="D1208">
        <v>1.75</v>
      </c>
      <c r="E1208">
        <v>1620</v>
      </c>
      <c r="F1208" t="str">
        <f>IF(Table1_2[[#This Row],[sqft_living]]&lt;1000,"Small",IF(AND(Table1_2[[#This Row],[sqft_living]]&gt;=1000,Table1_2[[#This Row],[sqft_living]]&lt;2000),"Medium","Large"))</f>
        <v>Medium</v>
      </c>
      <c r="G1208">
        <v>3975</v>
      </c>
      <c r="H1208">
        <v>1</v>
      </c>
      <c r="I1208">
        <v>0</v>
      </c>
      <c r="J1208">
        <v>0</v>
      </c>
      <c r="K1208">
        <v>5</v>
      </c>
      <c r="L1208">
        <v>940</v>
      </c>
      <c r="M1208">
        <v>680</v>
      </c>
      <c r="N1208">
        <v>1926</v>
      </c>
      <c r="O1208">
        <v>0</v>
      </c>
      <c r="P1208" t="s">
        <v>1399</v>
      </c>
      <c r="Q1208" t="s">
        <v>24</v>
      </c>
      <c r="R1208" t="s">
        <v>88</v>
      </c>
      <c r="S1208" t="s">
        <v>22</v>
      </c>
      <c r="T1208">
        <v>100</v>
      </c>
      <c r="U1208">
        <v>395.67901234567898</v>
      </c>
    </row>
    <row r="1209" spans="1:21" x14ac:dyDescent="0.3">
      <c r="A1209">
        <v>3538</v>
      </c>
      <c r="B1209">
        <v>641000</v>
      </c>
      <c r="C1209">
        <v>4</v>
      </c>
      <c r="D1209">
        <v>2.5</v>
      </c>
      <c r="E1209">
        <v>2770</v>
      </c>
      <c r="F1209" t="str">
        <f>IF(Table1_2[[#This Row],[sqft_living]]&lt;1000,"Small",IF(AND(Table1_2[[#This Row],[sqft_living]]&gt;=1000,Table1_2[[#This Row],[sqft_living]]&lt;2000),"Medium","Large"))</f>
        <v>Large</v>
      </c>
      <c r="G1209">
        <v>63118</v>
      </c>
      <c r="H1209">
        <v>2</v>
      </c>
      <c r="I1209">
        <v>0</v>
      </c>
      <c r="J1209">
        <v>0</v>
      </c>
      <c r="K1209">
        <v>3</v>
      </c>
      <c r="L1209">
        <v>2770</v>
      </c>
      <c r="M1209">
        <v>0</v>
      </c>
      <c r="N1209">
        <v>1997</v>
      </c>
      <c r="O1209">
        <v>0</v>
      </c>
      <c r="P1209" t="s">
        <v>3635</v>
      </c>
      <c r="Q1209" t="s">
        <v>129</v>
      </c>
      <c r="R1209" t="s">
        <v>130</v>
      </c>
      <c r="S1209" t="s">
        <v>22</v>
      </c>
      <c r="T1209">
        <v>29</v>
      </c>
      <c r="U1209">
        <v>231.40794223826711</v>
      </c>
    </row>
    <row r="1210" spans="1:21" x14ac:dyDescent="0.3">
      <c r="A1210">
        <v>9</v>
      </c>
      <c r="B1210">
        <v>640000</v>
      </c>
      <c r="C1210">
        <v>4</v>
      </c>
      <c r="D1210">
        <v>2</v>
      </c>
      <c r="E1210">
        <v>1520</v>
      </c>
      <c r="F1210" t="str">
        <f>IF(Table1_2[[#This Row],[sqft_living]]&lt;1000,"Small",IF(AND(Table1_2[[#This Row],[sqft_living]]&gt;=1000,Table1_2[[#This Row],[sqft_living]]&lt;2000),"Medium","Large"))</f>
        <v>Medium</v>
      </c>
      <c r="G1210">
        <v>6200</v>
      </c>
      <c r="H1210">
        <v>1.5</v>
      </c>
      <c r="I1210">
        <v>0</v>
      </c>
      <c r="J1210">
        <v>0</v>
      </c>
      <c r="K1210">
        <v>3</v>
      </c>
      <c r="L1210">
        <v>1520</v>
      </c>
      <c r="M1210">
        <v>0</v>
      </c>
      <c r="N1210">
        <v>1945</v>
      </c>
      <c r="O1210">
        <v>2010</v>
      </c>
      <c r="P1210" t="s">
        <v>44</v>
      </c>
      <c r="Q1210" t="s">
        <v>24</v>
      </c>
      <c r="R1210" t="s">
        <v>36</v>
      </c>
      <c r="S1210" t="s">
        <v>22</v>
      </c>
      <c r="T1210">
        <v>16</v>
      </c>
      <c r="U1210">
        <v>421.05263157894728</v>
      </c>
    </row>
    <row r="1211" spans="1:21" x14ac:dyDescent="0.3">
      <c r="A1211">
        <v>279</v>
      </c>
      <c r="B1211">
        <v>640000</v>
      </c>
      <c r="C1211">
        <v>3</v>
      </c>
      <c r="D1211">
        <v>3</v>
      </c>
      <c r="E1211">
        <v>2270</v>
      </c>
      <c r="F1211" t="str">
        <f>IF(Table1_2[[#This Row],[sqft_living]]&lt;1000,"Small",IF(AND(Table1_2[[#This Row],[sqft_living]]&gt;=1000,Table1_2[[#This Row],[sqft_living]]&lt;2000),"Medium","Large"))</f>
        <v>Large</v>
      </c>
      <c r="G1211">
        <v>5175</v>
      </c>
      <c r="H1211">
        <v>2</v>
      </c>
      <c r="I1211">
        <v>0</v>
      </c>
      <c r="J1211">
        <v>0</v>
      </c>
      <c r="K1211">
        <v>3</v>
      </c>
      <c r="L1211">
        <v>2130</v>
      </c>
      <c r="M1211">
        <v>140</v>
      </c>
      <c r="N1211">
        <v>2002</v>
      </c>
      <c r="O1211">
        <v>0</v>
      </c>
      <c r="P1211" t="s">
        <v>392</v>
      </c>
      <c r="Q1211" t="s">
        <v>111</v>
      </c>
      <c r="R1211" t="s">
        <v>243</v>
      </c>
      <c r="S1211" t="s">
        <v>22</v>
      </c>
      <c r="T1211">
        <v>24</v>
      </c>
      <c r="U1211">
        <v>281.9383259911894</v>
      </c>
    </row>
    <row r="1212" spans="1:21" x14ac:dyDescent="0.3">
      <c r="A1212">
        <v>759</v>
      </c>
      <c r="B1212">
        <v>640000</v>
      </c>
      <c r="C1212">
        <v>4</v>
      </c>
      <c r="D1212">
        <v>2</v>
      </c>
      <c r="E1212">
        <v>2560</v>
      </c>
      <c r="F1212" t="str">
        <f>IF(Table1_2[[#This Row],[sqft_living]]&lt;1000,"Small",IF(AND(Table1_2[[#This Row],[sqft_living]]&gt;=1000,Table1_2[[#This Row],[sqft_living]]&lt;2000),"Medium","Large"))</f>
        <v>Large</v>
      </c>
      <c r="G1212">
        <v>7798</v>
      </c>
      <c r="H1212">
        <v>1</v>
      </c>
      <c r="I1212">
        <v>0</v>
      </c>
      <c r="J1212">
        <v>0</v>
      </c>
      <c r="K1212">
        <v>4</v>
      </c>
      <c r="L1212">
        <v>1890</v>
      </c>
      <c r="M1212">
        <v>670</v>
      </c>
      <c r="N1212">
        <v>1947</v>
      </c>
      <c r="O1212">
        <v>1988</v>
      </c>
      <c r="P1212" t="s">
        <v>887</v>
      </c>
      <c r="Q1212" t="s">
        <v>24</v>
      </c>
      <c r="R1212" t="s">
        <v>36</v>
      </c>
      <c r="S1212" t="s">
        <v>22</v>
      </c>
      <c r="T1212">
        <v>38</v>
      </c>
      <c r="U1212">
        <v>250</v>
      </c>
    </row>
    <row r="1213" spans="1:21" x14ac:dyDescent="0.3">
      <c r="A1213">
        <v>931</v>
      </c>
      <c r="B1213">
        <v>640000</v>
      </c>
      <c r="C1213">
        <v>2</v>
      </c>
      <c r="D1213">
        <v>2.25</v>
      </c>
      <c r="E1213">
        <v>1540</v>
      </c>
      <c r="F1213" t="str">
        <f>IF(Table1_2[[#This Row],[sqft_living]]&lt;1000,"Small",IF(AND(Table1_2[[#This Row],[sqft_living]]&gt;=1000,Table1_2[[#This Row],[sqft_living]]&lt;2000),"Medium","Large"))</f>
        <v>Medium</v>
      </c>
      <c r="G1213">
        <v>958</v>
      </c>
      <c r="H1213">
        <v>3</v>
      </c>
      <c r="I1213">
        <v>0</v>
      </c>
      <c r="J1213">
        <v>0</v>
      </c>
      <c r="K1213">
        <v>3</v>
      </c>
      <c r="L1213">
        <v>1540</v>
      </c>
      <c r="M1213">
        <v>0</v>
      </c>
      <c r="N1213">
        <v>2007</v>
      </c>
      <c r="O1213">
        <v>0</v>
      </c>
      <c r="P1213" t="s">
        <v>1059</v>
      </c>
      <c r="Q1213" t="s">
        <v>24</v>
      </c>
      <c r="R1213" t="s">
        <v>154</v>
      </c>
      <c r="S1213" t="s">
        <v>22</v>
      </c>
      <c r="T1213">
        <v>19</v>
      </c>
      <c r="U1213">
        <v>415.58441558441558</v>
      </c>
    </row>
    <row r="1214" spans="1:21" x14ac:dyDescent="0.3">
      <c r="A1214">
        <v>1788</v>
      </c>
      <c r="B1214">
        <v>640000</v>
      </c>
      <c r="C1214">
        <v>3</v>
      </c>
      <c r="D1214">
        <v>2.5</v>
      </c>
      <c r="E1214">
        <v>2370</v>
      </c>
      <c r="F1214" t="str">
        <f>IF(Table1_2[[#This Row],[sqft_living]]&lt;1000,"Small",IF(AND(Table1_2[[#This Row],[sqft_living]]&gt;=1000,Table1_2[[#This Row],[sqft_living]]&lt;2000),"Medium","Large"))</f>
        <v>Large</v>
      </c>
      <c r="G1214">
        <v>11172</v>
      </c>
      <c r="H1214">
        <v>2</v>
      </c>
      <c r="I1214">
        <v>0</v>
      </c>
      <c r="J1214">
        <v>0</v>
      </c>
      <c r="K1214">
        <v>3</v>
      </c>
      <c r="L1214">
        <v>2370</v>
      </c>
      <c r="M1214">
        <v>0</v>
      </c>
      <c r="N1214">
        <v>1993</v>
      </c>
      <c r="O1214">
        <v>0</v>
      </c>
      <c r="P1214" t="s">
        <v>1918</v>
      </c>
      <c r="Q1214" t="s">
        <v>310</v>
      </c>
      <c r="R1214" t="s">
        <v>243</v>
      </c>
      <c r="S1214" t="s">
        <v>22</v>
      </c>
      <c r="T1214">
        <v>33</v>
      </c>
      <c r="U1214">
        <v>270.042194092827</v>
      </c>
    </row>
    <row r="1215" spans="1:21" x14ac:dyDescent="0.3">
      <c r="A1215">
        <v>1893</v>
      </c>
      <c r="B1215">
        <v>640000</v>
      </c>
      <c r="C1215">
        <v>3</v>
      </c>
      <c r="D1215">
        <v>2.5</v>
      </c>
      <c r="E1215">
        <v>1690</v>
      </c>
      <c r="F1215" t="str">
        <f>IF(Table1_2[[#This Row],[sqft_living]]&lt;1000,"Small",IF(AND(Table1_2[[#This Row],[sqft_living]]&gt;=1000,Table1_2[[#This Row],[sqft_living]]&lt;2000),"Medium","Large"))</f>
        <v>Medium</v>
      </c>
      <c r="G1215">
        <v>1553</v>
      </c>
      <c r="H1215">
        <v>2.5</v>
      </c>
      <c r="I1215">
        <v>0</v>
      </c>
      <c r="J1215">
        <v>0</v>
      </c>
      <c r="K1215">
        <v>3</v>
      </c>
      <c r="L1215">
        <v>1690</v>
      </c>
      <c r="M1215">
        <v>0</v>
      </c>
      <c r="N1215">
        <v>2007</v>
      </c>
      <c r="O1215">
        <v>0</v>
      </c>
      <c r="P1215" t="s">
        <v>2022</v>
      </c>
      <c r="Q1215" t="s">
        <v>24</v>
      </c>
      <c r="R1215" t="s">
        <v>138</v>
      </c>
      <c r="S1215" t="s">
        <v>22</v>
      </c>
      <c r="T1215">
        <v>19</v>
      </c>
      <c r="U1215">
        <v>378.69822485207101</v>
      </c>
    </row>
    <row r="1216" spans="1:21" x14ac:dyDescent="0.3">
      <c r="A1216">
        <v>1970</v>
      </c>
      <c r="B1216">
        <v>640000</v>
      </c>
      <c r="C1216">
        <v>3</v>
      </c>
      <c r="D1216">
        <v>1.75</v>
      </c>
      <c r="E1216">
        <v>2340</v>
      </c>
      <c r="F1216" t="str">
        <f>IF(Table1_2[[#This Row],[sqft_living]]&lt;1000,"Small",IF(AND(Table1_2[[#This Row],[sqft_living]]&gt;=1000,Table1_2[[#This Row],[sqft_living]]&lt;2000),"Medium","Large"))</f>
        <v>Large</v>
      </c>
      <c r="G1216">
        <v>4206</v>
      </c>
      <c r="H1216">
        <v>1</v>
      </c>
      <c r="I1216">
        <v>0</v>
      </c>
      <c r="J1216">
        <v>0</v>
      </c>
      <c r="K1216">
        <v>5</v>
      </c>
      <c r="L1216">
        <v>1170</v>
      </c>
      <c r="M1216">
        <v>1170</v>
      </c>
      <c r="N1216">
        <v>1917</v>
      </c>
      <c r="O1216">
        <v>0</v>
      </c>
      <c r="P1216" t="s">
        <v>2098</v>
      </c>
      <c r="Q1216" t="s">
        <v>24</v>
      </c>
      <c r="R1216" t="s">
        <v>208</v>
      </c>
      <c r="S1216" t="s">
        <v>22</v>
      </c>
      <c r="T1216">
        <v>109</v>
      </c>
      <c r="U1216">
        <v>273.5042735042735</v>
      </c>
    </row>
    <row r="1217" spans="1:21" x14ac:dyDescent="0.3">
      <c r="A1217">
        <v>2131</v>
      </c>
      <c r="B1217">
        <v>640000</v>
      </c>
      <c r="C1217">
        <v>3</v>
      </c>
      <c r="D1217">
        <v>2.5</v>
      </c>
      <c r="E1217">
        <v>2140</v>
      </c>
      <c r="F1217" t="str">
        <f>IF(Table1_2[[#This Row],[sqft_living]]&lt;1000,"Small",IF(AND(Table1_2[[#This Row],[sqft_living]]&gt;=1000,Table1_2[[#This Row],[sqft_living]]&lt;2000),"Medium","Large"))</f>
        <v>Large</v>
      </c>
      <c r="G1217">
        <v>8925</v>
      </c>
      <c r="H1217">
        <v>2</v>
      </c>
      <c r="I1217">
        <v>0</v>
      </c>
      <c r="J1217">
        <v>0</v>
      </c>
      <c r="K1217">
        <v>3</v>
      </c>
      <c r="L1217">
        <v>2140</v>
      </c>
      <c r="M1217">
        <v>0</v>
      </c>
      <c r="N1217">
        <v>1991</v>
      </c>
      <c r="O1217">
        <v>0</v>
      </c>
      <c r="P1217" t="s">
        <v>2259</v>
      </c>
      <c r="Q1217" t="s">
        <v>51</v>
      </c>
      <c r="R1217" t="s">
        <v>52</v>
      </c>
      <c r="S1217" t="s">
        <v>22</v>
      </c>
      <c r="T1217">
        <v>35</v>
      </c>
      <c r="U1217">
        <v>299.06542056074773</v>
      </c>
    </row>
    <row r="1218" spans="1:21" x14ac:dyDescent="0.3">
      <c r="A1218">
        <v>2657</v>
      </c>
      <c r="B1218">
        <v>640000</v>
      </c>
      <c r="C1218">
        <v>3</v>
      </c>
      <c r="D1218">
        <v>2</v>
      </c>
      <c r="E1218">
        <v>1380</v>
      </c>
      <c r="F1218" t="str">
        <f>IF(Table1_2[[#This Row],[sqft_living]]&lt;1000,"Small",IF(AND(Table1_2[[#This Row],[sqft_living]]&gt;=1000,Table1_2[[#This Row],[sqft_living]]&lt;2000),"Medium","Large"))</f>
        <v>Medium</v>
      </c>
      <c r="G1218">
        <v>4800</v>
      </c>
      <c r="H1218">
        <v>1</v>
      </c>
      <c r="I1218">
        <v>0</v>
      </c>
      <c r="J1218">
        <v>0</v>
      </c>
      <c r="K1218">
        <v>3</v>
      </c>
      <c r="L1218">
        <v>1380</v>
      </c>
      <c r="M1218">
        <v>0</v>
      </c>
      <c r="N1218">
        <v>1948</v>
      </c>
      <c r="O1218">
        <v>1994</v>
      </c>
      <c r="P1218" t="s">
        <v>2773</v>
      </c>
      <c r="Q1218" t="s">
        <v>24</v>
      </c>
      <c r="R1218" t="s">
        <v>25</v>
      </c>
      <c r="S1218" t="s">
        <v>22</v>
      </c>
      <c r="T1218">
        <v>32</v>
      </c>
      <c r="U1218">
        <v>463.768115942029</v>
      </c>
    </row>
    <row r="1219" spans="1:21" x14ac:dyDescent="0.3">
      <c r="A1219">
        <v>2943</v>
      </c>
      <c r="B1219">
        <v>640000</v>
      </c>
      <c r="C1219">
        <v>2</v>
      </c>
      <c r="D1219">
        <v>1.75</v>
      </c>
      <c r="E1219">
        <v>1760</v>
      </c>
      <c r="F1219" t="str">
        <f>IF(Table1_2[[#This Row],[sqft_living]]&lt;1000,"Small",IF(AND(Table1_2[[#This Row],[sqft_living]]&gt;=1000,Table1_2[[#This Row],[sqft_living]]&lt;2000),"Medium","Large"))</f>
        <v>Medium</v>
      </c>
      <c r="G1219">
        <v>4400</v>
      </c>
      <c r="H1219">
        <v>1</v>
      </c>
      <c r="I1219">
        <v>0</v>
      </c>
      <c r="J1219">
        <v>0</v>
      </c>
      <c r="K1219">
        <v>4</v>
      </c>
      <c r="L1219">
        <v>880</v>
      </c>
      <c r="M1219">
        <v>880</v>
      </c>
      <c r="N1219">
        <v>1930</v>
      </c>
      <c r="O1219">
        <v>0</v>
      </c>
      <c r="P1219" t="s">
        <v>3054</v>
      </c>
      <c r="Q1219" t="s">
        <v>24</v>
      </c>
      <c r="R1219" t="s">
        <v>159</v>
      </c>
      <c r="S1219" t="s">
        <v>22</v>
      </c>
      <c r="T1219">
        <v>96</v>
      </c>
      <c r="U1219">
        <v>363.63636363636363</v>
      </c>
    </row>
    <row r="1220" spans="1:21" x14ac:dyDescent="0.3">
      <c r="A1220">
        <v>3176</v>
      </c>
      <c r="B1220">
        <v>640000</v>
      </c>
      <c r="C1220">
        <v>4</v>
      </c>
      <c r="D1220">
        <v>2.5</v>
      </c>
      <c r="E1220">
        <v>2341</v>
      </c>
      <c r="F1220" t="str">
        <f>IF(Table1_2[[#This Row],[sqft_living]]&lt;1000,"Small",IF(AND(Table1_2[[#This Row],[sqft_living]]&gt;=1000,Table1_2[[#This Row],[sqft_living]]&lt;2000),"Medium","Large"))</f>
        <v>Large</v>
      </c>
      <c r="G1220">
        <v>9594</v>
      </c>
      <c r="H1220">
        <v>2</v>
      </c>
      <c r="I1220">
        <v>0</v>
      </c>
      <c r="J1220">
        <v>0</v>
      </c>
      <c r="K1220">
        <v>3</v>
      </c>
      <c r="L1220">
        <v>2341</v>
      </c>
      <c r="M1220">
        <v>0</v>
      </c>
      <c r="N1220">
        <v>1997</v>
      </c>
      <c r="O1220">
        <v>0</v>
      </c>
      <c r="P1220" t="s">
        <v>3282</v>
      </c>
      <c r="Q1220" t="s">
        <v>33</v>
      </c>
      <c r="R1220" t="s">
        <v>34</v>
      </c>
      <c r="S1220" t="s">
        <v>22</v>
      </c>
      <c r="T1220">
        <v>29</v>
      </c>
      <c r="U1220">
        <v>273.38744126441691</v>
      </c>
    </row>
    <row r="1221" spans="1:21" x14ac:dyDescent="0.3">
      <c r="A1221">
        <v>3369</v>
      </c>
      <c r="B1221">
        <v>640000</v>
      </c>
      <c r="C1221">
        <v>3</v>
      </c>
      <c r="D1221">
        <v>1.75</v>
      </c>
      <c r="E1221">
        <v>1620</v>
      </c>
      <c r="F1221" t="str">
        <f>IF(Table1_2[[#This Row],[sqft_living]]&lt;1000,"Small",IF(AND(Table1_2[[#This Row],[sqft_living]]&gt;=1000,Table1_2[[#This Row],[sqft_living]]&lt;2000),"Medium","Large"))</f>
        <v>Medium</v>
      </c>
      <c r="G1221">
        <v>6000</v>
      </c>
      <c r="H1221">
        <v>1</v>
      </c>
      <c r="I1221">
        <v>0</v>
      </c>
      <c r="J1221">
        <v>0</v>
      </c>
      <c r="K1221">
        <v>5</v>
      </c>
      <c r="L1221">
        <v>1040</v>
      </c>
      <c r="M1221">
        <v>580</v>
      </c>
      <c r="N1221">
        <v>1947</v>
      </c>
      <c r="O1221">
        <v>0</v>
      </c>
      <c r="P1221" t="s">
        <v>3471</v>
      </c>
      <c r="Q1221" t="s">
        <v>24</v>
      </c>
      <c r="R1221" t="s">
        <v>159</v>
      </c>
      <c r="S1221" t="s">
        <v>22</v>
      </c>
      <c r="T1221">
        <v>79</v>
      </c>
      <c r="U1221">
        <v>395.06172839506172</v>
      </c>
    </row>
    <row r="1222" spans="1:21" x14ac:dyDescent="0.3">
      <c r="A1222">
        <v>3931</v>
      </c>
      <c r="B1222">
        <v>640000</v>
      </c>
      <c r="C1222">
        <v>3</v>
      </c>
      <c r="D1222">
        <v>2.25</v>
      </c>
      <c r="E1222">
        <v>1980</v>
      </c>
      <c r="F1222" t="str">
        <f>IF(Table1_2[[#This Row],[sqft_living]]&lt;1000,"Small",IF(AND(Table1_2[[#This Row],[sqft_living]]&gt;=1000,Table1_2[[#This Row],[sqft_living]]&lt;2000),"Medium","Large"))</f>
        <v>Medium</v>
      </c>
      <c r="G1222">
        <v>10115</v>
      </c>
      <c r="H1222">
        <v>1</v>
      </c>
      <c r="I1222">
        <v>0</v>
      </c>
      <c r="J1222">
        <v>0</v>
      </c>
      <c r="K1222">
        <v>3</v>
      </c>
      <c r="L1222">
        <v>1980</v>
      </c>
      <c r="M1222">
        <v>0</v>
      </c>
      <c r="N1222">
        <v>1959</v>
      </c>
      <c r="O1222">
        <v>1989</v>
      </c>
      <c r="P1222" t="s">
        <v>4017</v>
      </c>
      <c r="Q1222" t="s">
        <v>30</v>
      </c>
      <c r="R1222" t="s">
        <v>164</v>
      </c>
      <c r="S1222" t="s">
        <v>22</v>
      </c>
      <c r="T1222">
        <v>37</v>
      </c>
      <c r="U1222">
        <v>323.23232323232321</v>
      </c>
    </row>
    <row r="1223" spans="1:21" x14ac:dyDescent="0.3">
      <c r="A1223">
        <v>3270</v>
      </c>
      <c r="B1223">
        <v>639888</v>
      </c>
      <c r="C1223">
        <v>4</v>
      </c>
      <c r="D1223">
        <v>2.5</v>
      </c>
      <c r="E1223">
        <v>2050</v>
      </c>
      <c r="F1223" t="str">
        <f>IF(Table1_2[[#This Row],[sqft_living]]&lt;1000,"Small",IF(AND(Table1_2[[#This Row],[sqft_living]]&gt;=1000,Table1_2[[#This Row],[sqft_living]]&lt;2000),"Medium","Large"))</f>
        <v>Large</v>
      </c>
      <c r="G1223">
        <v>2772</v>
      </c>
      <c r="H1223">
        <v>2</v>
      </c>
      <c r="I1223">
        <v>0</v>
      </c>
      <c r="J1223">
        <v>0</v>
      </c>
      <c r="K1223">
        <v>3</v>
      </c>
      <c r="L1223">
        <v>2050</v>
      </c>
      <c r="M1223">
        <v>0</v>
      </c>
      <c r="N1223">
        <v>2012</v>
      </c>
      <c r="O1223">
        <v>1912</v>
      </c>
      <c r="P1223" t="s">
        <v>3376</v>
      </c>
      <c r="Q1223" t="s">
        <v>85</v>
      </c>
      <c r="R1223" t="s">
        <v>86</v>
      </c>
      <c r="S1223" t="s">
        <v>22</v>
      </c>
      <c r="T1223">
        <v>114</v>
      </c>
      <c r="U1223">
        <v>312.14048780487798</v>
      </c>
    </row>
    <row r="1224" spans="1:21" x14ac:dyDescent="0.3">
      <c r="A1224">
        <v>3017</v>
      </c>
      <c r="B1224">
        <v>639500</v>
      </c>
      <c r="C1224">
        <v>4</v>
      </c>
      <c r="D1224">
        <v>2.25</v>
      </c>
      <c r="E1224">
        <v>2330</v>
      </c>
      <c r="F1224" t="str">
        <f>IF(Table1_2[[#This Row],[sqft_living]]&lt;1000,"Small",IF(AND(Table1_2[[#This Row],[sqft_living]]&gt;=1000,Table1_2[[#This Row],[sqft_living]]&lt;2000),"Medium","Large"))</f>
        <v>Large</v>
      </c>
      <c r="G1224">
        <v>8994</v>
      </c>
      <c r="H1224">
        <v>2</v>
      </c>
      <c r="I1224">
        <v>0</v>
      </c>
      <c r="J1224">
        <v>0</v>
      </c>
      <c r="K1224">
        <v>3</v>
      </c>
      <c r="L1224">
        <v>2330</v>
      </c>
      <c r="M1224">
        <v>0</v>
      </c>
      <c r="N1224">
        <v>1986</v>
      </c>
      <c r="O1224">
        <v>0</v>
      </c>
      <c r="P1224" t="s">
        <v>3127</v>
      </c>
      <c r="Q1224" t="s">
        <v>33</v>
      </c>
      <c r="R1224" t="s">
        <v>34</v>
      </c>
      <c r="S1224" t="s">
        <v>22</v>
      </c>
      <c r="T1224">
        <v>40</v>
      </c>
      <c r="U1224">
        <v>274.46351931330469</v>
      </c>
    </row>
    <row r="1225" spans="1:21" x14ac:dyDescent="0.3">
      <c r="A1225">
        <v>948</v>
      </c>
      <c r="B1225">
        <v>639000</v>
      </c>
      <c r="C1225">
        <v>4</v>
      </c>
      <c r="D1225">
        <v>2.5</v>
      </c>
      <c r="E1225">
        <v>2150</v>
      </c>
      <c r="F1225" t="str">
        <f>IF(Table1_2[[#This Row],[sqft_living]]&lt;1000,"Small",IF(AND(Table1_2[[#This Row],[sqft_living]]&gt;=1000,Table1_2[[#This Row],[sqft_living]]&lt;2000),"Medium","Large"))</f>
        <v>Large</v>
      </c>
      <c r="G1225">
        <v>12028</v>
      </c>
      <c r="H1225">
        <v>2</v>
      </c>
      <c r="I1225">
        <v>0</v>
      </c>
      <c r="J1225">
        <v>0</v>
      </c>
      <c r="K1225">
        <v>4</v>
      </c>
      <c r="L1225">
        <v>2150</v>
      </c>
      <c r="M1225">
        <v>0</v>
      </c>
      <c r="N1225">
        <v>1982</v>
      </c>
      <c r="O1225">
        <v>2011</v>
      </c>
      <c r="P1225" t="s">
        <v>1076</v>
      </c>
      <c r="Q1225" t="s">
        <v>33</v>
      </c>
      <c r="R1225" t="s">
        <v>34</v>
      </c>
      <c r="S1225" t="s">
        <v>22</v>
      </c>
      <c r="T1225">
        <v>15</v>
      </c>
      <c r="U1225">
        <v>297.2093023255814</v>
      </c>
    </row>
    <row r="1226" spans="1:21" x14ac:dyDescent="0.3">
      <c r="A1226">
        <v>4292</v>
      </c>
      <c r="B1226">
        <v>639000</v>
      </c>
      <c r="C1226">
        <v>4</v>
      </c>
      <c r="D1226">
        <v>2</v>
      </c>
      <c r="E1226">
        <v>1840</v>
      </c>
      <c r="F1226" t="str">
        <f>IF(Table1_2[[#This Row],[sqft_living]]&lt;1000,"Small",IF(AND(Table1_2[[#This Row],[sqft_living]]&gt;=1000,Table1_2[[#This Row],[sqft_living]]&lt;2000),"Medium","Large"))</f>
        <v>Medium</v>
      </c>
      <c r="G1226">
        <v>5419</v>
      </c>
      <c r="H1226">
        <v>1</v>
      </c>
      <c r="I1226">
        <v>0</v>
      </c>
      <c r="J1226">
        <v>0</v>
      </c>
      <c r="K1226">
        <v>4</v>
      </c>
      <c r="L1226">
        <v>920</v>
      </c>
      <c r="M1226">
        <v>920</v>
      </c>
      <c r="N1226">
        <v>1942</v>
      </c>
      <c r="O1226">
        <v>1982</v>
      </c>
      <c r="P1226" t="s">
        <v>4363</v>
      </c>
      <c r="Q1226" t="s">
        <v>24</v>
      </c>
      <c r="R1226" t="s">
        <v>138</v>
      </c>
      <c r="S1226" t="s">
        <v>22</v>
      </c>
      <c r="T1226">
        <v>44</v>
      </c>
      <c r="U1226">
        <v>347.28260869565219</v>
      </c>
    </row>
    <row r="1227" spans="1:21" x14ac:dyDescent="0.3">
      <c r="A1227">
        <v>2569</v>
      </c>
      <c r="B1227">
        <v>638000</v>
      </c>
      <c r="C1227">
        <v>3</v>
      </c>
      <c r="D1227">
        <v>2.5</v>
      </c>
      <c r="E1227">
        <v>2110</v>
      </c>
      <c r="F1227" t="str">
        <f>IF(Table1_2[[#This Row],[sqft_living]]&lt;1000,"Small",IF(AND(Table1_2[[#This Row],[sqft_living]]&gt;=1000,Table1_2[[#This Row],[sqft_living]]&lt;2000),"Medium","Large"))</f>
        <v>Large</v>
      </c>
      <c r="G1227">
        <v>3600</v>
      </c>
      <c r="H1227">
        <v>2</v>
      </c>
      <c r="I1227">
        <v>0</v>
      </c>
      <c r="J1227">
        <v>0</v>
      </c>
      <c r="K1227">
        <v>3</v>
      </c>
      <c r="L1227">
        <v>2110</v>
      </c>
      <c r="M1227">
        <v>0</v>
      </c>
      <c r="N1227">
        <v>2005</v>
      </c>
      <c r="O1227">
        <v>0</v>
      </c>
      <c r="P1227" t="s">
        <v>2688</v>
      </c>
      <c r="Q1227" t="s">
        <v>33</v>
      </c>
      <c r="R1227" t="s">
        <v>34</v>
      </c>
      <c r="S1227" t="s">
        <v>22</v>
      </c>
      <c r="T1227">
        <v>21</v>
      </c>
      <c r="U1227">
        <v>302.36966824644549</v>
      </c>
    </row>
    <row r="1228" spans="1:21" x14ac:dyDescent="0.3">
      <c r="A1228">
        <v>3473</v>
      </c>
      <c r="B1228">
        <v>638000</v>
      </c>
      <c r="C1228">
        <v>3</v>
      </c>
      <c r="D1228">
        <v>2</v>
      </c>
      <c r="E1228">
        <v>1660</v>
      </c>
      <c r="F1228" t="str">
        <f>IF(Table1_2[[#This Row],[sqft_living]]&lt;1000,"Small",IF(AND(Table1_2[[#This Row],[sqft_living]]&gt;=1000,Table1_2[[#This Row],[sqft_living]]&lt;2000),"Medium","Large"))</f>
        <v>Medium</v>
      </c>
      <c r="G1228">
        <v>3729</v>
      </c>
      <c r="H1228">
        <v>1</v>
      </c>
      <c r="I1228">
        <v>0</v>
      </c>
      <c r="J1228">
        <v>0</v>
      </c>
      <c r="K1228">
        <v>5</v>
      </c>
      <c r="L1228">
        <v>970</v>
      </c>
      <c r="M1228">
        <v>690</v>
      </c>
      <c r="N1228">
        <v>1922</v>
      </c>
      <c r="O1228">
        <v>1956</v>
      </c>
      <c r="P1228" t="s">
        <v>3572</v>
      </c>
      <c r="Q1228" t="s">
        <v>24</v>
      </c>
      <c r="R1228" t="s">
        <v>106</v>
      </c>
      <c r="S1228" t="s">
        <v>22</v>
      </c>
      <c r="T1228">
        <v>70</v>
      </c>
      <c r="U1228">
        <v>384.33734939759029</v>
      </c>
    </row>
    <row r="1229" spans="1:21" x14ac:dyDescent="0.3">
      <c r="A1229">
        <v>357</v>
      </c>
      <c r="B1229">
        <v>636000</v>
      </c>
      <c r="C1229">
        <v>2</v>
      </c>
      <c r="D1229">
        <v>1.75</v>
      </c>
      <c r="E1229">
        <v>1230</v>
      </c>
      <c r="F1229" t="str">
        <f>IF(Table1_2[[#This Row],[sqft_living]]&lt;1000,"Small",IF(AND(Table1_2[[#This Row],[sqft_living]]&gt;=1000,Table1_2[[#This Row],[sqft_living]]&lt;2000),"Medium","Large"))</f>
        <v>Medium</v>
      </c>
      <c r="G1229">
        <v>3600</v>
      </c>
      <c r="H1229">
        <v>1.5</v>
      </c>
      <c r="I1229">
        <v>0</v>
      </c>
      <c r="J1229">
        <v>0</v>
      </c>
      <c r="K1229">
        <v>5</v>
      </c>
      <c r="L1229">
        <v>1230</v>
      </c>
      <c r="M1229">
        <v>0</v>
      </c>
      <c r="N1229">
        <v>1925</v>
      </c>
      <c r="O1229">
        <v>0</v>
      </c>
      <c r="P1229" t="s">
        <v>477</v>
      </c>
      <c r="Q1229" t="s">
        <v>24</v>
      </c>
      <c r="R1229" t="s">
        <v>25</v>
      </c>
      <c r="S1229" t="s">
        <v>22</v>
      </c>
      <c r="T1229">
        <v>101</v>
      </c>
      <c r="U1229">
        <v>517.07317073170736</v>
      </c>
    </row>
    <row r="1230" spans="1:21" x14ac:dyDescent="0.3">
      <c r="A1230">
        <v>1187</v>
      </c>
      <c r="B1230">
        <v>635700</v>
      </c>
      <c r="C1230">
        <v>4</v>
      </c>
      <c r="D1230">
        <v>2.5</v>
      </c>
      <c r="E1230">
        <v>3240</v>
      </c>
      <c r="F1230" t="str">
        <f>IF(Table1_2[[#This Row],[sqft_living]]&lt;1000,"Small",IF(AND(Table1_2[[#This Row],[sqft_living]]&gt;=1000,Table1_2[[#This Row],[sqft_living]]&lt;2000),"Medium","Large"))</f>
        <v>Large</v>
      </c>
      <c r="G1230">
        <v>13978</v>
      </c>
      <c r="H1230">
        <v>1</v>
      </c>
      <c r="I1230">
        <v>0</v>
      </c>
      <c r="J1230">
        <v>0</v>
      </c>
      <c r="K1230">
        <v>3</v>
      </c>
      <c r="L1230">
        <v>1860</v>
      </c>
      <c r="M1230">
        <v>1380</v>
      </c>
      <c r="N1230">
        <v>1977</v>
      </c>
      <c r="O1230">
        <v>2004</v>
      </c>
      <c r="P1230" t="s">
        <v>1318</v>
      </c>
      <c r="Q1230" t="s">
        <v>51</v>
      </c>
      <c r="R1230" t="s">
        <v>52</v>
      </c>
      <c r="S1230" t="s">
        <v>22</v>
      </c>
      <c r="T1230">
        <v>22</v>
      </c>
      <c r="U1230">
        <v>196.2037037037037</v>
      </c>
    </row>
    <row r="1231" spans="1:21" x14ac:dyDescent="0.3">
      <c r="A1231">
        <v>1564</v>
      </c>
      <c r="B1231">
        <v>635200</v>
      </c>
      <c r="C1231">
        <v>4</v>
      </c>
      <c r="D1231">
        <v>1.75</v>
      </c>
      <c r="E1231">
        <v>1640</v>
      </c>
      <c r="F1231" t="str">
        <f>IF(Table1_2[[#This Row],[sqft_living]]&lt;1000,"Small",IF(AND(Table1_2[[#This Row],[sqft_living]]&gt;=1000,Table1_2[[#This Row],[sqft_living]]&lt;2000),"Medium","Large"))</f>
        <v>Medium</v>
      </c>
      <c r="G1231">
        <v>4240</v>
      </c>
      <c r="H1231">
        <v>1</v>
      </c>
      <c r="I1231">
        <v>0</v>
      </c>
      <c r="J1231">
        <v>0</v>
      </c>
      <c r="K1231">
        <v>5</v>
      </c>
      <c r="L1231">
        <v>920</v>
      </c>
      <c r="M1231">
        <v>720</v>
      </c>
      <c r="N1231">
        <v>1921</v>
      </c>
      <c r="O1231">
        <v>0</v>
      </c>
      <c r="P1231" t="s">
        <v>1693</v>
      </c>
      <c r="Q1231" t="s">
        <v>24</v>
      </c>
      <c r="R1231" t="s">
        <v>88</v>
      </c>
      <c r="S1231" t="s">
        <v>22</v>
      </c>
      <c r="T1231">
        <v>105</v>
      </c>
      <c r="U1231">
        <v>387.3170731707317</v>
      </c>
    </row>
    <row r="1232" spans="1:21" x14ac:dyDescent="0.3">
      <c r="A1232">
        <v>540</v>
      </c>
      <c r="B1232">
        <v>635000</v>
      </c>
      <c r="C1232">
        <v>3</v>
      </c>
      <c r="D1232">
        <v>2.5</v>
      </c>
      <c r="E1232">
        <v>1570</v>
      </c>
      <c r="F1232" t="str">
        <f>IF(Table1_2[[#This Row],[sqft_living]]&lt;1000,"Small",IF(AND(Table1_2[[#This Row],[sqft_living]]&gt;=1000,Table1_2[[#This Row],[sqft_living]]&lt;2000),"Medium","Large"))</f>
        <v>Medium</v>
      </c>
      <c r="G1232">
        <v>1433</v>
      </c>
      <c r="H1232">
        <v>3</v>
      </c>
      <c r="I1232">
        <v>0</v>
      </c>
      <c r="J1232">
        <v>0</v>
      </c>
      <c r="K1232">
        <v>3</v>
      </c>
      <c r="L1232">
        <v>1570</v>
      </c>
      <c r="M1232">
        <v>0</v>
      </c>
      <c r="N1232">
        <v>2010</v>
      </c>
      <c r="O1232">
        <v>0</v>
      </c>
      <c r="P1232" t="s">
        <v>663</v>
      </c>
      <c r="Q1232" t="s">
        <v>24</v>
      </c>
      <c r="R1232" t="s">
        <v>159</v>
      </c>
      <c r="S1232" t="s">
        <v>22</v>
      </c>
      <c r="T1232">
        <v>16</v>
      </c>
      <c r="U1232">
        <v>404.45859872611459</v>
      </c>
    </row>
    <row r="1233" spans="1:21" x14ac:dyDescent="0.3">
      <c r="A1233">
        <v>601</v>
      </c>
      <c r="B1233">
        <v>635000</v>
      </c>
      <c r="C1233">
        <v>4</v>
      </c>
      <c r="D1233">
        <v>1.75</v>
      </c>
      <c r="E1233">
        <v>1950</v>
      </c>
      <c r="F1233" t="str">
        <f>IF(Table1_2[[#This Row],[sqft_living]]&lt;1000,"Small",IF(AND(Table1_2[[#This Row],[sqft_living]]&gt;=1000,Table1_2[[#This Row],[sqft_living]]&lt;2000),"Medium","Large"))</f>
        <v>Medium</v>
      </c>
      <c r="G1233">
        <v>13320</v>
      </c>
      <c r="H1233">
        <v>1</v>
      </c>
      <c r="I1233">
        <v>0</v>
      </c>
      <c r="J1233">
        <v>0</v>
      </c>
      <c r="K1233">
        <v>4</v>
      </c>
      <c r="L1233">
        <v>1370</v>
      </c>
      <c r="M1233">
        <v>580</v>
      </c>
      <c r="N1233">
        <v>1969</v>
      </c>
      <c r="O1233">
        <v>0</v>
      </c>
      <c r="P1233" t="s">
        <v>727</v>
      </c>
      <c r="Q1233" t="s">
        <v>30</v>
      </c>
      <c r="R1233" t="s">
        <v>58</v>
      </c>
      <c r="S1233" t="s">
        <v>22</v>
      </c>
      <c r="T1233">
        <v>57</v>
      </c>
      <c r="U1233">
        <v>325.64102564102558</v>
      </c>
    </row>
    <row r="1234" spans="1:21" x14ac:dyDescent="0.3">
      <c r="A1234">
        <v>1060</v>
      </c>
      <c r="B1234">
        <v>635000</v>
      </c>
      <c r="C1234">
        <v>4</v>
      </c>
      <c r="D1234">
        <v>2.25</v>
      </c>
      <c r="E1234">
        <v>2750</v>
      </c>
      <c r="F1234" t="str">
        <f>IF(Table1_2[[#This Row],[sqft_living]]&lt;1000,"Small",IF(AND(Table1_2[[#This Row],[sqft_living]]&gt;=1000,Table1_2[[#This Row],[sqft_living]]&lt;2000),"Medium","Large"))</f>
        <v>Large</v>
      </c>
      <c r="G1234">
        <v>6180</v>
      </c>
      <c r="H1234">
        <v>1</v>
      </c>
      <c r="I1234">
        <v>0</v>
      </c>
      <c r="J1234">
        <v>0</v>
      </c>
      <c r="K1234">
        <v>4</v>
      </c>
      <c r="L1234">
        <v>1500</v>
      </c>
      <c r="M1234">
        <v>1250</v>
      </c>
      <c r="N1234">
        <v>1948</v>
      </c>
      <c r="O1234">
        <v>0</v>
      </c>
      <c r="P1234" t="s">
        <v>1187</v>
      </c>
      <c r="Q1234" t="s">
        <v>24</v>
      </c>
      <c r="R1234" t="s">
        <v>169</v>
      </c>
      <c r="S1234" t="s">
        <v>22</v>
      </c>
      <c r="T1234">
        <v>78</v>
      </c>
      <c r="U1234">
        <v>230.90909090909091</v>
      </c>
    </row>
    <row r="1235" spans="1:21" x14ac:dyDescent="0.3">
      <c r="A1235">
        <v>1491</v>
      </c>
      <c r="B1235">
        <v>635000</v>
      </c>
      <c r="C1235">
        <v>3</v>
      </c>
      <c r="D1235">
        <v>2.5</v>
      </c>
      <c r="E1235">
        <v>2300</v>
      </c>
      <c r="F1235" t="str">
        <f>IF(Table1_2[[#This Row],[sqft_living]]&lt;1000,"Small",IF(AND(Table1_2[[#This Row],[sqft_living]]&gt;=1000,Table1_2[[#This Row],[sqft_living]]&lt;2000),"Medium","Large"))</f>
        <v>Large</v>
      </c>
      <c r="G1235">
        <v>5500</v>
      </c>
      <c r="H1235">
        <v>1.5</v>
      </c>
      <c r="I1235">
        <v>0</v>
      </c>
      <c r="J1235">
        <v>0</v>
      </c>
      <c r="K1235">
        <v>4</v>
      </c>
      <c r="L1235">
        <v>2000</v>
      </c>
      <c r="M1235">
        <v>300</v>
      </c>
      <c r="N1235">
        <v>1921</v>
      </c>
      <c r="O1235">
        <v>0</v>
      </c>
      <c r="P1235" t="s">
        <v>1620</v>
      </c>
      <c r="Q1235" t="s">
        <v>24</v>
      </c>
      <c r="R1235" t="s">
        <v>208</v>
      </c>
      <c r="S1235" t="s">
        <v>22</v>
      </c>
      <c r="T1235">
        <v>105</v>
      </c>
      <c r="U1235">
        <v>276.08695652173913</v>
      </c>
    </row>
    <row r="1236" spans="1:21" x14ac:dyDescent="0.3">
      <c r="A1236">
        <v>1699</v>
      </c>
      <c r="B1236">
        <v>635000</v>
      </c>
      <c r="C1236">
        <v>3</v>
      </c>
      <c r="D1236">
        <v>2.5</v>
      </c>
      <c r="E1236">
        <v>1960</v>
      </c>
      <c r="F1236" t="str">
        <f>IF(Table1_2[[#This Row],[sqft_living]]&lt;1000,"Small",IF(AND(Table1_2[[#This Row],[sqft_living]]&gt;=1000,Table1_2[[#This Row],[sqft_living]]&lt;2000),"Medium","Large"))</f>
        <v>Medium</v>
      </c>
      <c r="G1236">
        <v>7200</v>
      </c>
      <c r="H1236">
        <v>1</v>
      </c>
      <c r="I1236">
        <v>0</v>
      </c>
      <c r="J1236">
        <v>0</v>
      </c>
      <c r="K1236">
        <v>4</v>
      </c>
      <c r="L1236">
        <v>980</v>
      </c>
      <c r="M1236">
        <v>980</v>
      </c>
      <c r="N1236">
        <v>1940</v>
      </c>
      <c r="O1236">
        <v>2001</v>
      </c>
      <c r="P1236" t="s">
        <v>1829</v>
      </c>
      <c r="Q1236" t="s">
        <v>24</v>
      </c>
      <c r="R1236" t="s">
        <v>169</v>
      </c>
      <c r="S1236" t="s">
        <v>22</v>
      </c>
      <c r="T1236">
        <v>25</v>
      </c>
      <c r="U1236">
        <v>323.9795918367347</v>
      </c>
    </row>
    <row r="1237" spans="1:21" x14ac:dyDescent="0.3">
      <c r="A1237">
        <v>3673</v>
      </c>
      <c r="B1237">
        <v>635000</v>
      </c>
      <c r="C1237">
        <v>3</v>
      </c>
      <c r="D1237">
        <v>2.5</v>
      </c>
      <c r="E1237">
        <v>3350</v>
      </c>
      <c r="F1237" t="str">
        <f>IF(Table1_2[[#This Row],[sqft_living]]&lt;1000,"Small",IF(AND(Table1_2[[#This Row],[sqft_living]]&gt;=1000,Table1_2[[#This Row],[sqft_living]]&lt;2000),"Medium","Large"))</f>
        <v>Large</v>
      </c>
      <c r="G1237">
        <v>4007</v>
      </c>
      <c r="H1237">
        <v>2</v>
      </c>
      <c r="I1237">
        <v>0</v>
      </c>
      <c r="J1237">
        <v>0</v>
      </c>
      <c r="K1237">
        <v>3</v>
      </c>
      <c r="L1237">
        <v>2550</v>
      </c>
      <c r="M1237">
        <v>800</v>
      </c>
      <c r="N1237">
        <v>2005</v>
      </c>
      <c r="O1237">
        <v>0</v>
      </c>
      <c r="P1237" t="s">
        <v>3765</v>
      </c>
      <c r="Q1237" t="s">
        <v>82</v>
      </c>
      <c r="R1237" t="s">
        <v>90</v>
      </c>
      <c r="S1237" t="s">
        <v>22</v>
      </c>
      <c r="T1237">
        <v>21</v>
      </c>
      <c r="U1237">
        <v>189.55223880597009</v>
      </c>
    </row>
    <row r="1238" spans="1:21" x14ac:dyDescent="0.3">
      <c r="A1238">
        <v>4229</v>
      </c>
      <c r="B1238">
        <v>635000</v>
      </c>
      <c r="C1238">
        <v>4</v>
      </c>
      <c r="D1238">
        <v>2.5</v>
      </c>
      <c r="E1238">
        <v>3080</v>
      </c>
      <c r="F1238" t="str">
        <f>IF(Table1_2[[#This Row],[sqft_living]]&lt;1000,"Small",IF(AND(Table1_2[[#This Row],[sqft_living]]&gt;=1000,Table1_2[[#This Row],[sqft_living]]&lt;2000),"Medium","Large"))</f>
        <v>Large</v>
      </c>
      <c r="G1238">
        <v>35430</v>
      </c>
      <c r="H1238">
        <v>2</v>
      </c>
      <c r="I1238">
        <v>0</v>
      </c>
      <c r="J1238">
        <v>0</v>
      </c>
      <c r="K1238">
        <v>3</v>
      </c>
      <c r="L1238">
        <v>3080</v>
      </c>
      <c r="M1238">
        <v>0</v>
      </c>
      <c r="N1238">
        <v>1997</v>
      </c>
      <c r="O1238">
        <v>0</v>
      </c>
      <c r="P1238" t="s">
        <v>4304</v>
      </c>
      <c r="Q1238" t="s">
        <v>33</v>
      </c>
      <c r="R1238" t="s">
        <v>149</v>
      </c>
      <c r="S1238" t="s">
        <v>22</v>
      </c>
      <c r="T1238">
        <v>29</v>
      </c>
      <c r="U1238">
        <v>206.16883116883119</v>
      </c>
    </row>
    <row r="1239" spans="1:21" x14ac:dyDescent="0.3">
      <c r="A1239">
        <v>3156</v>
      </c>
      <c r="B1239">
        <v>633634</v>
      </c>
      <c r="C1239">
        <v>4</v>
      </c>
      <c r="D1239">
        <v>3.5</v>
      </c>
      <c r="E1239">
        <v>2960</v>
      </c>
      <c r="F1239" t="str">
        <f>IF(Table1_2[[#This Row],[sqft_living]]&lt;1000,"Small",IF(AND(Table1_2[[#This Row],[sqft_living]]&gt;=1000,Table1_2[[#This Row],[sqft_living]]&lt;2000),"Medium","Large"))</f>
        <v>Large</v>
      </c>
      <c r="G1239">
        <v>6000</v>
      </c>
      <c r="H1239">
        <v>2</v>
      </c>
      <c r="I1239">
        <v>0</v>
      </c>
      <c r="J1239">
        <v>0</v>
      </c>
      <c r="K1239">
        <v>3</v>
      </c>
      <c r="L1239">
        <v>2960</v>
      </c>
      <c r="M1239">
        <v>0</v>
      </c>
      <c r="N1239">
        <v>2014</v>
      </c>
      <c r="O1239">
        <v>0</v>
      </c>
      <c r="P1239" t="s">
        <v>1061</v>
      </c>
      <c r="Q1239" t="s">
        <v>135</v>
      </c>
      <c r="R1239" t="s">
        <v>136</v>
      </c>
      <c r="S1239" t="s">
        <v>22</v>
      </c>
      <c r="T1239">
        <v>12</v>
      </c>
      <c r="U1239">
        <v>214.06554054054061</v>
      </c>
    </row>
    <row r="1240" spans="1:21" x14ac:dyDescent="0.3">
      <c r="A1240">
        <v>681</v>
      </c>
      <c r="B1240">
        <v>633100</v>
      </c>
      <c r="C1240">
        <v>4</v>
      </c>
      <c r="D1240">
        <v>2.5</v>
      </c>
      <c r="E1240">
        <v>2470</v>
      </c>
      <c r="F1240" t="str">
        <f>IF(Table1_2[[#This Row],[sqft_living]]&lt;1000,"Small",IF(AND(Table1_2[[#This Row],[sqft_living]]&gt;=1000,Table1_2[[#This Row],[sqft_living]]&lt;2000),"Medium","Large"))</f>
        <v>Large</v>
      </c>
      <c r="G1240">
        <v>33305</v>
      </c>
      <c r="H1240">
        <v>2</v>
      </c>
      <c r="I1240">
        <v>0</v>
      </c>
      <c r="J1240">
        <v>0</v>
      </c>
      <c r="K1240">
        <v>3</v>
      </c>
      <c r="L1240">
        <v>2470</v>
      </c>
      <c r="M1240">
        <v>0</v>
      </c>
      <c r="N1240">
        <v>1993</v>
      </c>
      <c r="O1240">
        <v>0</v>
      </c>
      <c r="P1240" t="s">
        <v>807</v>
      </c>
      <c r="Q1240" t="s">
        <v>33</v>
      </c>
      <c r="R1240" t="s">
        <v>149</v>
      </c>
      <c r="S1240" t="s">
        <v>22</v>
      </c>
      <c r="T1240">
        <v>33</v>
      </c>
      <c r="U1240">
        <v>256.31578947368422</v>
      </c>
    </row>
    <row r="1241" spans="1:21" x14ac:dyDescent="0.3">
      <c r="A1241">
        <v>3937</v>
      </c>
      <c r="B1241">
        <v>633000</v>
      </c>
      <c r="C1241">
        <v>4</v>
      </c>
      <c r="D1241">
        <v>2.5</v>
      </c>
      <c r="E1241">
        <v>2360</v>
      </c>
      <c r="F1241" t="str">
        <f>IF(Table1_2[[#This Row],[sqft_living]]&lt;1000,"Small",IF(AND(Table1_2[[#This Row],[sqft_living]]&gt;=1000,Table1_2[[#This Row],[sqft_living]]&lt;2000),"Medium","Large"))</f>
        <v>Large</v>
      </c>
      <c r="G1241">
        <v>10000</v>
      </c>
      <c r="H1241">
        <v>1</v>
      </c>
      <c r="I1241">
        <v>0</v>
      </c>
      <c r="J1241">
        <v>3</v>
      </c>
      <c r="K1241">
        <v>3</v>
      </c>
      <c r="L1241">
        <v>1980</v>
      </c>
      <c r="M1241">
        <v>380</v>
      </c>
      <c r="N1241">
        <v>1977</v>
      </c>
      <c r="O1241">
        <v>2004</v>
      </c>
      <c r="P1241" t="s">
        <v>4022</v>
      </c>
      <c r="Q1241" t="s">
        <v>24</v>
      </c>
      <c r="R1241" t="s">
        <v>404</v>
      </c>
      <c r="S1241" t="s">
        <v>22</v>
      </c>
      <c r="T1241">
        <v>22</v>
      </c>
      <c r="U1241">
        <v>268.22033898305091</v>
      </c>
    </row>
    <row r="1242" spans="1:21" x14ac:dyDescent="0.3">
      <c r="A1242">
        <v>2575</v>
      </c>
      <c r="B1242">
        <v>632500</v>
      </c>
      <c r="C1242">
        <v>5</v>
      </c>
      <c r="D1242">
        <v>2.5</v>
      </c>
      <c r="E1242">
        <v>2640</v>
      </c>
      <c r="F1242" t="str">
        <f>IF(Table1_2[[#This Row],[sqft_living]]&lt;1000,"Small",IF(AND(Table1_2[[#This Row],[sqft_living]]&gt;=1000,Table1_2[[#This Row],[sqft_living]]&lt;2000),"Medium","Large"))</f>
        <v>Large</v>
      </c>
      <c r="G1242">
        <v>7096</v>
      </c>
      <c r="H1242">
        <v>2</v>
      </c>
      <c r="I1242">
        <v>0</v>
      </c>
      <c r="J1242">
        <v>0</v>
      </c>
      <c r="K1242">
        <v>3</v>
      </c>
      <c r="L1242">
        <v>2640</v>
      </c>
      <c r="M1242">
        <v>0</v>
      </c>
      <c r="N1242">
        <v>2003</v>
      </c>
      <c r="O1242">
        <v>0</v>
      </c>
      <c r="P1242" t="s">
        <v>2694</v>
      </c>
      <c r="Q1242" t="s">
        <v>33</v>
      </c>
      <c r="R1242" t="s">
        <v>149</v>
      </c>
      <c r="S1242" t="s">
        <v>22</v>
      </c>
      <c r="T1242">
        <v>23</v>
      </c>
      <c r="U1242">
        <v>239.58333333333329</v>
      </c>
    </row>
    <row r="1243" spans="1:21" x14ac:dyDescent="0.3">
      <c r="A1243">
        <v>2924</v>
      </c>
      <c r="B1243">
        <v>632500</v>
      </c>
      <c r="C1243">
        <v>4</v>
      </c>
      <c r="D1243">
        <v>2.5</v>
      </c>
      <c r="E1243">
        <v>2090</v>
      </c>
      <c r="F1243" t="str">
        <f>IF(Table1_2[[#This Row],[sqft_living]]&lt;1000,"Small",IF(AND(Table1_2[[#This Row],[sqft_living]]&gt;=1000,Table1_2[[#This Row],[sqft_living]]&lt;2000),"Medium","Large"))</f>
        <v>Large</v>
      </c>
      <c r="G1243">
        <v>10306</v>
      </c>
      <c r="H1243">
        <v>2</v>
      </c>
      <c r="I1243">
        <v>0</v>
      </c>
      <c r="J1243">
        <v>0</v>
      </c>
      <c r="K1243">
        <v>3</v>
      </c>
      <c r="L1243">
        <v>2090</v>
      </c>
      <c r="M1243">
        <v>0</v>
      </c>
      <c r="N1243">
        <v>1986</v>
      </c>
      <c r="O1243">
        <v>0</v>
      </c>
      <c r="P1243" t="s">
        <v>3035</v>
      </c>
      <c r="Q1243" t="s">
        <v>51</v>
      </c>
      <c r="R1243" t="s">
        <v>52</v>
      </c>
      <c r="S1243" t="s">
        <v>22</v>
      </c>
      <c r="T1243">
        <v>40</v>
      </c>
      <c r="U1243">
        <v>302.63157894736838</v>
      </c>
    </row>
    <row r="1244" spans="1:21" x14ac:dyDescent="0.3">
      <c r="A1244">
        <v>139</v>
      </c>
      <c r="B1244">
        <v>631625</v>
      </c>
      <c r="C1244">
        <v>4</v>
      </c>
      <c r="D1244">
        <v>2.5</v>
      </c>
      <c r="E1244">
        <v>2440</v>
      </c>
      <c r="F1244" t="str">
        <f>IF(Table1_2[[#This Row],[sqft_living]]&lt;1000,"Small",IF(AND(Table1_2[[#This Row],[sqft_living]]&gt;=1000,Table1_2[[#This Row],[sqft_living]]&lt;2000),"Medium","Large"))</f>
        <v>Large</v>
      </c>
      <c r="G1244">
        <v>6651</v>
      </c>
      <c r="H1244">
        <v>2</v>
      </c>
      <c r="I1244">
        <v>0</v>
      </c>
      <c r="J1244">
        <v>0</v>
      </c>
      <c r="K1244">
        <v>3</v>
      </c>
      <c r="L1244">
        <v>2440</v>
      </c>
      <c r="M1244">
        <v>0</v>
      </c>
      <c r="N1244">
        <v>2014</v>
      </c>
      <c r="O1244">
        <v>0</v>
      </c>
      <c r="P1244" t="s">
        <v>234</v>
      </c>
      <c r="Q1244" t="s">
        <v>24</v>
      </c>
      <c r="R1244" t="s">
        <v>88</v>
      </c>
      <c r="S1244" t="s">
        <v>22</v>
      </c>
      <c r="T1244">
        <v>12</v>
      </c>
      <c r="U1244">
        <v>258.86270491803282</v>
      </c>
    </row>
    <row r="1245" spans="1:21" x14ac:dyDescent="0.3">
      <c r="A1245">
        <v>3265</v>
      </c>
      <c r="B1245">
        <v>631500</v>
      </c>
      <c r="C1245">
        <v>2</v>
      </c>
      <c r="D1245">
        <v>1</v>
      </c>
      <c r="E1245">
        <v>1130</v>
      </c>
      <c r="F1245" t="str">
        <f>IF(Table1_2[[#This Row],[sqft_living]]&lt;1000,"Small",IF(AND(Table1_2[[#This Row],[sqft_living]]&gt;=1000,Table1_2[[#This Row],[sqft_living]]&lt;2000),"Medium","Large"))</f>
        <v>Medium</v>
      </c>
      <c r="G1245">
        <v>2640</v>
      </c>
      <c r="H1245">
        <v>1</v>
      </c>
      <c r="I1245">
        <v>0</v>
      </c>
      <c r="J1245">
        <v>0</v>
      </c>
      <c r="K1245">
        <v>4</v>
      </c>
      <c r="L1245">
        <v>1130</v>
      </c>
      <c r="M1245">
        <v>0</v>
      </c>
      <c r="N1245">
        <v>1927</v>
      </c>
      <c r="O1245">
        <v>0</v>
      </c>
      <c r="P1245" t="s">
        <v>3371</v>
      </c>
      <c r="Q1245" t="s">
        <v>24</v>
      </c>
      <c r="R1245" t="s">
        <v>364</v>
      </c>
      <c r="S1245" t="s">
        <v>22</v>
      </c>
      <c r="T1245">
        <v>99</v>
      </c>
      <c r="U1245">
        <v>558.84955752212386</v>
      </c>
    </row>
    <row r="1246" spans="1:21" x14ac:dyDescent="0.3">
      <c r="A1246">
        <v>4022</v>
      </c>
      <c r="B1246">
        <v>631500</v>
      </c>
      <c r="C1246">
        <v>4</v>
      </c>
      <c r="D1246">
        <v>2</v>
      </c>
      <c r="E1246">
        <v>2530</v>
      </c>
      <c r="F1246" t="str">
        <f>IF(Table1_2[[#This Row],[sqft_living]]&lt;1000,"Small",IF(AND(Table1_2[[#This Row],[sqft_living]]&gt;=1000,Table1_2[[#This Row],[sqft_living]]&lt;2000),"Medium","Large"))</f>
        <v>Large</v>
      </c>
      <c r="G1246">
        <v>5650</v>
      </c>
      <c r="H1246">
        <v>1.5</v>
      </c>
      <c r="I1246">
        <v>0</v>
      </c>
      <c r="J1246">
        <v>0</v>
      </c>
      <c r="K1246">
        <v>4</v>
      </c>
      <c r="L1246">
        <v>1910</v>
      </c>
      <c r="M1246">
        <v>620</v>
      </c>
      <c r="N1246">
        <v>1910</v>
      </c>
      <c r="O1246">
        <v>0</v>
      </c>
      <c r="P1246" t="s">
        <v>4104</v>
      </c>
      <c r="Q1246" t="s">
        <v>24</v>
      </c>
      <c r="R1246" t="s">
        <v>106</v>
      </c>
      <c r="S1246" t="s">
        <v>22</v>
      </c>
      <c r="T1246">
        <v>116</v>
      </c>
      <c r="U1246">
        <v>249.60474308300391</v>
      </c>
    </row>
    <row r="1247" spans="1:21" x14ac:dyDescent="0.3">
      <c r="A1247">
        <v>50</v>
      </c>
      <c r="B1247">
        <v>630000</v>
      </c>
      <c r="C1247">
        <v>4</v>
      </c>
      <c r="D1247">
        <v>2.75</v>
      </c>
      <c r="E1247">
        <v>2710</v>
      </c>
      <c r="F1247" t="str">
        <f>IF(Table1_2[[#This Row],[sqft_living]]&lt;1000,"Small",IF(AND(Table1_2[[#This Row],[sqft_living]]&gt;=1000,Table1_2[[#This Row],[sqft_living]]&lt;2000),"Medium","Large"))</f>
        <v>Large</v>
      </c>
      <c r="G1247">
        <v>37277</v>
      </c>
      <c r="H1247">
        <v>2</v>
      </c>
      <c r="I1247">
        <v>0</v>
      </c>
      <c r="J1247">
        <v>0</v>
      </c>
      <c r="K1247">
        <v>3</v>
      </c>
      <c r="L1247">
        <v>2710</v>
      </c>
      <c r="M1247">
        <v>0</v>
      </c>
      <c r="N1247">
        <v>2000</v>
      </c>
      <c r="O1247">
        <v>0</v>
      </c>
      <c r="P1247" t="s">
        <v>124</v>
      </c>
      <c r="Q1247" t="s">
        <v>85</v>
      </c>
      <c r="R1247" t="s">
        <v>119</v>
      </c>
      <c r="S1247" t="s">
        <v>22</v>
      </c>
      <c r="T1247">
        <v>26</v>
      </c>
      <c r="U1247">
        <v>232.4723247232472</v>
      </c>
    </row>
    <row r="1248" spans="1:21" x14ac:dyDescent="0.3">
      <c r="A1248">
        <v>240</v>
      </c>
      <c r="B1248">
        <v>630000</v>
      </c>
      <c r="C1248">
        <v>3</v>
      </c>
      <c r="D1248">
        <v>2.5</v>
      </c>
      <c r="E1248">
        <v>2680</v>
      </c>
      <c r="F1248" t="str">
        <f>IF(Table1_2[[#This Row],[sqft_living]]&lt;1000,"Small",IF(AND(Table1_2[[#This Row],[sqft_living]]&gt;=1000,Table1_2[[#This Row],[sqft_living]]&lt;2000),"Medium","Large"))</f>
        <v>Large</v>
      </c>
      <c r="G1248">
        <v>327135</v>
      </c>
      <c r="H1248">
        <v>2</v>
      </c>
      <c r="I1248">
        <v>0</v>
      </c>
      <c r="J1248">
        <v>0</v>
      </c>
      <c r="K1248">
        <v>3</v>
      </c>
      <c r="L1248">
        <v>2680</v>
      </c>
      <c r="M1248">
        <v>0</v>
      </c>
      <c r="N1248">
        <v>1995</v>
      </c>
      <c r="O1248">
        <v>0</v>
      </c>
      <c r="P1248" t="s">
        <v>348</v>
      </c>
      <c r="Q1248" t="s">
        <v>349</v>
      </c>
      <c r="R1248" t="s">
        <v>350</v>
      </c>
      <c r="S1248" t="s">
        <v>22</v>
      </c>
      <c r="T1248">
        <v>31</v>
      </c>
      <c r="U1248">
        <v>235.0746268656716</v>
      </c>
    </row>
    <row r="1249" spans="1:21" x14ac:dyDescent="0.3">
      <c r="A1249">
        <v>271</v>
      </c>
      <c r="B1249">
        <v>630000</v>
      </c>
      <c r="C1249">
        <v>2</v>
      </c>
      <c r="D1249">
        <v>2.25</v>
      </c>
      <c r="E1249">
        <v>2550</v>
      </c>
      <c r="F1249" t="str">
        <f>IF(Table1_2[[#This Row],[sqft_living]]&lt;1000,"Small",IF(AND(Table1_2[[#This Row],[sqft_living]]&gt;=1000,Table1_2[[#This Row],[sqft_living]]&lt;2000),"Medium","Large"))</f>
        <v>Large</v>
      </c>
      <c r="G1249">
        <v>5663</v>
      </c>
      <c r="H1249">
        <v>1</v>
      </c>
      <c r="I1249">
        <v>0</v>
      </c>
      <c r="J1249">
        <v>0</v>
      </c>
      <c r="K1249">
        <v>3</v>
      </c>
      <c r="L1249">
        <v>1720</v>
      </c>
      <c r="M1249">
        <v>830</v>
      </c>
      <c r="N1249">
        <v>2011</v>
      </c>
      <c r="O1249">
        <v>0</v>
      </c>
      <c r="P1249" t="s">
        <v>383</v>
      </c>
      <c r="Q1249" t="s">
        <v>111</v>
      </c>
      <c r="R1249" t="s">
        <v>243</v>
      </c>
      <c r="S1249" t="s">
        <v>22</v>
      </c>
      <c r="T1249">
        <v>15</v>
      </c>
      <c r="U1249">
        <v>247.0588235294118</v>
      </c>
    </row>
    <row r="1250" spans="1:21" x14ac:dyDescent="0.3">
      <c r="A1250">
        <v>536</v>
      </c>
      <c r="B1250">
        <v>630000</v>
      </c>
      <c r="C1250">
        <v>4</v>
      </c>
      <c r="D1250">
        <v>2</v>
      </c>
      <c r="E1250">
        <v>1770</v>
      </c>
      <c r="F1250" t="str">
        <f>IF(Table1_2[[#This Row],[sqft_living]]&lt;1000,"Small",IF(AND(Table1_2[[#This Row],[sqft_living]]&gt;=1000,Table1_2[[#This Row],[sqft_living]]&lt;2000),"Medium","Large"))</f>
        <v>Medium</v>
      </c>
      <c r="G1250">
        <v>6000</v>
      </c>
      <c r="H1250">
        <v>2</v>
      </c>
      <c r="I1250">
        <v>0</v>
      </c>
      <c r="J1250">
        <v>0</v>
      </c>
      <c r="K1250">
        <v>5</v>
      </c>
      <c r="L1250">
        <v>1770</v>
      </c>
      <c r="M1250">
        <v>0</v>
      </c>
      <c r="N1250">
        <v>1911</v>
      </c>
      <c r="O1250">
        <v>1981</v>
      </c>
      <c r="P1250" t="s">
        <v>659</v>
      </c>
      <c r="Q1250" t="s">
        <v>24</v>
      </c>
      <c r="R1250" t="s">
        <v>138</v>
      </c>
      <c r="S1250" t="s">
        <v>22</v>
      </c>
      <c r="T1250">
        <v>45</v>
      </c>
      <c r="U1250">
        <v>355.93220338983048</v>
      </c>
    </row>
    <row r="1251" spans="1:21" x14ac:dyDescent="0.3">
      <c r="A1251">
        <v>1425</v>
      </c>
      <c r="B1251">
        <v>630000</v>
      </c>
      <c r="C1251">
        <v>4</v>
      </c>
      <c r="D1251">
        <v>2.5</v>
      </c>
      <c r="E1251">
        <v>2740</v>
      </c>
      <c r="F1251" t="str">
        <f>IF(Table1_2[[#This Row],[sqft_living]]&lt;1000,"Small",IF(AND(Table1_2[[#This Row],[sqft_living]]&gt;=1000,Table1_2[[#This Row],[sqft_living]]&lt;2000),"Medium","Large"))</f>
        <v>Large</v>
      </c>
      <c r="G1251">
        <v>43101</v>
      </c>
      <c r="H1251">
        <v>2</v>
      </c>
      <c r="I1251">
        <v>0</v>
      </c>
      <c r="J1251">
        <v>0</v>
      </c>
      <c r="K1251">
        <v>3</v>
      </c>
      <c r="L1251">
        <v>2740</v>
      </c>
      <c r="M1251">
        <v>0</v>
      </c>
      <c r="N1251">
        <v>1993</v>
      </c>
      <c r="O1251">
        <v>0</v>
      </c>
      <c r="P1251" t="s">
        <v>1554</v>
      </c>
      <c r="Q1251" t="s">
        <v>92</v>
      </c>
      <c r="R1251" t="s">
        <v>117</v>
      </c>
      <c r="S1251" t="s">
        <v>22</v>
      </c>
      <c r="T1251">
        <v>33</v>
      </c>
      <c r="U1251">
        <v>229.92700729927009</v>
      </c>
    </row>
    <row r="1252" spans="1:21" x14ac:dyDescent="0.3">
      <c r="A1252">
        <v>1936</v>
      </c>
      <c r="B1252">
        <v>630000</v>
      </c>
      <c r="C1252">
        <v>4</v>
      </c>
      <c r="D1252">
        <v>3.75</v>
      </c>
      <c r="E1252">
        <v>4610</v>
      </c>
      <c r="F1252" t="str">
        <f>IF(Table1_2[[#This Row],[sqft_living]]&lt;1000,"Small",IF(AND(Table1_2[[#This Row],[sqft_living]]&gt;=1000,Table1_2[[#This Row],[sqft_living]]&lt;2000),"Medium","Large"))</f>
        <v>Large</v>
      </c>
      <c r="G1252">
        <v>40202</v>
      </c>
      <c r="H1252">
        <v>1</v>
      </c>
      <c r="I1252">
        <v>0</v>
      </c>
      <c r="J1252">
        <v>0</v>
      </c>
      <c r="K1252">
        <v>4</v>
      </c>
      <c r="L1252">
        <v>2500</v>
      </c>
      <c r="M1252">
        <v>2110</v>
      </c>
      <c r="N1252">
        <v>1980</v>
      </c>
      <c r="O1252">
        <v>0</v>
      </c>
      <c r="P1252" t="s">
        <v>2064</v>
      </c>
      <c r="Q1252" t="s">
        <v>85</v>
      </c>
      <c r="R1252" t="s">
        <v>119</v>
      </c>
      <c r="S1252" t="s">
        <v>22</v>
      </c>
      <c r="T1252">
        <v>46</v>
      </c>
      <c r="U1252">
        <v>136.65943600867681</v>
      </c>
    </row>
    <row r="1253" spans="1:21" x14ac:dyDescent="0.3">
      <c r="A1253">
        <v>2788</v>
      </c>
      <c r="B1253">
        <v>630000</v>
      </c>
      <c r="C1253">
        <v>4</v>
      </c>
      <c r="D1253">
        <v>2.5</v>
      </c>
      <c r="E1253">
        <v>2807</v>
      </c>
      <c r="F1253" t="str">
        <f>IF(Table1_2[[#This Row],[sqft_living]]&lt;1000,"Small",IF(AND(Table1_2[[#This Row],[sqft_living]]&gt;=1000,Table1_2[[#This Row],[sqft_living]]&lt;2000),"Medium","Large"))</f>
        <v>Large</v>
      </c>
      <c r="G1253">
        <v>9430</v>
      </c>
      <c r="H1253">
        <v>2</v>
      </c>
      <c r="I1253">
        <v>0</v>
      </c>
      <c r="J1253">
        <v>0</v>
      </c>
      <c r="K1253">
        <v>3</v>
      </c>
      <c r="L1253">
        <v>2807</v>
      </c>
      <c r="M1253">
        <v>0</v>
      </c>
      <c r="N1253">
        <v>1996</v>
      </c>
      <c r="O1253">
        <v>0</v>
      </c>
      <c r="P1253" t="s">
        <v>2901</v>
      </c>
      <c r="Q1253" t="s">
        <v>270</v>
      </c>
      <c r="R1253" t="s">
        <v>271</v>
      </c>
      <c r="S1253" t="s">
        <v>22</v>
      </c>
      <c r="T1253">
        <v>30</v>
      </c>
      <c r="U1253">
        <v>224.43890274314211</v>
      </c>
    </row>
    <row r="1254" spans="1:21" x14ac:dyDescent="0.3">
      <c r="A1254">
        <v>3870</v>
      </c>
      <c r="B1254">
        <v>630000</v>
      </c>
      <c r="C1254">
        <v>4</v>
      </c>
      <c r="D1254">
        <v>2.5</v>
      </c>
      <c r="E1254">
        <v>2190</v>
      </c>
      <c r="F1254" t="str">
        <f>IF(Table1_2[[#This Row],[sqft_living]]&lt;1000,"Small",IF(AND(Table1_2[[#This Row],[sqft_living]]&gt;=1000,Table1_2[[#This Row],[sqft_living]]&lt;2000),"Medium","Large"))</f>
        <v>Large</v>
      </c>
      <c r="G1254">
        <v>9880</v>
      </c>
      <c r="H1254">
        <v>1</v>
      </c>
      <c r="I1254">
        <v>0</v>
      </c>
      <c r="J1254">
        <v>0</v>
      </c>
      <c r="K1254">
        <v>4</v>
      </c>
      <c r="L1254">
        <v>1410</v>
      </c>
      <c r="M1254">
        <v>780</v>
      </c>
      <c r="N1254">
        <v>1979</v>
      </c>
      <c r="O1254">
        <v>0</v>
      </c>
      <c r="P1254" t="s">
        <v>3959</v>
      </c>
      <c r="Q1254" t="s">
        <v>82</v>
      </c>
      <c r="R1254" t="s">
        <v>83</v>
      </c>
      <c r="S1254" t="s">
        <v>22</v>
      </c>
      <c r="T1254">
        <v>47</v>
      </c>
      <c r="U1254">
        <v>287.67123287671228</v>
      </c>
    </row>
    <row r="1255" spans="1:21" x14ac:dyDescent="0.3">
      <c r="A1255">
        <v>4089</v>
      </c>
      <c r="B1255">
        <v>630000</v>
      </c>
      <c r="C1255">
        <v>2</v>
      </c>
      <c r="D1255">
        <v>2.5</v>
      </c>
      <c r="E1255">
        <v>2290</v>
      </c>
      <c r="F1255" t="str">
        <f>IF(Table1_2[[#This Row],[sqft_living]]&lt;1000,"Small",IF(AND(Table1_2[[#This Row],[sqft_living]]&gt;=1000,Table1_2[[#This Row],[sqft_living]]&lt;2000),"Medium","Large"))</f>
        <v>Large</v>
      </c>
      <c r="G1255">
        <v>3507</v>
      </c>
      <c r="H1255">
        <v>2</v>
      </c>
      <c r="I1255">
        <v>0</v>
      </c>
      <c r="J1255">
        <v>0</v>
      </c>
      <c r="K1255">
        <v>3</v>
      </c>
      <c r="L1255">
        <v>2290</v>
      </c>
      <c r="M1255">
        <v>0</v>
      </c>
      <c r="N1255">
        <v>2005</v>
      </c>
      <c r="O1255">
        <v>0</v>
      </c>
      <c r="P1255" t="s">
        <v>4167</v>
      </c>
      <c r="Q1255" t="s">
        <v>85</v>
      </c>
      <c r="R1255" t="s">
        <v>86</v>
      </c>
      <c r="S1255" t="s">
        <v>22</v>
      </c>
      <c r="T1255">
        <v>21</v>
      </c>
      <c r="U1255">
        <v>275.10917030567691</v>
      </c>
    </row>
    <row r="1256" spans="1:21" x14ac:dyDescent="0.3">
      <c r="A1256">
        <v>4219</v>
      </c>
      <c r="B1256">
        <v>630000</v>
      </c>
      <c r="C1256">
        <v>3</v>
      </c>
      <c r="D1256">
        <v>1.75</v>
      </c>
      <c r="E1256">
        <v>1710</v>
      </c>
      <c r="F1256" t="str">
        <f>IF(Table1_2[[#This Row],[sqft_living]]&lt;1000,"Small",IF(AND(Table1_2[[#This Row],[sqft_living]]&gt;=1000,Table1_2[[#This Row],[sqft_living]]&lt;2000),"Medium","Large"))</f>
        <v>Medium</v>
      </c>
      <c r="G1256">
        <v>8767</v>
      </c>
      <c r="H1256">
        <v>1</v>
      </c>
      <c r="I1256">
        <v>0</v>
      </c>
      <c r="J1256">
        <v>0</v>
      </c>
      <c r="K1256">
        <v>4</v>
      </c>
      <c r="L1256">
        <v>1710</v>
      </c>
      <c r="M1256">
        <v>0</v>
      </c>
      <c r="N1256">
        <v>1986</v>
      </c>
      <c r="O1256">
        <v>0</v>
      </c>
      <c r="P1256" t="s">
        <v>4294</v>
      </c>
      <c r="Q1256" t="s">
        <v>82</v>
      </c>
      <c r="R1256" t="s">
        <v>83</v>
      </c>
      <c r="S1256" t="s">
        <v>22</v>
      </c>
      <c r="T1256">
        <v>40</v>
      </c>
      <c r="U1256">
        <v>368.42105263157902</v>
      </c>
    </row>
    <row r="1257" spans="1:21" x14ac:dyDescent="0.3">
      <c r="A1257">
        <v>3799</v>
      </c>
      <c r="B1257">
        <v>629800</v>
      </c>
      <c r="C1257">
        <v>3</v>
      </c>
      <c r="D1257">
        <v>2.5</v>
      </c>
      <c r="E1257">
        <v>2390</v>
      </c>
      <c r="F1257" t="str">
        <f>IF(Table1_2[[#This Row],[sqft_living]]&lt;1000,"Small",IF(AND(Table1_2[[#This Row],[sqft_living]]&gt;=1000,Table1_2[[#This Row],[sqft_living]]&lt;2000),"Medium","Large"))</f>
        <v>Large</v>
      </c>
      <c r="G1257">
        <v>1984</v>
      </c>
      <c r="H1257">
        <v>2</v>
      </c>
      <c r="I1257">
        <v>0</v>
      </c>
      <c r="J1257">
        <v>0</v>
      </c>
      <c r="K1257">
        <v>3</v>
      </c>
      <c r="L1257">
        <v>2220</v>
      </c>
      <c r="M1257">
        <v>170</v>
      </c>
      <c r="N1257">
        <v>2008</v>
      </c>
      <c r="O1257">
        <v>0</v>
      </c>
      <c r="P1257" t="s">
        <v>3889</v>
      </c>
      <c r="Q1257" t="s">
        <v>85</v>
      </c>
      <c r="R1257" t="s">
        <v>86</v>
      </c>
      <c r="S1257" t="s">
        <v>22</v>
      </c>
      <c r="T1257">
        <v>18</v>
      </c>
      <c r="U1257">
        <v>263.51464435146443</v>
      </c>
    </row>
    <row r="1258" spans="1:21" x14ac:dyDescent="0.3">
      <c r="A1258">
        <v>1677</v>
      </c>
      <c r="B1258">
        <v>629000</v>
      </c>
      <c r="C1258">
        <v>3</v>
      </c>
      <c r="D1258">
        <v>2</v>
      </c>
      <c r="E1258">
        <v>1760</v>
      </c>
      <c r="F1258" t="str">
        <f>IF(Table1_2[[#This Row],[sqft_living]]&lt;1000,"Small",IF(AND(Table1_2[[#This Row],[sqft_living]]&gt;=1000,Table1_2[[#This Row],[sqft_living]]&lt;2000),"Medium","Large"))</f>
        <v>Medium</v>
      </c>
      <c r="G1258">
        <v>5000</v>
      </c>
      <c r="H1258">
        <v>1</v>
      </c>
      <c r="I1258">
        <v>0</v>
      </c>
      <c r="J1258">
        <v>0</v>
      </c>
      <c r="K1258">
        <v>5</v>
      </c>
      <c r="L1258">
        <v>960</v>
      </c>
      <c r="M1258">
        <v>800</v>
      </c>
      <c r="N1258">
        <v>1920</v>
      </c>
      <c r="O1258">
        <v>0</v>
      </c>
      <c r="P1258" t="s">
        <v>1807</v>
      </c>
      <c r="Q1258" t="s">
        <v>24</v>
      </c>
      <c r="R1258" t="s">
        <v>138</v>
      </c>
      <c r="S1258" t="s">
        <v>22</v>
      </c>
      <c r="T1258">
        <v>106</v>
      </c>
      <c r="U1258">
        <v>357.38636363636363</v>
      </c>
    </row>
    <row r="1259" spans="1:21" x14ac:dyDescent="0.3">
      <c r="A1259">
        <v>72</v>
      </c>
      <c r="B1259">
        <v>628000</v>
      </c>
      <c r="C1259">
        <v>4</v>
      </c>
      <c r="D1259">
        <v>2</v>
      </c>
      <c r="E1259">
        <v>2280</v>
      </c>
      <c r="F1259" t="str">
        <f>IF(Table1_2[[#This Row],[sqft_living]]&lt;1000,"Small",IF(AND(Table1_2[[#This Row],[sqft_living]]&gt;=1000,Table1_2[[#This Row],[sqft_living]]&lt;2000),"Medium","Large"))</f>
        <v>Large</v>
      </c>
      <c r="G1259">
        <v>6010</v>
      </c>
      <c r="H1259">
        <v>1</v>
      </c>
      <c r="I1259">
        <v>0</v>
      </c>
      <c r="J1259">
        <v>0</v>
      </c>
      <c r="K1259">
        <v>3</v>
      </c>
      <c r="L1259">
        <v>1140</v>
      </c>
      <c r="M1259">
        <v>1140</v>
      </c>
      <c r="N1259">
        <v>1900</v>
      </c>
      <c r="O1259">
        <v>2005</v>
      </c>
      <c r="P1259" t="s">
        <v>155</v>
      </c>
      <c r="Q1259" t="s">
        <v>24</v>
      </c>
      <c r="R1259" t="s">
        <v>154</v>
      </c>
      <c r="S1259" t="s">
        <v>22</v>
      </c>
      <c r="T1259">
        <v>21</v>
      </c>
      <c r="U1259">
        <v>275.43859649122811</v>
      </c>
    </row>
    <row r="1260" spans="1:21" x14ac:dyDescent="0.3">
      <c r="A1260">
        <v>560</v>
      </c>
      <c r="B1260">
        <v>628000</v>
      </c>
      <c r="C1260">
        <v>4</v>
      </c>
      <c r="D1260">
        <v>2</v>
      </c>
      <c r="E1260">
        <v>2260</v>
      </c>
      <c r="F1260" t="str">
        <f>IF(Table1_2[[#This Row],[sqft_living]]&lt;1000,"Small",IF(AND(Table1_2[[#This Row],[sqft_living]]&gt;=1000,Table1_2[[#This Row],[sqft_living]]&lt;2000),"Medium","Large"))</f>
        <v>Large</v>
      </c>
      <c r="G1260">
        <v>6000</v>
      </c>
      <c r="H1260">
        <v>1</v>
      </c>
      <c r="I1260">
        <v>0</v>
      </c>
      <c r="J1260">
        <v>0</v>
      </c>
      <c r="K1260">
        <v>3</v>
      </c>
      <c r="L1260">
        <v>1430</v>
      </c>
      <c r="M1260">
        <v>830</v>
      </c>
      <c r="N1260">
        <v>1958</v>
      </c>
      <c r="O1260">
        <v>2004</v>
      </c>
      <c r="P1260" t="s">
        <v>683</v>
      </c>
      <c r="Q1260" t="s">
        <v>24</v>
      </c>
      <c r="R1260" t="s">
        <v>36</v>
      </c>
      <c r="S1260" t="s">
        <v>22</v>
      </c>
      <c r="T1260">
        <v>22</v>
      </c>
      <c r="U1260">
        <v>277.87610619469018</v>
      </c>
    </row>
    <row r="1261" spans="1:21" x14ac:dyDescent="0.3">
      <c r="A1261">
        <v>80</v>
      </c>
      <c r="B1261">
        <v>627000</v>
      </c>
      <c r="C1261">
        <v>4</v>
      </c>
      <c r="D1261">
        <v>2.25</v>
      </c>
      <c r="E1261">
        <v>1990</v>
      </c>
      <c r="F1261" t="str">
        <f>IF(Table1_2[[#This Row],[sqft_living]]&lt;1000,"Small",IF(AND(Table1_2[[#This Row],[sqft_living]]&gt;=1000,Table1_2[[#This Row],[sqft_living]]&lt;2000),"Medium","Large"))</f>
        <v>Medium</v>
      </c>
      <c r="G1261">
        <v>7712</v>
      </c>
      <c r="H1261">
        <v>1</v>
      </c>
      <c r="I1261">
        <v>0</v>
      </c>
      <c r="J1261">
        <v>0</v>
      </c>
      <c r="K1261">
        <v>3</v>
      </c>
      <c r="L1261">
        <v>1210</v>
      </c>
      <c r="M1261">
        <v>780</v>
      </c>
      <c r="N1261">
        <v>1973</v>
      </c>
      <c r="O1261">
        <v>2013</v>
      </c>
      <c r="P1261" t="s">
        <v>166</v>
      </c>
      <c r="Q1261" t="s">
        <v>85</v>
      </c>
      <c r="R1261" t="s">
        <v>119</v>
      </c>
      <c r="S1261" t="s">
        <v>22</v>
      </c>
      <c r="T1261">
        <v>13</v>
      </c>
      <c r="U1261">
        <v>315.0753768844221</v>
      </c>
    </row>
    <row r="1262" spans="1:21" x14ac:dyDescent="0.3">
      <c r="A1262">
        <v>1419</v>
      </c>
      <c r="B1262">
        <v>627000</v>
      </c>
      <c r="C1262">
        <v>3</v>
      </c>
      <c r="D1262">
        <v>3.5</v>
      </c>
      <c r="E1262">
        <v>2710</v>
      </c>
      <c r="F1262" t="str">
        <f>IF(Table1_2[[#This Row],[sqft_living]]&lt;1000,"Small",IF(AND(Table1_2[[#This Row],[sqft_living]]&gt;=1000,Table1_2[[#This Row],[sqft_living]]&lt;2000),"Medium","Large"))</f>
        <v>Large</v>
      </c>
      <c r="G1262">
        <v>3475</v>
      </c>
      <c r="H1262">
        <v>2</v>
      </c>
      <c r="I1262">
        <v>0</v>
      </c>
      <c r="J1262">
        <v>0</v>
      </c>
      <c r="K1262">
        <v>3</v>
      </c>
      <c r="L1262">
        <v>1650</v>
      </c>
      <c r="M1262">
        <v>1060</v>
      </c>
      <c r="N1262">
        <v>2005</v>
      </c>
      <c r="O1262">
        <v>0</v>
      </c>
      <c r="P1262" t="s">
        <v>1548</v>
      </c>
      <c r="Q1262" t="s">
        <v>85</v>
      </c>
      <c r="R1262" t="s">
        <v>119</v>
      </c>
      <c r="S1262" t="s">
        <v>22</v>
      </c>
      <c r="T1262">
        <v>21</v>
      </c>
      <c r="U1262">
        <v>231.3653136531365</v>
      </c>
    </row>
    <row r="1263" spans="1:21" x14ac:dyDescent="0.3">
      <c r="A1263">
        <v>22</v>
      </c>
      <c r="B1263">
        <v>626000</v>
      </c>
      <c r="C1263">
        <v>3</v>
      </c>
      <c r="D1263">
        <v>2.25</v>
      </c>
      <c r="E1263">
        <v>1750</v>
      </c>
      <c r="F1263" t="str">
        <f>IF(Table1_2[[#This Row],[sqft_living]]&lt;1000,"Small",IF(AND(Table1_2[[#This Row],[sqft_living]]&gt;=1000,Table1_2[[#This Row],[sqft_living]]&lt;2000),"Medium","Large"))</f>
        <v>Medium</v>
      </c>
      <c r="G1263">
        <v>1572</v>
      </c>
      <c r="H1263">
        <v>2.5</v>
      </c>
      <c r="I1263">
        <v>0</v>
      </c>
      <c r="J1263">
        <v>0</v>
      </c>
      <c r="K1263">
        <v>3</v>
      </c>
      <c r="L1263">
        <v>1470</v>
      </c>
      <c r="M1263">
        <v>280</v>
      </c>
      <c r="N1263">
        <v>2005</v>
      </c>
      <c r="O1263">
        <v>0</v>
      </c>
      <c r="P1263" t="s">
        <v>69</v>
      </c>
      <c r="Q1263" t="s">
        <v>24</v>
      </c>
      <c r="R1263" t="s">
        <v>70</v>
      </c>
      <c r="S1263" t="s">
        <v>22</v>
      </c>
      <c r="T1263">
        <v>21</v>
      </c>
      <c r="U1263">
        <v>357.71428571428572</v>
      </c>
    </row>
    <row r="1264" spans="1:21" x14ac:dyDescent="0.3">
      <c r="A1264">
        <v>3479</v>
      </c>
      <c r="B1264">
        <v>626000</v>
      </c>
      <c r="C1264">
        <v>3</v>
      </c>
      <c r="D1264">
        <v>1.75</v>
      </c>
      <c r="E1264">
        <v>2430</v>
      </c>
      <c r="F1264" t="str">
        <f>IF(Table1_2[[#This Row],[sqft_living]]&lt;1000,"Small",IF(AND(Table1_2[[#This Row],[sqft_living]]&gt;=1000,Table1_2[[#This Row],[sqft_living]]&lt;2000),"Medium","Large"))</f>
        <v>Large</v>
      </c>
      <c r="G1264">
        <v>5000</v>
      </c>
      <c r="H1264">
        <v>2</v>
      </c>
      <c r="I1264">
        <v>0</v>
      </c>
      <c r="J1264">
        <v>0</v>
      </c>
      <c r="K1264">
        <v>4</v>
      </c>
      <c r="L1264">
        <v>1760</v>
      </c>
      <c r="M1264">
        <v>670</v>
      </c>
      <c r="N1264">
        <v>1945</v>
      </c>
      <c r="O1264">
        <v>0</v>
      </c>
      <c r="P1264" t="s">
        <v>3578</v>
      </c>
      <c r="Q1264" t="s">
        <v>24</v>
      </c>
      <c r="R1264" t="s">
        <v>88</v>
      </c>
      <c r="S1264" t="s">
        <v>22</v>
      </c>
      <c r="T1264">
        <v>81</v>
      </c>
      <c r="U1264">
        <v>257.61316872427977</v>
      </c>
    </row>
    <row r="1265" spans="1:21" x14ac:dyDescent="0.3">
      <c r="A1265">
        <v>33</v>
      </c>
      <c r="B1265">
        <v>625000</v>
      </c>
      <c r="C1265">
        <v>4</v>
      </c>
      <c r="D1265">
        <v>2.5</v>
      </c>
      <c r="E1265">
        <v>2820</v>
      </c>
      <c r="F1265" t="str">
        <f>IF(Table1_2[[#This Row],[sqft_living]]&lt;1000,"Small",IF(AND(Table1_2[[#This Row],[sqft_living]]&gt;=1000,Table1_2[[#This Row],[sqft_living]]&lt;2000),"Medium","Large"))</f>
        <v>Large</v>
      </c>
      <c r="G1265">
        <v>8408</v>
      </c>
      <c r="H1265">
        <v>2</v>
      </c>
      <c r="I1265">
        <v>0</v>
      </c>
      <c r="J1265">
        <v>0</v>
      </c>
      <c r="K1265">
        <v>3</v>
      </c>
      <c r="L1265">
        <v>2820</v>
      </c>
      <c r="M1265">
        <v>0</v>
      </c>
      <c r="N1265">
        <v>2014</v>
      </c>
      <c r="O1265">
        <v>0</v>
      </c>
      <c r="P1265" t="s">
        <v>95</v>
      </c>
      <c r="Q1265" t="s">
        <v>20</v>
      </c>
      <c r="R1265" t="s">
        <v>47</v>
      </c>
      <c r="S1265" t="s">
        <v>22</v>
      </c>
      <c r="T1265">
        <v>12</v>
      </c>
      <c r="U1265">
        <v>221.6312056737589</v>
      </c>
    </row>
    <row r="1266" spans="1:21" x14ac:dyDescent="0.3">
      <c r="A1266">
        <v>62</v>
      </c>
      <c r="B1266">
        <v>625000</v>
      </c>
      <c r="C1266">
        <v>4</v>
      </c>
      <c r="D1266">
        <v>3.25</v>
      </c>
      <c r="E1266">
        <v>2730</v>
      </c>
      <c r="F1266" t="str">
        <f>IF(Table1_2[[#This Row],[sqft_living]]&lt;1000,"Small",IF(AND(Table1_2[[#This Row],[sqft_living]]&gt;=1000,Table1_2[[#This Row],[sqft_living]]&lt;2000),"Medium","Large"))</f>
        <v>Large</v>
      </c>
      <c r="G1266">
        <v>54014</v>
      </c>
      <c r="H1266">
        <v>1</v>
      </c>
      <c r="I1266">
        <v>0</v>
      </c>
      <c r="J1266">
        <v>0</v>
      </c>
      <c r="K1266">
        <v>3</v>
      </c>
      <c r="L1266">
        <v>1560</v>
      </c>
      <c r="M1266">
        <v>1170</v>
      </c>
      <c r="N1266">
        <v>2007</v>
      </c>
      <c r="O1266">
        <v>0</v>
      </c>
      <c r="P1266" t="s">
        <v>142</v>
      </c>
      <c r="Q1266" t="s">
        <v>111</v>
      </c>
      <c r="R1266" t="s">
        <v>121</v>
      </c>
      <c r="S1266" t="s">
        <v>22</v>
      </c>
      <c r="T1266">
        <v>19</v>
      </c>
      <c r="U1266">
        <v>228.93772893772891</v>
      </c>
    </row>
    <row r="1267" spans="1:21" x14ac:dyDescent="0.3">
      <c r="A1267">
        <v>64</v>
      </c>
      <c r="B1267">
        <v>625000</v>
      </c>
      <c r="C1267">
        <v>4</v>
      </c>
      <c r="D1267">
        <v>2.75</v>
      </c>
      <c r="E1267">
        <v>2920</v>
      </c>
      <c r="F1267" t="str">
        <f>IF(Table1_2[[#This Row],[sqft_living]]&lt;1000,"Small",IF(AND(Table1_2[[#This Row],[sqft_living]]&gt;=1000,Table1_2[[#This Row],[sqft_living]]&lt;2000),"Medium","Large"))</f>
        <v>Large</v>
      </c>
      <c r="G1267">
        <v>6605</v>
      </c>
      <c r="H1267">
        <v>2</v>
      </c>
      <c r="I1267">
        <v>0</v>
      </c>
      <c r="J1267">
        <v>0</v>
      </c>
      <c r="K1267">
        <v>3</v>
      </c>
      <c r="L1267">
        <v>2920</v>
      </c>
      <c r="M1267">
        <v>0</v>
      </c>
      <c r="N1267">
        <v>2012</v>
      </c>
      <c r="O1267">
        <v>1912</v>
      </c>
      <c r="P1267" t="s">
        <v>144</v>
      </c>
      <c r="Q1267" t="s">
        <v>111</v>
      </c>
      <c r="R1267" t="s">
        <v>121</v>
      </c>
      <c r="S1267" t="s">
        <v>22</v>
      </c>
      <c r="T1267">
        <v>114</v>
      </c>
      <c r="U1267">
        <v>214.04109589041099</v>
      </c>
    </row>
    <row r="1268" spans="1:21" x14ac:dyDescent="0.3">
      <c r="A1268">
        <v>546</v>
      </c>
      <c r="B1268">
        <v>625000</v>
      </c>
      <c r="C1268">
        <v>3</v>
      </c>
      <c r="D1268">
        <v>3.5</v>
      </c>
      <c r="E1268">
        <v>1810</v>
      </c>
      <c r="F1268" t="str">
        <f>IF(Table1_2[[#This Row],[sqft_living]]&lt;1000,"Small",IF(AND(Table1_2[[#This Row],[sqft_living]]&gt;=1000,Table1_2[[#This Row],[sqft_living]]&lt;2000),"Medium","Large"))</f>
        <v>Medium</v>
      </c>
      <c r="G1268">
        <v>1846</v>
      </c>
      <c r="H1268">
        <v>2</v>
      </c>
      <c r="I1268">
        <v>0</v>
      </c>
      <c r="J1268">
        <v>0</v>
      </c>
      <c r="K1268">
        <v>4</v>
      </c>
      <c r="L1268">
        <v>1440</v>
      </c>
      <c r="M1268">
        <v>370</v>
      </c>
      <c r="N1268">
        <v>2009</v>
      </c>
      <c r="O1268">
        <v>0</v>
      </c>
      <c r="P1268" t="s">
        <v>669</v>
      </c>
      <c r="Q1268" t="s">
        <v>24</v>
      </c>
      <c r="R1268" t="s">
        <v>154</v>
      </c>
      <c r="S1268" t="s">
        <v>22</v>
      </c>
      <c r="T1268">
        <v>17</v>
      </c>
      <c r="U1268">
        <v>345.30386740331488</v>
      </c>
    </row>
    <row r="1269" spans="1:21" x14ac:dyDescent="0.3">
      <c r="A1269">
        <v>694</v>
      </c>
      <c r="B1269">
        <v>625000</v>
      </c>
      <c r="C1269">
        <v>4</v>
      </c>
      <c r="D1269">
        <v>2.75</v>
      </c>
      <c r="E1269">
        <v>1680</v>
      </c>
      <c r="F1269" t="str">
        <f>IF(Table1_2[[#This Row],[sqft_living]]&lt;1000,"Small",IF(AND(Table1_2[[#This Row],[sqft_living]]&gt;=1000,Table1_2[[#This Row],[sqft_living]]&lt;2000),"Medium","Large"))</f>
        <v>Medium</v>
      </c>
      <c r="G1269">
        <v>11180</v>
      </c>
      <c r="H1269">
        <v>1</v>
      </c>
      <c r="I1269">
        <v>0</v>
      </c>
      <c r="J1269">
        <v>0</v>
      </c>
      <c r="K1269">
        <v>4</v>
      </c>
      <c r="L1269">
        <v>1680</v>
      </c>
      <c r="M1269">
        <v>0</v>
      </c>
      <c r="N1269">
        <v>1966</v>
      </c>
      <c r="O1269">
        <v>0</v>
      </c>
      <c r="P1269" t="s">
        <v>820</v>
      </c>
      <c r="Q1269" t="s">
        <v>33</v>
      </c>
      <c r="R1269" t="s">
        <v>34</v>
      </c>
      <c r="S1269" t="s">
        <v>22</v>
      </c>
      <c r="T1269">
        <v>60</v>
      </c>
      <c r="U1269">
        <v>372.02380952380952</v>
      </c>
    </row>
    <row r="1270" spans="1:21" x14ac:dyDescent="0.3">
      <c r="A1270">
        <v>1030</v>
      </c>
      <c r="B1270">
        <v>625000</v>
      </c>
      <c r="C1270">
        <v>4</v>
      </c>
      <c r="D1270">
        <v>2.5</v>
      </c>
      <c r="E1270">
        <v>3550</v>
      </c>
      <c r="F1270" t="str">
        <f>IF(Table1_2[[#This Row],[sqft_living]]&lt;1000,"Small",IF(AND(Table1_2[[#This Row],[sqft_living]]&gt;=1000,Table1_2[[#This Row],[sqft_living]]&lt;2000),"Medium","Large"))</f>
        <v>Large</v>
      </c>
      <c r="G1270">
        <v>8048</v>
      </c>
      <c r="H1270">
        <v>2</v>
      </c>
      <c r="I1270">
        <v>0</v>
      </c>
      <c r="J1270">
        <v>0</v>
      </c>
      <c r="K1270">
        <v>3</v>
      </c>
      <c r="L1270">
        <v>3550</v>
      </c>
      <c r="M1270">
        <v>0</v>
      </c>
      <c r="N1270">
        <v>2007</v>
      </c>
      <c r="O1270">
        <v>0</v>
      </c>
      <c r="P1270" t="s">
        <v>1157</v>
      </c>
      <c r="Q1270" t="s">
        <v>135</v>
      </c>
      <c r="R1270" t="s">
        <v>136</v>
      </c>
      <c r="S1270" t="s">
        <v>22</v>
      </c>
      <c r="T1270">
        <v>19</v>
      </c>
      <c r="U1270">
        <v>176.05633802816899</v>
      </c>
    </row>
    <row r="1271" spans="1:21" x14ac:dyDescent="0.3">
      <c r="A1271">
        <v>1111</v>
      </c>
      <c r="B1271">
        <v>625000</v>
      </c>
      <c r="C1271">
        <v>4</v>
      </c>
      <c r="D1271">
        <v>2.5</v>
      </c>
      <c r="E1271">
        <v>2630</v>
      </c>
      <c r="F1271" t="str">
        <f>IF(Table1_2[[#This Row],[sqft_living]]&lt;1000,"Small",IF(AND(Table1_2[[#This Row],[sqft_living]]&gt;=1000,Table1_2[[#This Row],[sqft_living]]&lt;2000),"Medium","Large"))</f>
        <v>Large</v>
      </c>
      <c r="G1271">
        <v>48706</v>
      </c>
      <c r="H1271">
        <v>2</v>
      </c>
      <c r="I1271">
        <v>0</v>
      </c>
      <c r="J1271">
        <v>0</v>
      </c>
      <c r="K1271">
        <v>3</v>
      </c>
      <c r="L1271">
        <v>2630</v>
      </c>
      <c r="M1271">
        <v>0</v>
      </c>
      <c r="N1271">
        <v>1986</v>
      </c>
      <c r="O1271">
        <v>0</v>
      </c>
      <c r="P1271" t="s">
        <v>1242</v>
      </c>
      <c r="Q1271" t="s">
        <v>92</v>
      </c>
      <c r="R1271" t="s">
        <v>93</v>
      </c>
      <c r="S1271" t="s">
        <v>22</v>
      </c>
      <c r="T1271">
        <v>40</v>
      </c>
      <c r="U1271">
        <v>237.6425855513308</v>
      </c>
    </row>
    <row r="1272" spans="1:21" x14ac:dyDescent="0.3">
      <c r="A1272">
        <v>1147</v>
      </c>
      <c r="B1272">
        <v>625000</v>
      </c>
      <c r="C1272">
        <v>3</v>
      </c>
      <c r="D1272">
        <v>1.75</v>
      </c>
      <c r="E1272">
        <v>2060</v>
      </c>
      <c r="F1272" t="str">
        <f>IF(Table1_2[[#This Row],[sqft_living]]&lt;1000,"Small",IF(AND(Table1_2[[#This Row],[sqft_living]]&gt;=1000,Table1_2[[#This Row],[sqft_living]]&lt;2000),"Medium","Large"))</f>
        <v>Large</v>
      </c>
      <c r="G1272">
        <v>12558</v>
      </c>
      <c r="H1272">
        <v>1</v>
      </c>
      <c r="I1272">
        <v>0</v>
      </c>
      <c r="J1272">
        <v>0</v>
      </c>
      <c r="K1272">
        <v>4</v>
      </c>
      <c r="L1272">
        <v>1350</v>
      </c>
      <c r="M1272">
        <v>710</v>
      </c>
      <c r="N1272">
        <v>1984</v>
      </c>
      <c r="O1272">
        <v>0</v>
      </c>
      <c r="P1272" t="s">
        <v>1278</v>
      </c>
      <c r="Q1272" t="s">
        <v>33</v>
      </c>
      <c r="R1272" t="s">
        <v>34</v>
      </c>
      <c r="S1272" t="s">
        <v>22</v>
      </c>
      <c r="T1272">
        <v>42</v>
      </c>
      <c r="U1272">
        <v>303.39805825242718</v>
      </c>
    </row>
    <row r="1273" spans="1:21" x14ac:dyDescent="0.3">
      <c r="A1273">
        <v>1240</v>
      </c>
      <c r="B1273">
        <v>625000</v>
      </c>
      <c r="C1273">
        <v>3</v>
      </c>
      <c r="D1273">
        <v>2.5</v>
      </c>
      <c r="E1273">
        <v>2600</v>
      </c>
      <c r="F1273" t="str">
        <f>IF(Table1_2[[#This Row],[sqft_living]]&lt;1000,"Small",IF(AND(Table1_2[[#This Row],[sqft_living]]&gt;=1000,Table1_2[[#This Row],[sqft_living]]&lt;2000),"Medium","Large"))</f>
        <v>Large</v>
      </c>
      <c r="G1273">
        <v>10092</v>
      </c>
      <c r="H1273">
        <v>1</v>
      </c>
      <c r="I1273">
        <v>0</v>
      </c>
      <c r="J1273">
        <v>0</v>
      </c>
      <c r="K1273">
        <v>3</v>
      </c>
      <c r="L1273">
        <v>2600</v>
      </c>
      <c r="M1273">
        <v>0</v>
      </c>
      <c r="N1273">
        <v>1984</v>
      </c>
      <c r="O1273">
        <v>0</v>
      </c>
      <c r="P1273" t="s">
        <v>1370</v>
      </c>
      <c r="Q1273" t="s">
        <v>51</v>
      </c>
      <c r="R1273" t="s">
        <v>52</v>
      </c>
      <c r="S1273" t="s">
        <v>22</v>
      </c>
      <c r="T1273">
        <v>42</v>
      </c>
      <c r="U1273">
        <v>240.38461538461539</v>
      </c>
    </row>
    <row r="1274" spans="1:21" x14ac:dyDescent="0.3">
      <c r="A1274">
        <v>1606</v>
      </c>
      <c r="B1274">
        <v>625000</v>
      </c>
      <c r="C1274">
        <v>4</v>
      </c>
      <c r="D1274">
        <v>3.25</v>
      </c>
      <c r="E1274">
        <v>4240</v>
      </c>
      <c r="F1274" t="str">
        <f>IF(Table1_2[[#This Row],[sqft_living]]&lt;1000,"Small",IF(AND(Table1_2[[#This Row],[sqft_living]]&gt;=1000,Table1_2[[#This Row],[sqft_living]]&lt;2000),"Medium","Large"))</f>
        <v>Large</v>
      </c>
      <c r="G1274">
        <v>25639</v>
      </c>
      <c r="H1274">
        <v>2</v>
      </c>
      <c r="I1274">
        <v>0</v>
      </c>
      <c r="J1274">
        <v>3</v>
      </c>
      <c r="K1274">
        <v>3</v>
      </c>
      <c r="L1274">
        <v>3550</v>
      </c>
      <c r="M1274">
        <v>690</v>
      </c>
      <c r="N1274">
        <v>1989</v>
      </c>
      <c r="O1274">
        <v>0</v>
      </c>
      <c r="P1274" t="s">
        <v>1735</v>
      </c>
      <c r="Q1274" t="s">
        <v>77</v>
      </c>
      <c r="R1274" t="s">
        <v>98</v>
      </c>
      <c r="S1274" t="s">
        <v>22</v>
      </c>
      <c r="T1274">
        <v>37</v>
      </c>
      <c r="U1274">
        <v>147.40566037735849</v>
      </c>
    </row>
    <row r="1275" spans="1:21" x14ac:dyDescent="0.3">
      <c r="A1275">
        <v>2169</v>
      </c>
      <c r="B1275">
        <v>625000</v>
      </c>
      <c r="C1275">
        <v>3</v>
      </c>
      <c r="D1275">
        <v>1.75</v>
      </c>
      <c r="E1275">
        <v>2210</v>
      </c>
      <c r="F1275" t="str">
        <f>IF(Table1_2[[#This Row],[sqft_living]]&lt;1000,"Small",IF(AND(Table1_2[[#This Row],[sqft_living]]&gt;=1000,Table1_2[[#This Row],[sqft_living]]&lt;2000),"Medium","Large"))</f>
        <v>Large</v>
      </c>
      <c r="G1275">
        <v>16200</v>
      </c>
      <c r="H1275">
        <v>1</v>
      </c>
      <c r="I1275">
        <v>0</v>
      </c>
      <c r="J1275">
        <v>0</v>
      </c>
      <c r="K1275">
        <v>3</v>
      </c>
      <c r="L1275">
        <v>1390</v>
      </c>
      <c r="M1275">
        <v>820</v>
      </c>
      <c r="N1275">
        <v>1958</v>
      </c>
      <c r="O1275">
        <v>2004</v>
      </c>
      <c r="P1275" t="s">
        <v>2296</v>
      </c>
      <c r="Q1275" t="s">
        <v>30</v>
      </c>
      <c r="R1275" t="s">
        <v>164</v>
      </c>
      <c r="S1275" t="s">
        <v>22</v>
      </c>
      <c r="T1275">
        <v>22</v>
      </c>
      <c r="U1275">
        <v>282.80542986425343</v>
      </c>
    </row>
    <row r="1276" spans="1:21" x14ac:dyDescent="0.3">
      <c r="A1276">
        <v>3009</v>
      </c>
      <c r="B1276">
        <v>625000</v>
      </c>
      <c r="C1276">
        <v>3</v>
      </c>
      <c r="D1276">
        <v>2.5</v>
      </c>
      <c r="E1276">
        <v>2440</v>
      </c>
      <c r="F1276" t="str">
        <f>IF(Table1_2[[#This Row],[sqft_living]]&lt;1000,"Small",IF(AND(Table1_2[[#This Row],[sqft_living]]&gt;=1000,Table1_2[[#This Row],[sqft_living]]&lt;2000),"Medium","Large"))</f>
        <v>Large</v>
      </c>
      <c r="G1276">
        <v>4800</v>
      </c>
      <c r="H1276">
        <v>2</v>
      </c>
      <c r="I1276">
        <v>0</v>
      </c>
      <c r="J1276">
        <v>0</v>
      </c>
      <c r="K1276">
        <v>3</v>
      </c>
      <c r="L1276">
        <v>2440</v>
      </c>
      <c r="M1276">
        <v>0</v>
      </c>
      <c r="N1276">
        <v>2014</v>
      </c>
      <c r="O1276">
        <v>0</v>
      </c>
      <c r="P1276" t="s">
        <v>3120</v>
      </c>
      <c r="Q1276" t="s">
        <v>24</v>
      </c>
      <c r="R1276" t="s">
        <v>54</v>
      </c>
      <c r="S1276" t="s">
        <v>22</v>
      </c>
      <c r="T1276">
        <v>12</v>
      </c>
      <c r="U1276">
        <v>256.14754098360658</v>
      </c>
    </row>
    <row r="1277" spans="1:21" x14ac:dyDescent="0.3">
      <c r="A1277">
        <v>3182</v>
      </c>
      <c r="B1277">
        <v>625000</v>
      </c>
      <c r="C1277">
        <v>3</v>
      </c>
      <c r="D1277">
        <v>2.5</v>
      </c>
      <c r="E1277">
        <v>2410</v>
      </c>
      <c r="F1277" t="str">
        <f>IF(Table1_2[[#This Row],[sqft_living]]&lt;1000,"Small",IF(AND(Table1_2[[#This Row],[sqft_living]]&gt;=1000,Table1_2[[#This Row],[sqft_living]]&lt;2000),"Medium","Large"))</f>
        <v>Large</v>
      </c>
      <c r="G1277">
        <v>64073</v>
      </c>
      <c r="H1277">
        <v>1</v>
      </c>
      <c r="I1277">
        <v>0</v>
      </c>
      <c r="J1277">
        <v>0</v>
      </c>
      <c r="K1277">
        <v>4</v>
      </c>
      <c r="L1277">
        <v>1820</v>
      </c>
      <c r="M1277">
        <v>590</v>
      </c>
      <c r="N1277">
        <v>1976</v>
      </c>
      <c r="O1277">
        <v>1992</v>
      </c>
      <c r="P1277" t="s">
        <v>3288</v>
      </c>
      <c r="Q1277" t="s">
        <v>92</v>
      </c>
      <c r="R1277" t="s">
        <v>93</v>
      </c>
      <c r="S1277" t="s">
        <v>22</v>
      </c>
      <c r="T1277">
        <v>34</v>
      </c>
      <c r="U1277">
        <v>259.33609958506219</v>
      </c>
    </row>
    <row r="1278" spans="1:21" x14ac:dyDescent="0.3">
      <c r="A1278">
        <v>3373</v>
      </c>
      <c r="B1278">
        <v>625000</v>
      </c>
      <c r="C1278">
        <v>5</v>
      </c>
      <c r="D1278">
        <v>2.5</v>
      </c>
      <c r="E1278">
        <v>2700</v>
      </c>
      <c r="F1278" t="str">
        <f>IF(Table1_2[[#This Row],[sqft_living]]&lt;1000,"Small",IF(AND(Table1_2[[#This Row],[sqft_living]]&gt;=1000,Table1_2[[#This Row],[sqft_living]]&lt;2000),"Medium","Large"))</f>
        <v>Large</v>
      </c>
      <c r="G1278">
        <v>21208</v>
      </c>
      <c r="H1278">
        <v>1</v>
      </c>
      <c r="I1278">
        <v>0</v>
      </c>
      <c r="J1278">
        <v>0</v>
      </c>
      <c r="K1278">
        <v>4</v>
      </c>
      <c r="L1278">
        <v>1950</v>
      </c>
      <c r="M1278">
        <v>750</v>
      </c>
      <c r="N1278">
        <v>1955</v>
      </c>
      <c r="O1278">
        <v>2009</v>
      </c>
      <c r="P1278" t="s">
        <v>3475</v>
      </c>
      <c r="Q1278" t="s">
        <v>30</v>
      </c>
      <c r="R1278" t="s">
        <v>164</v>
      </c>
      <c r="S1278" t="s">
        <v>22</v>
      </c>
      <c r="T1278">
        <v>17</v>
      </c>
      <c r="U1278">
        <v>231.4814814814815</v>
      </c>
    </row>
    <row r="1279" spans="1:21" x14ac:dyDescent="0.3">
      <c r="A1279">
        <v>3866</v>
      </c>
      <c r="B1279">
        <v>625000</v>
      </c>
      <c r="C1279">
        <v>3</v>
      </c>
      <c r="D1279">
        <v>3</v>
      </c>
      <c r="E1279">
        <v>1820</v>
      </c>
      <c r="F1279" t="str">
        <f>IF(Table1_2[[#This Row],[sqft_living]]&lt;1000,"Small",IF(AND(Table1_2[[#This Row],[sqft_living]]&gt;=1000,Table1_2[[#This Row],[sqft_living]]&lt;2000),"Medium","Large"))</f>
        <v>Medium</v>
      </c>
      <c r="G1279">
        <v>1641</v>
      </c>
      <c r="H1279">
        <v>3</v>
      </c>
      <c r="I1279">
        <v>0</v>
      </c>
      <c r="J1279">
        <v>0</v>
      </c>
      <c r="K1279">
        <v>3</v>
      </c>
      <c r="L1279">
        <v>1540</v>
      </c>
      <c r="M1279">
        <v>280</v>
      </c>
      <c r="N1279">
        <v>2006</v>
      </c>
      <c r="O1279">
        <v>0</v>
      </c>
      <c r="P1279" t="s">
        <v>3956</v>
      </c>
      <c r="Q1279" t="s">
        <v>24</v>
      </c>
      <c r="R1279" t="s">
        <v>25</v>
      </c>
      <c r="S1279" t="s">
        <v>22</v>
      </c>
      <c r="T1279">
        <v>20</v>
      </c>
      <c r="U1279">
        <v>343.4065934065934</v>
      </c>
    </row>
    <row r="1280" spans="1:21" x14ac:dyDescent="0.3">
      <c r="A1280">
        <v>3961</v>
      </c>
      <c r="B1280">
        <v>625000</v>
      </c>
      <c r="C1280">
        <v>3</v>
      </c>
      <c r="D1280">
        <v>1.5</v>
      </c>
      <c r="E1280">
        <v>1300</v>
      </c>
      <c r="F1280" t="str">
        <f>IF(Table1_2[[#This Row],[sqft_living]]&lt;1000,"Small",IF(AND(Table1_2[[#This Row],[sqft_living]]&gt;=1000,Table1_2[[#This Row],[sqft_living]]&lt;2000),"Medium","Large"))</f>
        <v>Medium</v>
      </c>
      <c r="G1280">
        <v>7200</v>
      </c>
      <c r="H1280">
        <v>1</v>
      </c>
      <c r="I1280">
        <v>0</v>
      </c>
      <c r="J1280">
        <v>0</v>
      </c>
      <c r="K1280">
        <v>5</v>
      </c>
      <c r="L1280">
        <v>1300</v>
      </c>
      <c r="M1280">
        <v>0</v>
      </c>
      <c r="N1280">
        <v>1960</v>
      </c>
      <c r="O1280">
        <v>0</v>
      </c>
      <c r="P1280" t="s">
        <v>2484</v>
      </c>
      <c r="Q1280" t="s">
        <v>82</v>
      </c>
      <c r="R1280" t="s">
        <v>83</v>
      </c>
      <c r="S1280" t="s">
        <v>22</v>
      </c>
      <c r="T1280">
        <v>66</v>
      </c>
      <c r="U1280">
        <v>480.76923076923077</v>
      </c>
    </row>
    <row r="1281" spans="1:21" x14ac:dyDescent="0.3">
      <c r="A1281">
        <v>4256</v>
      </c>
      <c r="B1281">
        <v>625000</v>
      </c>
      <c r="C1281">
        <v>4</v>
      </c>
      <c r="D1281">
        <v>1</v>
      </c>
      <c r="E1281">
        <v>1600</v>
      </c>
      <c r="F1281" t="str">
        <f>IF(Table1_2[[#This Row],[sqft_living]]&lt;1000,"Small",IF(AND(Table1_2[[#This Row],[sqft_living]]&gt;=1000,Table1_2[[#This Row],[sqft_living]]&lt;2000),"Medium","Large"))</f>
        <v>Medium</v>
      </c>
      <c r="G1281">
        <v>5500</v>
      </c>
      <c r="H1281">
        <v>1.5</v>
      </c>
      <c r="I1281">
        <v>0</v>
      </c>
      <c r="J1281">
        <v>0</v>
      </c>
      <c r="K1281">
        <v>4</v>
      </c>
      <c r="L1281">
        <v>1600</v>
      </c>
      <c r="M1281">
        <v>0</v>
      </c>
      <c r="N1281">
        <v>1946</v>
      </c>
      <c r="O1281">
        <v>1989</v>
      </c>
      <c r="P1281" t="s">
        <v>4329</v>
      </c>
      <c r="Q1281" t="s">
        <v>24</v>
      </c>
      <c r="R1281" t="s">
        <v>88</v>
      </c>
      <c r="S1281" t="s">
        <v>22</v>
      </c>
      <c r="T1281">
        <v>37</v>
      </c>
      <c r="U1281">
        <v>390.625</v>
      </c>
    </row>
    <row r="1282" spans="1:21" x14ac:dyDescent="0.3">
      <c r="A1282">
        <v>4262</v>
      </c>
      <c r="B1282">
        <v>625000</v>
      </c>
      <c r="C1282">
        <v>3</v>
      </c>
      <c r="D1282">
        <v>1.75</v>
      </c>
      <c r="E1282">
        <v>3160</v>
      </c>
      <c r="F1282" t="str">
        <f>IF(Table1_2[[#This Row],[sqft_living]]&lt;1000,"Small",IF(AND(Table1_2[[#This Row],[sqft_living]]&gt;=1000,Table1_2[[#This Row],[sqft_living]]&lt;2000),"Medium","Large"))</f>
        <v>Large</v>
      </c>
      <c r="G1282">
        <v>76230</v>
      </c>
      <c r="H1282">
        <v>1</v>
      </c>
      <c r="I1282">
        <v>0</v>
      </c>
      <c r="J1282">
        <v>0</v>
      </c>
      <c r="K1282">
        <v>4</v>
      </c>
      <c r="L1282">
        <v>2160</v>
      </c>
      <c r="M1282">
        <v>1000</v>
      </c>
      <c r="N1282">
        <v>1978</v>
      </c>
      <c r="O1282">
        <v>2000</v>
      </c>
      <c r="P1282" t="s">
        <v>4335</v>
      </c>
      <c r="Q1282" t="s">
        <v>60</v>
      </c>
      <c r="R1282" t="s">
        <v>223</v>
      </c>
      <c r="S1282" t="s">
        <v>22</v>
      </c>
      <c r="T1282">
        <v>26</v>
      </c>
      <c r="U1282">
        <v>197.7848101265823</v>
      </c>
    </row>
    <row r="1283" spans="1:21" x14ac:dyDescent="0.3">
      <c r="A1283">
        <v>4218</v>
      </c>
      <c r="B1283">
        <v>624800</v>
      </c>
      <c r="C1283">
        <v>3</v>
      </c>
      <c r="D1283">
        <v>2</v>
      </c>
      <c r="E1283">
        <v>2250</v>
      </c>
      <c r="F1283" t="str">
        <f>IF(Table1_2[[#This Row],[sqft_living]]&lt;1000,"Small",IF(AND(Table1_2[[#This Row],[sqft_living]]&gt;=1000,Table1_2[[#This Row],[sqft_living]]&lt;2000),"Medium","Large"))</f>
        <v>Large</v>
      </c>
      <c r="G1283">
        <v>14274</v>
      </c>
      <c r="H1283">
        <v>1</v>
      </c>
      <c r="I1283">
        <v>0</v>
      </c>
      <c r="J1283">
        <v>0</v>
      </c>
      <c r="K1283">
        <v>4</v>
      </c>
      <c r="L1283">
        <v>1500</v>
      </c>
      <c r="M1283">
        <v>750</v>
      </c>
      <c r="N1283">
        <v>1964</v>
      </c>
      <c r="O1283">
        <v>0</v>
      </c>
      <c r="P1283" t="s">
        <v>4293</v>
      </c>
      <c r="Q1283" t="s">
        <v>322</v>
      </c>
      <c r="R1283" t="s">
        <v>323</v>
      </c>
      <c r="S1283" t="s">
        <v>22</v>
      </c>
      <c r="T1283">
        <v>62</v>
      </c>
      <c r="U1283">
        <v>277.68888888888893</v>
      </c>
    </row>
    <row r="1284" spans="1:21" x14ac:dyDescent="0.3">
      <c r="A1284">
        <v>2987</v>
      </c>
      <c r="B1284">
        <v>623000</v>
      </c>
      <c r="C1284">
        <v>3</v>
      </c>
      <c r="D1284">
        <v>2.5</v>
      </c>
      <c r="E1284">
        <v>1850</v>
      </c>
      <c r="F1284" t="str">
        <f>IF(Table1_2[[#This Row],[sqft_living]]&lt;1000,"Small",IF(AND(Table1_2[[#This Row],[sqft_living]]&gt;=1000,Table1_2[[#This Row],[sqft_living]]&lt;2000),"Medium","Large"))</f>
        <v>Medium</v>
      </c>
      <c r="G1284">
        <v>7777</v>
      </c>
      <c r="H1284">
        <v>2</v>
      </c>
      <c r="I1284">
        <v>0</v>
      </c>
      <c r="J1284">
        <v>0</v>
      </c>
      <c r="K1284">
        <v>5</v>
      </c>
      <c r="L1284">
        <v>1850</v>
      </c>
      <c r="M1284">
        <v>0</v>
      </c>
      <c r="N1284">
        <v>1989</v>
      </c>
      <c r="O1284">
        <v>0</v>
      </c>
      <c r="P1284" t="s">
        <v>3098</v>
      </c>
      <c r="Q1284" t="s">
        <v>82</v>
      </c>
      <c r="R1284" t="s">
        <v>83</v>
      </c>
      <c r="S1284" t="s">
        <v>22</v>
      </c>
      <c r="T1284">
        <v>37</v>
      </c>
      <c r="U1284">
        <v>336.75675675675677</v>
      </c>
    </row>
    <row r="1285" spans="1:21" x14ac:dyDescent="0.3">
      <c r="A1285">
        <v>4144</v>
      </c>
      <c r="B1285">
        <v>623000</v>
      </c>
      <c r="C1285">
        <v>3</v>
      </c>
      <c r="D1285">
        <v>1.75</v>
      </c>
      <c r="E1285">
        <v>2050</v>
      </c>
      <c r="F1285" t="str">
        <f>IF(Table1_2[[#This Row],[sqft_living]]&lt;1000,"Small",IF(AND(Table1_2[[#This Row],[sqft_living]]&gt;=1000,Table1_2[[#This Row],[sqft_living]]&lt;2000),"Medium","Large"))</f>
        <v>Large</v>
      </c>
      <c r="G1285">
        <v>16313</v>
      </c>
      <c r="H1285">
        <v>1</v>
      </c>
      <c r="I1285">
        <v>0</v>
      </c>
      <c r="J1285">
        <v>0</v>
      </c>
      <c r="K1285">
        <v>2</v>
      </c>
      <c r="L1285">
        <v>2050</v>
      </c>
      <c r="M1285">
        <v>0</v>
      </c>
      <c r="N1285">
        <v>1973</v>
      </c>
      <c r="O1285">
        <v>0</v>
      </c>
      <c r="P1285" t="s">
        <v>4220</v>
      </c>
      <c r="Q1285" t="s">
        <v>322</v>
      </c>
      <c r="R1285" t="s">
        <v>323</v>
      </c>
      <c r="S1285" t="s">
        <v>22</v>
      </c>
      <c r="T1285">
        <v>53</v>
      </c>
      <c r="U1285">
        <v>303.90243902439022</v>
      </c>
    </row>
    <row r="1286" spans="1:21" x14ac:dyDescent="0.3">
      <c r="A1286">
        <v>1196</v>
      </c>
      <c r="B1286">
        <v>622500</v>
      </c>
      <c r="C1286">
        <v>4</v>
      </c>
      <c r="D1286">
        <v>2.5</v>
      </c>
      <c r="E1286">
        <v>2980</v>
      </c>
      <c r="F1286" t="str">
        <f>IF(Table1_2[[#This Row],[sqft_living]]&lt;1000,"Small",IF(AND(Table1_2[[#This Row],[sqft_living]]&gt;=1000,Table1_2[[#This Row],[sqft_living]]&lt;2000),"Medium","Large"))</f>
        <v>Large</v>
      </c>
      <c r="G1286">
        <v>8107</v>
      </c>
      <c r="H1286">
        <v>2</v>
      </c>
      <c r="I1286">
        <v>0</v>
      </c>
      <c r="J1286">
        <v>0</v>
      </c>
      <c r="K1286">
        <v>3</v>
      </c>
      <c r="L1286">
        <v>2980</v>
      </c>
      <c r="M1286">
        <v>0</v>
      </c>
      <c r="N1286">
        <v>2000</v>
      </c>
      <c r="O1286">
        <v>0</v>
      </c>
      <c r="P1286" t="s">
        <v>1327</v>
      </c>
      <c r="Q1286" t="s">
        <v>135</v>
      </c>
      <c r="R1286" t="s">
        <v>136</v>
      </c>
      <c r="S1286" t="s">
        <v>22</v>
      </c>
      <c r="T1286">
        <v>26</v>
      </c>
      <c r="U1286">
        <v>208.89261744966441</v>
      </c>
    </row>
    <row r="1287" spans="1:21" x14ac:dyDescent="0.3">
      <c r="A1287">
        <v>2457</v>
      </c>
      <c r="B1287">
        <v>622500</v>
      </c>
      <c r="C1287">
        <v>5</v>
      </c>
      <c r="D1287">
        <v>2.75</v>
      </c>
      <c r="E1287">
        <v>3320</v>
      </c>
      <c r="F1287" t="str">
        <f>IF(Table1_2[[#This Row],[sqft_living]]&lt;1000,"Small",IF(AND(Table1_2[[#This Row],[sqft_living]]&gt;=1000,Table1_2[[#This Row],[sqft_living]]&lt;2000),"Medium","Large"))</f>
        <v>Large</v>
      </c>
      <c r="G1287">
        <v>23760</v>
      </c>
      <c r="H1287">
        <v>2</v>
      </c>
      <c r="I1287">
        <v>0</v>
      </c>
      <c r="J1287">
        <v>0</v>
      </c>
      <c r="K1287">
        <v>4</v>
      </c>
      <c r="L1287">
        <v>2190</v>
      </c>
      <c r="M1287">
        <v>1130</v>
      </c>
      <c r="N1287">
        <v>1975</v>
      </c>
      <c r="O1287">
        <v>0</v>
      </c>
      <c r="P1287" t="s">
        <v>2576</v>
      </c>
      <c r="Q1287" t="s">
        <v>92</v>
      </c>
      <c r="R1287" t="s">
        <v>93</v>
      </c>
      <c r="S1287" t="s">
        <v>22</v>
      </c>
      <c r="T1287">
        <v>51</v>
      </c>
      <c r="U1287">
        <v>187.5</v>
      </c>
    </row>
    <row r="1288" spans="1:21" x14ac:dyDescent="0.3">
      <c r="A1288">
        <v>87</v>
      </c>
      <c r="B1288">
        <v>620000</v>
      </c>
      <c r="C1288">
        <v>3</v>
      </c>
      <c r="D1288">
        <v>1.75</v>
      </c>
      <c r="E1288">
        <v>1480</v>
      </c>
      <c r="F1288" t="str">
        <f>IF(Table1_2[[#This Row],[sqft_living]]&lt;1000,"Small",IF(AND(Table1_2[[#This Row],[sqft_living]]&gt;=1000,Table1_2[[#This Row],[sqft_living]]&lt;2000),"Medium","Large"))</f>
        <v>Medium</v>
      </c>
      <c r="G1288">
        <v>2185</v>
      </c>
      <c r="H1288">
        <v>2.5</v>
      </c>
      <c r="I1288">
        <v>0</v>
      </c>
      <c r="J1288">
        <v>0</v>
      </c>
      <c r="K1288">
        <v>3</v>
      </c>
      <c r="L1288">
        <v>1480</v>
      </c>
      <c r="M1288">
        <v>0</v>
      </c>
      <c r="N1288">
        <v>2005</v>
      </c>
      <c r="O1288">
        <v>0</v>
      </c>
      <c r="P1288" t="s">
        <v>174</v>
      </c>
      <c r="Q1288" t="s">
        <v>82</v>
      </c>
      <c r="R1288" t="s">
        <v>83</v>
      </c>
      <c r="S1288" t="s">
        <v>22</v>
      </c>
      <c r="T1288">
        <v>21</v>
      </c>
      <c r="U1288">
        <v>418.91891891891891</v>
      </c>
    </row>
    <row r="1289" spans="1:21" x14ac:dyDescent="0.3">
      <c r="A1289">
        <v>596</v>
      </c>
      <c r="B1289">
        <v>620000</v>
      </c>
      <c r="C1289">
        <v>3</v>
      </c>
      <c r="D1289">
        <v>1</v>
      </c>
      <c r="E1289">
        <v>1710</v>
      </c>
      <c r="F1289" t="str">
        <f>IF(Table1_2[[#This Row],[sqft_living]]&lt;1000,"Small",IF(AND(Table1_2[[#This Row],[sqft_living]]&gt;=1000,Table1_2[[#This Row],[sqft_living]]&lt;2000),"Medium","Large"))</f>
        <v>Medium</v>
      </c>
      <c r="G1289">
        <v>4050</v>
      </c>
      <c r="H1289">
        <v>1.5</v>
      </c>
      <c r="I1289">
        <v>0</v>
      </c>
      <c r="J1289">
        <v>0</v>
      </c>
      <c r="K1289">
        <v>3</v>
      </c>
      <c r="L1289">
        <v>1710</v>
      </c>
      <c r="M1289">
        <v>0</v>
      </c>
      <c r="N1289">
        <v>1909</v>
      </c>
      <c r="O1289">
        <v>2004</v>
      </c>
      <c r="P1289" t="s">
        <v>722</v>
      </c>
      <c r="Q1289" t="s">
        <v>24</v>
      </c>
      <c r="R1289" t="s">
        <v>159</v>
      </c>
      <c r="S1289" t="s">
        <v>22</v>
      </c>
      <c r="T1289">
        <v>22</v>
      </c>
      <c r="U1289">
        <v>362.57309941520469</v>
      </c>
    </row>
    <row r="1290" spans="1:21" x14ac:dyDescent="0.3">
      <c r="A1290">
        <v>632</v>
      </c>
      <c r="B1290">
        <v>620000</v>
      </c>
      <c r="C1290">
        <v>5</v>
      </c>
      <c r="D1290">
        <v>2.5</v>
      </c>
      <c r="E1290">
        <v>2540</v>
      </c>
      <c r="F1290" t="str">
        <f>IF(Table1_2[[#This Row],[sqft_living]]&lt;1000,"Small",IF(AND(Table1_2[[#This Row],[sqft_living]]&gt;=1000,Table1_2[[#This Row],[sqft_living]]&lt;2000),"Medium","Large"))</f>
        <v>Large</v>
      </c>
      <c r="G1290">
        <v>3832</v>
      </c>
      <c r="H1290">
        <v>2</v>
      </c>
      <c r="I1290">
        <v>0</v>
      </c>
      <c r="J1290">
        <v>0</v>
      </c>
      <c r="K1290">
        <v>5</v>
      </c>
      <c r="L1290">
        <v>1760</v>
      </c>
      <c r="M1290">
        <v>780</v>
      </c>
      <c r="N1290">
        <v>1929</v>
      </c>
      <c r="O1290">
        <v>0</v>
      </c>
      <c r="P1290" t="s">
        <v>758</v>
      </c>
      <c r="Q1290" t="s">
        <v>24</v>
      </c>
      <c r="R1290" t="s">
        <v>88</v>
      </c>
      <c r="S1290" t="s">
        <v>22</v>
      </c>
      <c r="T1290">
        <v>97</v>
      </c>
      <c r="U1290">
        <v>244.09448818897641</v>
      </c>
    </row>
    <row r="1291" spans="1:21" x14ac:dyDescent="0.3">
      <c r="A1291">
        <v>738</v>
      </c>
      <c r="B1291">
        <v>620000</v>
      </c>
      <c r="C1291">
        <v>4</v>
      </c>
      <c r="D1291">
        <v>2.5</v>
      </c>
      <c r="E1291">
        <v>2680</v>
      </c>
      <c r="F1291" t="str">
        <f>IF(Table1_2[[#This Row],[sqft_living]]&lt;1000,"Small",IF(AND(Table1_2[[#This Row],[sqft_living]]&gt;=1000,Table1_2[[#This Row],[sqft_living]]&lt;2000),"Medium","Large"))</f>
        <v>Large</v>
      </c>
      <c r="G1291">
        <v>9185</v>
      </c>
      <c r="H1291">
        <v>2</v>
      </c>
      <c r="I1291">
        <v>0</v>
      </c>
      <c r="J1291">
        <v>0</v>
      </c>
      <c r="K1291">
        <v>3</v>
      </c>
      <c r="L1291">
        <v>2680</v>
      </c>
      <c r="M1291">
        <v>0</v>
      </c>
      <c r="N1291">
        <v>1989</v>
      </c>
      <c r="O1291">
        <v>0</v>
      </c>
      <c r="P1291" t="s">
        <v>864</v>
      </c>
      <c r="Q1291" t="s">
        <v>85</v>
      </c>
      <c r="R1291" t="s">
        <v>86</v>
      </c>
      <c r="S1291" t="s">
        <v>22</v>
      </c>
      <c r="T1291">
        <v>37</v>
      </c>
      <c r="U1291">
        <v>231.34328358208961</v>
      </c>
    </row>
    <row r="1292" spans="1:21" x14ac:dyDescent="0.3">
      <c r="A1292">
        <v>820</v>
      </c>
      <c r="B1292">
        <v>620000</v>
      </c>
      <c r="C1292">
        <v>3</v>
      </c>
      <c r="D1292">
        <v>2.25</v>
      </c>
      <c r="E1292">
        <v>1720</v>
      </c>
      <c r="F1292" t="str">
        <f>IF(Table1_2[[#This Row],[sqft_living]]&lt;1000,"Small",IF(AND(Table1_2[[#This Row],[sqft_living]]&gt;=1000,Table1_2[[#This Row],[sqft_living]]&lt;2000),"Medium","Large"))</f>
        <v>Medium</v>
      </c>
      <c r="G1292">
        <v>4000</v>
      </c>
      <c r="H1292">
        <v>1.5</v>
      </c>
      <c r="I1292">
        <v>0</v>
      </c>
      <c r="J1292">
        <v>0</v>
      </c>
      <c r="K1292">
        <v>4</v>
      </c>
      <c r="L1292">
        <v>1450</v>
      </c>
      <c r="M1292">
        <v>270</v>
      </c>
      <c r="N1292">
        <v>1921</v>
      </c>
      <c r="O1292">
        <v>0</v>
      </c>
      <c r="P1292" t="s">
        <v>948</v>
      </c>
      <c r="Q1292" t="s">
        <v>24</v>
      </c>
      <c r="R1292" t="s">
        <v>49</v>
      </c>
      <c r="S1292" t="s">
        <v>22</v>
      </c>
      <c r="T1292">
        <v>105</v>
      </c>
      <c r="U1292">
        <v>360.46511627906978</v>
      </c>
    </row>
    <row r="1293" spans="1:21" x14ac:dyDescent="0.3">
      <c r="A1293">
        <v>1004</v>
      </c>
      <c r="B1293">
        <v>620000</v>
      </c>
      <c r="C1293">
        <v>3</v>
      </c>
      <c r="D1293">
        <v>2.5</v>
      </c>
      <c r="E1293">
        <v>2480</v>
      </c>
      <c r="F1293" t="str">
        <f>IF(Table1_2[[#This Row],[sqft_living]]&lt;1000,"Small",IF(AND(Table1_2[[#This Row],[sqft_living]]&gt;=1000,Table1_2[[#This Row],[sqft_living]]&lt;2000),"Medium","Large"))</f>
        <v>Large</v>
      </c>
      <c r="G1293">
        <v>9041</v>
      </c>
      <c r="H1293">
        <v>2</v>
      </c>
      <c r="I1293">
        <v>0</v>
      </c>
      <c r="J1293">
        <v>0</v>
      </c>
      <c r="K1293">
        <v>3</v>
      </c>
      <c r="L1293">
        <v>2480</v>
      </c>
      <c r="M1293">
        <v>0</v>
      </c>
      <c r="N1293">
        <v>2004</v>
      </c>
      <c r="O1293">
        <v>2003</v>
      </c>
      <c r="P1293" t="s">
        <v>1132</v>
      </c>
      <c r="Q1293" t="s">
        <v>33</v>
      </c>
      <c r="R1293" t="s">
        <v>149</v>
      </c>
      <c r="S1293" t="s">
        <v>22</v>
      </c>
      <c r="T1293">
        <v>23</v>
      </c>
      <c r="U1293">
        <v>250</v>
      </c>
    </row>
    <row r="1294" spans="1:21" x14ac:dyDescent="0.3">
      <c r="A1294">
        <v>1933</v>
      </c>
      <c r="B1294">
        <v>620000</v>
      </c>
      <c r="C1294">
        <v>4</v>
      </c>
      <c r="D1294">
        <v>2.25</v>
      </c>
      <c r="E1294">
        <v>2400</v>
      </c>
      <c r="F1294" t="str">
        <f>IF(Table1_2[[#This Row],[sqft_living]]&lt;1000,"Small",IF(AND(Table1_2[[#This Row],[sqft_living]]&gt;=1000,Table1_2[[#This Row],[sqft_living]]&lt;2000),"Medium","Large"))</f>
        <v>Large</v>
      </c>
      <c r="G1294">
        <v>5350</v>
      </c>
      <c r="H1294">
        <v>1.5</v>
      </c>
      <c r="I1294">
        <v>0</v>
      </c>
      <c r="J1294">
        <v>0</v>
      </c>
      <c r="K1294">
        <v>4</v>
      </c>
      <c r="L1294">
        <v>1460</v>
      </c>
      <c r="M1294">
        <v>940</v>
      </c>
      <c r="N1294">
        <v>1929</v>
      </c>
      <c r="O1294">
        <v>0</v>
      </c>
      <c r="P1294" t="s">
        <v>2061</v>
      </c>
      <c r="Q1294" t="s">
        <v>24</v>
      </c>
      <c r="R1294" t="s">
        <v>88</v>
      </c>
      <c r="S1294" t="s">
        <v>22</v>
      </c>
      <c r="T1294">
        <v>97</v>
      </c>
      <c r="U1294">
        <v>258.33333333333331</v>
      </c>
    </row>
    <row r="1295" spans="1:21" x14ac:dyDescent="0.3">
      <c r="A1295">
        <v>2163</v>
      </c>
      <c r="B1295">
        <v>620000</v>
      </c>
      <c r="C1295">
        <v>3</v>
      </c>
      <c r="D1295">
        <v>2.5</v>
      </c>
      <c r="E1295">
        <v>2590</v>
      </c>
      <c r="F1295" t="str">
        <f>IF(Table1_2[[#This Row],[sqft_living]]&lt;1000,"Small",IF(AND(Table1_2[[#This Row],[sqft_living]]&gt;=1000,Table1_2[[#This Row],[sqft_living]]&lt;2000),"Medium","Large"))</f>
        <v>Large</v>
      </c>
      <c r="G1295">
        <v>7237</v>
      </c>
      <c r="H1295">
        <v>2</v>
      </c>
      <c r="I1295">
        <v>0</v>
      </c>
      <c r="J1295">
        <v>0</v>
      </c>
      <c r="K1295">
        <v>3</v>
      </c>
      <c r="L1295">
        <v>2590</v>
      </c>
      <c r="M1295">
        <v>0</v>
      </c>
      <c r="N1295">
        <v>2004</v>
      </c>
      <c r="O1295">
        <v>2003</v>
      </c>
      <c r="P1295" t="s">
        <v>2290</v>
      </c>
      <c r="Q1295" t="s">
        <v>24</v>
      </c>
      <c r="R1295" t="s">
        <v>75</v>
      </c>
      <c r="S1295" t="s">
        <v>22</v>
      </c>
      <c r="T1295">
        <v>23</v>
      </c>
      <c r="U1295">
        <v>239.38223938223939</v>
      </c>
    </row>
    <row r="1296" spans="1:21" x14ac:dyDescent="0.3">
      <c r="A1296">
        <v>2400</v>
      </c>
      <c r="B1296">
        <v>620000</v>
      </c>
      <c r="C1296">
        <v>2</v>
      </c>
      <c r="D1296">
        <v>1</v>
      </c>
      <c r="E1296">
        <v>1430</v>
      </c>
      <c r="F1296" t="str">
        <f>IF(Table1_2[[#This Row],[sqft_living]]&lt;1000,"Small",IF(AND(Table1_2[[#This Row],[sqft_living]]&gt;=1000,Table1_2[[#This Row],[sqft_living]]&lt;2000),"Medium","Large"))</f>
        <v>Medium</v>
      </c>
      <c r="G1296">
        <v>3000</v>
      </c>
      <c r="H1296">
        <v>1.5</v>
      </c>
      <c r="I1296">
        <v>0</v>
      </c>
      <c r="J1296">
        <v>0</v>
      </c>
      <c r="K1296">
        <v>3</v>
      </c>
      <c r="L1296">
        <v>1300</v>
      </c>
      <c r="M1296">
        <v>130</v>
      </c>
      <c r="N1296">
        <v>1929</v>
      </c>
      <c r="O1296">
        <v>0</v>
      </c>
      <c r="P1296" t="s">
        <v>2521</v>
      </c>
      <c r="Q1296" t="s">
        <v>24</v>
      </c>
      <c r="R1296" t="s">
        <v>161</v>
      </c>
      <c r="S1296" t="s">
        <v>22</v>
      </c>
      <c r="T1296">
        <v>97</v>
      </c>
      <c r="U1296">
        <v>433.56643356643349</v>
      </c>
    </row>
    <row r="1297" spans="1:21" x14ac:dyDescent="0.3">
      <c r="A1297">
        <v>2794</v>
      </c>
      <c r="B1297">
        <v>620000</v>
      </c>
      <c r="C1297">
        <v>4</v>
      </c>
      <c r="D1297">
        <v>2.5</v>
      </c>
      <c r="E1297">
        <v>1910</v>
      </c>
      <c r="F1297" t="str">
        <f>IF(Table1_2[[#This Row],[sqft_living]]&lt;1000,"Small",IF(AND(Table1_2[[#This Row],[sqft_living]]&gt;=1000,Table1_2[[#This Row],[sqft_living]]&lt;2000),"Medium","Large"))</f>
        <v>Medium</v>
      </c>
      <c r="G1297">
        <v>7683</v>
      </c>
      <c r="H1297">
        <v>2</v>
      </c>
      <c r="I1297">
        <v>0</v>
      </c>
      <c r="J1297">
        <v>0</v>
      </c>
      <c r="K1297">
        <v>3</v>
      </c>
      <c r="L1297">
        <v>1910</v>
      </c>
      <c r="M1297">
        <v>0</v>
      </c>
      <c r="N1297">
        <v>1987</v>
      </c>
      <c r="O1297">
        <v>2000</v>
      </c>
      <c r="P1297" t="s">
        <v>2907</v>
      </c>
      <c r="Q1297" t="s">
        <v>85</v>
      </c>
      <c r="R1297" t="s">
        <v>119</v>
      </c>
      <c r="S1297" t="s">
        <v>22</v>
      </c>
      <c r="T1297">
        <v>26</v>
      </c>
      <c r="U1297">
        <v>324.60732984293202</v>
      </c>
    </row>
    <row r="1298" spans="1:21" x14ac:dyDescent="0.3">
      <c r="A1298">
        <v>3197</v>
      </c>
      <c r="B1298">
        <v>620000</v>
      </c>
      <c r="C1298">
        <v>4</v>
      </c>
      <c r="D1298">
        <v>2.5</v>
      </c>
      <c r="E1298">
        <v>2450</v>
      </c>
      <c r="F1298" t="str">
        <f>IF(Table1_2[[#This Row],[sqft_living]]&lt;1000,"Small",IF(AND(Table1_2[[#This Row],[sqft_living]]&gt;=1000,Table1_2[[#This Row],[sqft_living]]&lt;2000),"Medium","Large"))</f>
        <v>Large</v>
      </c>
      <c r="G1298">
        <v>55387</v>
      </c>
      <c r="H1298">
        <v>2</v>
      </c>
      <c r="I1298">
        <v>0</v>
      </c>
      <c r="J1298">
        <v>0</v>
      </c>
      <c r="K1298">
        <v>3</v>
      </c>
      <c r="L1298">
        <v>2450</v>
      </c>
      <c r="M1298">
        <v>0</v>
      </c>
      <c r="N1298">
        <v>1994</v>
      </c>
      <c r="O1298">
        <v>0</v>
      </c>
      <c r="P1298" t="s">
        <v>3303</v>
      </c>
      <c r="Q1298" t="s">
        <v>33</v>
      </c>
      <c r="R1298" t="s">
        <v>149</v>
      </c>
      <c r="S1298" t="s">
        <v>22</v>
      </c>
      <c r="T1298">
        <v>32</v>
      </c>
      <c r="U1298">
        <v>253.0612244897959</v>
      </c>
    </row>
    <row r="1299" spans="1:21" x14ac:dyDescent="0.3">
      <c r="A1299">
        <v>3437</v>
      </c>
      <c r="B1299">
        <v>620000</v>
      </c>
      <c r="C1299">
        <v>6</v>
      </c>
      <c r="D1299">
        <v>3.5</v>
      </c>
      <c r="E1299">
        <v>3600</v>
      </c>
      <c r="F1299" t="str">
        <f>IF(Table1_2[[#This Row],[sqft_living]]&lt;1000,"Small",IF(AND(Table1_2[[#This Row],[sqft_living]]&gt;=1000,Table1_2[[#This Row],[sqft_living]]&lt;2000),"Medium","Large"))</f>
        <v>Large</v>
      </c>
      <c r="G1299">
        <v>6875</v>
      </c>
      <c r="H1299">
        <v>2</v>
      </c>
      <c r="I1299">
        <v>0</v>
      </c>
      <c r="J1299">
        <v>0</v>
      </c>
      <c r="K1299">
        <v>3</v>
      </c>
      <c r="L1299">
        <v>2740</v>
      </c>
      <c r="M1299">
        <v>860</v>
      </c>
      <c r="N1299">
        <v>2004</v>
      </c>
      <c r="O1299">
        <v>2003</v>
      </c>
      <c r="P1299" t="s">
        <v>3536</v>
      </c>
      <c r="Q1299" t="s">
        <v>135</v>
      </c>
      <c r="R1299" t="s">
        <v>136</v>
      </c>
      <c r="S1299" t="s">
        <v>22</v>
      </c>
      <c r="T1299">
        <v>23</v>
      </c>
      <c r="U1299">
        <v>172.2222222222222</v>
      </c>
    </row>
    <row r="1300" spans="1:21" x14ac:dyDescent="0.3">
      <c r="A1300">
        <v>3477</v>
      </c>
      <c r="B1300">
        <v>620000</v>
      </c>
      <c r="C1300">
        <v>3</v>
      </c>
      <c r="D1300">
        <v>2</v>
      </c>
      <c r="E1300">
        <v>2460</v>
      </c>
      <c r="F1300" t="str">
        <f>IF(Table1_2[[#This Row],[sqft_living]]&lt;1000,"Small",IF(AND(Table1_2[[#This Row],[sqft_living]]&gt;=1000,Table1_2[[#This Row],[sqft_living]]&lt;2000),"Medium","Large"))</f>
        <v>Large</v>
      </c>
      <c r="G1300">
        <v>41343</v>
      </c>
      <c r="H1300">
        <v>1</v>
      </c>
      <c r="I1300">
        <v>0</v>
      </c>
      <c r="J1300">
        <v>0</v>
      </c>
      <c r="K1300">
        <v>4</v>
      </c>
      <c r="L1300">
        <v>2460</v>
      </c>
      <c r="M1300">
        <v>0</v>
      </c>
      <c r="N1300">
        <v>1988</v>
      </c>
      <c r="O1300">
        <v>0</v>
      </c>
      <c r="P1300" t="s">
        <v>3576</v>
      </c>
      <c r="Q1300" t="s">
        <v>85</v>
      </c>
      <c r="R1300" t="s">
        <v>119</v>
      </c>
      <c r="S1300" t="s">
        <v>22</v>
      </c>
      <c r="T1300">
        <v>38</v>
      </c>
      <c r="U1300">
        <v>252.03252032520331</v>
      </c>
    </row>
    <row r="1301" spans="1:21" x14ac:dyDescent="0.3">
      <c r="A1301">
        <v>3774</v>
      </c>
      <c r="B1301">
        <v>620000</v>
      </c>
      <c r="C1301">
        <v>4</v>
      </c>
      <c r="D1301">
        <v>3</v>
      </c>
      <c r="E1301">
        <v>2130</v>
      </c>
      <c r="F1301" t="str">
        <f>IF(Table1_2[[#This Row],[sqft_living]]&lt;1000,"Small",IF(AND(Table1_2[[#This Row],[sqft_living]]&gt;=1000,Table1_2[[#This Row],[sqft_living]]&lt;2000),"Medium","Large"))</f>
        <v>Large</v>
      </c>
      <c r="G1301">
        <v>6325</v>
      </c>
      <c r="H1301">
        <v>1</v>
      </c>
      <c r="I1301">
        <v>0</v>
      </c>
      <c r="J1301">
        <v>0</v>
      </c>
      <c r="K1301">
        <v>5</v>
      </c>
      <c r="L1301">
        <v>1440</v>
      </c>
      <c r="M1301">
        <v>690</v>
      </c>
      <c r="N1301">
        <v>1948</v>
      </c>
      <c r="O1301">
        <v>1985</v>
      </c>
      <c r="P1301" t="s">
        <v>3864</v>
      </c>
      <c r="Q1301" t="s">
        <v>24</v>
      </c>
      <c r="R1301" t="s">
        <v>106</v>
      </c>
      <c r="S1301" t="s">
        <v>22</v>
      </c>
      <c r="T1301">
        <v>41</v>
      </c>
      <c r="U1301">
        <v>291.0798122065728</v>
      </c>
    </row>
    <row r="1302" spans="1:21" x14ac:dyDescent="0.3">
      <c r="A1302">
        <v>4311</v>
      </c>
      <c r="B1302">
        <v>620000</v>
      </c>
      <c r="C1302">
        <v>3</v>
      </c>
      <c r="D1302">
        <v>1.5</v>
      </c>
      <c r="E1302">
        <v>1620</v>
      </c>
      <c r="F1302" t="str">
        <f>IF(Table1_2[[#This Row],[sqft_living]]&lt;1000,"Small",IF(AND(Table1_2[[#This Row],[sqft_living]]&gt;=1000,Table1_2[[#This Row],[sqft_living]]&lt;2000),"Medium","Large"))</f>
        <v>Medium</v>
      </c>
      <c r="G1302">
        <v>6630</v>
      </c>
      <c r="H1302">
        <v>1</v>
      </c>
      <c r="I1302">
        <v>0</v>
      </c>
      <c r="J1302">
        <v>0</v>
      </c>
      <c r="K1302">
        <v>3</v>
      </c>
      <c r="L1302">
        <v>1280</v>
      </c>
      <c r="M1302">
        <v>340</v>
      </c>
      <c r="N1302">
        <v>1954</v>
      </c>
      <c r="O1302">
        <v>2005</v>
      </c>
      <c r="P1302" t="s">
        <v>4382</v>
      </c>
      <c r="Q1302" t="s">
        <v>24</v>
      </c>
      <c r="R1302" t="s">
        <v>88</v>
      </c>
      <c r="S1302" t="s">
        <v>22</v>
      </c>
      <c r="T1302">
        <v>21</v>
      </c>
      <c r="U1302">
        <v>382.71604938271611</v>
      </c>
    </row>
    <row r="1303" spans="1:21" x14ac:dyDescent="0.3">
      <c r="A1303">
        <v>2893</v>
      </c>
      <c r="B1303">
        <v>619850</v>
      </c>
      <c r="C1303">
        <v>4</v>
      </c>
      <c r="D1303">
        <v>2.5</v>
      </c>
      <c r="E1303">
        <v>2270</v>
      </c>
      <c r="F1303" t="str">
        <f>IF(Table1_2[[#This Row],[sqft_living]]&lt;1000,"Small",IF(AND(Table1_2[[#This Row],[sqft_living]]&gt;=1000,Table1_2[[#This Row],[sqft_living]]&lt;2000),"Medium","Large"))</f>
        <v>Large</v>
      </c>
      <c r="G1303">
        <v>9247</v>
      </c>
      <c r="H1303">
        <v>1</v>
      </c>
      <c r="I1303">
        <v>0</v>
      </c>
      <c r="J1303">
        <v>0</v>
      </c>
      <c r="K1303">
        <v>5</v>
      </c>
      <c r="L1303">
        <v>1500</v>
      </c>
      <c r="M1303">
        <v>770</v>
      </c>
      <c r="N1303">
        <v>1972</v>
      </c>
      <c r="O1303">
        <v>0</v>
      </c>
      <c r="P1303" t="s">
        <v>3004</v>
      </c>
      <c r="Q1303" t="s">
        <v>30</v>
      </c>
      <c r="R1303" t="s">
        <v>68</v>
      </c>
      <c r="S1303" t="s">
        <v>22</v>
      </c>
      <c r="T1303">
        <v>54</v>
      </c>
      <c r="U1303">
        <v>273.0616740088106</v>
      </c>
    </row>
    <row r="1304" spans="1:21" x14ac:dyDescent="0.3">
      <c r="A1304">
        <v>797</v>
      </c>
      <c r="B1304">
        <v>619500</v>
      </c>
      <c r="C1304">
        <v>3</v>
      </c>
      <c r="D1304">
        <v>2.5</v>
      </c>
      <c r="E1304">
        <v>2170</v>
      </c>
      <c r="F1304" t="str">
        <f>IF(Table1_2[[#This Row],[sqft_living]]&lt;1000,"Small",IF(AND(Table1_2[[#This Row],[sqft_living]]&gt;=1000,Table1_2[[#This Row],[sqft_living]]&lt;2000),"Medium","Large"))</f>
        <v>Large</v>
      </c>
      <c r="G1304">
        <v>5000</v>
      </c>
      <c r="H1304">
        <v>2</v>
      </c>
      <c r="I1304">
        <v>0</v>
      </c>
      <c r="J1304">
        <v>0</v>
      </c>
      <c r="K1304">
        <v>3</v>
      </c>
      <c r="L1304">
        <v>2170</v>
      </c>
      <c r="M1304">
        <v>0</v>
      </c>
      <c r="N1304">
        <v>2003</v>
      </c>
      <c r="O1304">
        <v>0</v>
      </c>
      <c r="P1304" t="s">
        <v>925</v>
      </c>
      <c r="Q1304" t="s">
        <v>85</v>
      </c>
      <c r="R1304" t="s">
        <v>86</v>
      </c>
      <c r="S1304" t="s">
        <v>22</v>
      </c>
      <c r="T1304">
        <v>23</v>
      </c>
      <c r="U1304">
        <v>285.48387096774201</v>
      </c>
    </row>
    <row r="1305" spans="1:21" x14ac:dyDescent="0.3">
      <c r="A1305">
        <v>1012</v>
      </c>
      <c r="B1305">
        <v>619500</v>
      </c>
      <c r="C1305">
        <v>3</v>
      </c>
      <c r="D1305">
        <v>2.5</v>
      </c>
      <c r="E1305">
        <v>1700</v>
      </c>
      <c r="F1305" t="str">
        <f>IF(Table1_2[[#This Row],[sqft_living]]&lt;1000,"Small",IF(AND(Table1_2[[#This Row],[sqft_living]]&gt;=1000,Table1_2[[#This Row],[sqft_living]]&lt;2000),"Medium","Large"))</f>
        <v>Medium</v>
      </c>
      <c r="G1305">
        <v>4105</v>
      </c>
      <c r="H1305">
        <v>2</v>
      </c>
      <c r="I1305">
        <v>0</v>
      </c>
      <c r="J1305">
        <v>0</v>
      </c>
      <c r="K1305">
        <v>3</v>
      </c>
      <c r="L1305">
        <v>1700</v>
      </c>
      <c r="M1305">
        <v>0</v>
      </c>
      <c r="N1305">
        <v>1992</v>
      </c>
      <c r="O1305">
        <v>0</v>
      </c>
      <c r="P1305" t="s">
        <v>1140</v>
      </c>
      <c r="Q1305" t="s">
        <v>24</v>
      </c>
      <c r="R1305" t="s">
        <v>154</v>
      </c>
      <c r="S1305" t="s">
        <v>22</v>
      </c>
      <c r="T1305">
        <v>34</v>
      </c>
      <c r="U1305">
        <v>364.41176470588238</v>
      </c>
    </row>
    <row r="1306" spans="1:21" x14ac:dyDescent="0.3">
      <c r="A1306">
        <v>1059</v>
      </c>
      <c r="B1306">
        <v>619420</v>
      </c>
      <c r="C1306">
        <v>4</v>
      </c>
      <c r="D1306">
        <v>2.75</v>
      </c>
      <c r="E1306">
        <v>2450</v>
      </c>
      <c r="F1306" t="str">
        <f>IF(Table1_2[[#This Row],[sqft_living]]&lt;1000,"Small",IF(AND(Table1_2[[#This Row],[sqft_living]]&gt;=1000,Table1_2[[#This Row],[sqft_living]]&lt;2000),"Medium","Large"))</f>
        <v>Large</v>
      </c>
      <c r="G1306">
        <v>14803</v>
      </c>
      <c r="H1306">
        <v>2</v>
      </c>
      <c r="I1306">
        <v>0</v>
      </c>
      <c r="J1306">
        <v>0</v>
      </c>
      <c r="K1306">
        <v>4</v>
      </c>
      <c r="L1306">
        <v>2450</v>
      </c>
      <c r="M1306">
        <v>0</v>
      </c>
      <c r="N1306">
        <v>1988</v>
      </c>
      <c r="O1306">
        <v>0</v>
      </c>
      <c r="P1306" t="s">
        <v>1186</v>
      </c>
      <c r="Q1306" t="s">
        <v>310</v>
      </c>
      <c r="R1306" t="s">
        <v>121</v>
      </c>
      <c r="S1306" t="s">
        <v>22</v>
      </c>
      <c r="T1306">
        <v>38</v>
      </c>
      <c r="U1306">
        <v>252.8244897959184</v>
      </c>
    </row>
    <row r="1307" spans="1:21" x14ac:dyDescent="0.3">
      <c r="A1307">
        <v>2341</v>
      </c>
      <c r="B1307">
        <v>619400</v>
      </c>
      <c r="C1307">
        <v>4</v>
      </c>
      <c r="D1307">
        <v>2</v>
      </c>
      <c r="E1307">
        <v>2090</v>
      </c>
      <c r="F1307" t="str">
        <f>IF(Table1_2[[#This Row],[sqft_living]]&lt;1000,"Small",IF(AND(Table1_2[[#This Row],[sqft_living]]&gt;=1000,Table1_2[[#This Row],[sqft_living]]&lt;2000),"Medium","Large"))</f>
        <v>Large</v>
      </c>
      <c r="G1307">
        <v>3610</v>
      </c>
      <c r="H1307">
        <v>1.5</v>
      </c>
      <c r="I1307">
        <v>0</v>
      </c>
      <c r="J1307">
        <v>0</v>
      </c>
      <c r="K1307">
        <v>5</v>
      </c>
      <c r="L1307">
        <v>1790</v>
      </c>
      <c r="M1307">
        <v>300</v>
      </c>
      <c r="N1307">
        <v>1927</v>
      </c>
      <c r="O1307">
        <v>0</v>
      </c>
      <c r="P1307" t="s">
        <v>2466</v>
      </c>
      <c r="Q1307" t="s">
        <v>24</v>
      </c>
      <c r="R1307" t="s">
        <v>36</v>
      </c>
      <c r="S1307" t="s">
        <v>22</v>
      </c>
      <c r="T1307">
        <v>99</v>
      </c>
      <c r="U1307">
        <v>296.36363636363637</v>
      </c>
    </row>
    <row r="1308" spans="1:21" x14ac:dyDescent="0.3">
      <c r="A1308">
        <v>785</v>
      </c>
      <c r="B1308">
        <v>619000</v>
      </c>
      <c r="C1308">
        <v>3</v>
      </c>
      <c r="D1308">
        <v>2.5</v>
      </c>
      <c r="E1308">
        <v>2720</v>
      </c>
      <c r="F1308" t="str">
        <f>IF(Table1_2[[#This Row],[sqft_living]]&lt;1000,"Small",IF(AND(Table1_2[[#This Row],[sqft_living]]&gt;=1000,Table1_2[[#This Row],[sqft_living]]&lt;2000),"Medium","Large"))</f>
        <v>Large</v>
      </c>
      <c r="G1308">
        <v>6439</v>
      </c>
      <c r="H1308">
        <v>2</v>
      </c>
      <c r="I1308">
        <v>0</v>
      </c>
      <c r="J1308">
        <v>0</v>
      </c>
      <c r="K1308">
        <v>3</v>
      </c>
      <c r="L1308">
        <v>2720</v>
      </c>
      <c r="M1308">
        <v>0</v>
      </c>
      <c r="N1308">
        <v>2005</v>
      </c>
      <c r="O1308">
        <v>0</v>
      </c>
      <c r="P1308" t="s">
        <v>913</v>
      </c>
      <c r="Q1308" t="s">
        <v>135</v>
      </c>
      <c r="R1308" t="s">
        <v>136</v>
      </c>
      <c r="S1308" t="s">
        <v>22</v>
      </c>
      <c r="T1308">
        <v>21</v>
      </c>
      <c r="U1308">
        <v>227.5735294117647</v>
      </c>
    </row>
    <row r="1309" spans="1:21" x14ac:dyDescent="0.3">
      <c r="A1309">
        <v>1549</v>
      </c>
      <c r="B1309">
        <v>619000</v>
      </c>
      <c r="C1309">
        <v>4</v>
      </c>
      <c r="D1309">
        <v>2</v>
      </c>
      <c r="E1309">
        <v>2300</v>
      </c>
      <c r="F1309" t="str">
        <f>IF(Table1_2[[#This Row],[sqft_living]]&lt;1000,"Small",IF(AND(Table1_2[[#This Row],[sqft_living]]&gt;=1000,Table1_2[[#This Row],[sqft_living]]&lt;2000),"Medium","Large"))</f>
        <v>Large</v>
      </c>
      <c r="G1309">
        <v>3400</v>
      </c>
      <c r="H1309">
        <v>1.5</v>
      </c>
      <c r="I1309">
        <v>0</v>
      </c>
      <c r="J1309">
        <v>0</v>
      </c>
      <c r="K1309">
        <v>5</v>
      </c>
      <c r="L1309">
        <v>1550</v>
      </c>
      <c r="M1309">
        <v>750</v>
      </c>
      <c r="N1309">
        <v>1915</v>
      </c>
      <c r="O1309">
        <v>0</v>
      </c>
      <c r="P1309" t="s">
        <v>1678</v>
      </c>
      <c r="Q1309" t="s">
        <v>24</v>
      </c>
      <c r="R1309" t="s">
        <v>88</v>
      </c>
      <c r="S1309" t="s">
        <v>22</v>
      </c>
      <c r="T1309">
        <v>111</v>
      </c>
      <c r="U1309">
        <v>269.13043478260869</v>
      </c>
    </row>
    <row r="1310" spans="1:21" x14ac:dyDescent="0.3">
      <c r="A1310">
        <v>1984</v>
      </c>
      <c r="B1310">
        <v>619000</v>
      </c>
      <c r="C1310">
        <v>4</v>
      </c>
      <c r="D1310">
        <v>1.75</v>
      </c>
      <c r="E1310">
        <v>1660</v>
      </c>
      <c r="F1310" t="str">
        <f>IF(Table1_2[[#This Row],[sqft_living]]&lt;1000,"Small",IF(AND(Table1_2[[#This Row],[sqft_living]]&gt;=1000,Table1_2[[#This Row],[sqft_living]]&lt;2000),"Medium","Large"))</f>
        <v>Medium</v>
      </c>
      <c r="G1310">
        <v>3800</v>
      </c>
      <c r="H1310">
        <v>1.5</v>
      </c>
      <c r="I1310">
        <v>0</v>
      </c>
      <c r="J1310">
        <v>0</v>
      </c>
      <c r="K1310">
        <v>3</v>
      </c>
      <c r="L1310">
        <v>1660</v>
      </c>
      <c r="M1310">
        <v>0</v>
      </c>
      <c r="N1310">
        <v>1926</v>
      </c>
      <c r="O1310">
        <v>2003</v>
      </c>
      <c r="P1310" t="s">
        <v>2111</v>
      </c>
      <c r="Q1310" t="s">
        <v>24</v>
      </c>
      <c r="R1310" t="s">
        <v>36</v>
      </c>
      <c r="S1310" t="s">
        <v>22</v>
      </c>
      <c r="T1310">
        <v>23</v>
      </c>
      <c r="U1310">
        <v>372.89156626506019</v>
      </c>
    </row>
    <row r="1311" spans="1:21" x14ac:dyDescent="0.3">
      <c r="A1311">
        <v>136</v>
      </c>
      <c r="B1311">
        <v>618500</v>
      </c>
      <c r="C1311">
        <v>3</v>
      </c>
      <c r="D1311">
        <v>2</v>
      </c>
      <c r="E1311">
        <v>1800</v>
      </c>
      <c r="F1311" t="str">
        <f>IF(Table1_2[[#This Row],[sqft_living]]&lt;1000,"Small",IF(AND(Table1_2[[#This Row],[sqft_living]]&gt;=1000,Table1_2[[#This Row],[sqft_living]]&lt;2000),"Medium","Large"))</f>
        <v>Medium</v>
      </c>
      <c r="G1311">
        <v>5000</v>
      </c>
      <c r="H1311">
        <v>1</v>
      </c>
      <c r="I1311">
        <v>0</v>
      </c>
      <c r="J1311">
        <v>0</v>
      </c>
      <c r="K1311">
        <v>4</v>
      </c>
      <c r="L1311">
        <v>1080</v>
      </c>
      <c r="M1311">
        <v>720</v>
      </c>
      <c r="N1311">
        <v>1942</v>
      </c>
      <c r="O1311">
        <v>1982</v>
      </c>
      <c r="P1311" t="s">
        <v>231</v>
      </c>
      <c r="Q1311" t="s">
        <v>24</v>
      </c>
      <c r="R1311" t="s">
        <v>36</v>
      </c>
      <c r="S1311" t="s">
        <v>22</v>
      </c>
      <c r="T1311">
        <v>44</v>
      </c>
      <c r="U1311">
        <v>343.61111111111109</v>
      </c>
    </row>
    <row r="1312" spans="1:21" x14ac:dyDescent="0.3">
      <c r="A1312">
        <v>2884</v>
      </c>
      <c r="B1312">
        <v>618250</v>
      </c>
      <c r="C1312">
        <v>4</v>
      </c>
      <c r="D1312">
        <v>3.25</v>
      </c>
      <c r="E1312">
        <v>2520</v>
      </c>
      <c r="F1312" t="str">
        <f>IF(Table1_2[[#This Row],[sqft_living]]&lt;1000,"Small",IF(AND(Table1_2[[#This Row],[sqft_living]]&gt;=1000,Table1_2[[#This Row],[sqft_living]]&lt;2000),"Medium","Large"))</f>
        <v>Large</v>
      </c>
      <c r="G1312">
        <v>3360</v>
      </c>
      <c r="H1312">
        <v>1.5</v>
      </c>
      <c r="I1312">
        <v>0</v>
      </c>
      <c r="J1312">
        <v>0</v>
      </c>
      <c r="K1312">
        <v>4</v>
      </c>
      <c r="L1312">
        <v>1550</v>
      </c>
      <c r="M1312">
        <v>970</v>
      </c>
      <c r="N1312">
        <v>1931</v>
      </c>
      <c r="O1312">
        <v>0</v>
      </c>
      <c r="P1312" t="s">
        <v>2995</v>
      </c>
      <c r="Q1312" t="s">
        <v>24</v>
      </c>
      <c r="R1312" t="s">
        <v>36</v>
      </c>
      <c r="S1312" t="s">
        <v>22</v>
      </c>
      <c r="T1312">
        <v>95</v>
      </c>
      <c r="U1312">
        <v>245.3373015873016</v>
      </c>
    </row>
    <row r="1313" spans="1:21" x14ac:dyDescent="0.3">
      <c r="A1313">
        <v>278</v>
      </c>
      <c r="B1313">
        <v>618080</v>
      </c>
      <c r="C1313">
        <v>3</v>
      </c>
      <c r="D1313">
        <v>2.5</v>
      </c>
      <c r="E1313">
        <v>2030</v>
      </c>
      <c r="F1313" t="str">
        <f>IF(Table1_2[[#This Row],[sqft_living]]&lt;1000,"Small",IF(AND(Table1_2[[#This Row],[sqft_living]]&gt;=1000,Table1_2[[#This Row],[sqft_living]]&lt;2000),"Medium","Large"))</f>
        <v>Large</v>
      </c>
      <c r="G1313">
        <v>6500</v>
      </c>
      <c r="H1313">
        <v>2</v>
      </c>
      <c r="I1313">
        <v>0</v>
      </c>
      <c r="J1313">
        <v>0</v>
      </c>
      <c r="K1313">
        <v>3</v>
      </c>
      <c r="L1313">
        <v>2030</v>
      </c>
      <c r="M1313">
        <v>0</v>
      </c>
      <c r="N1313">
        <v>1988</v>
      </c>
      <c r="O1313">
        <v>2000</v>
      </c>
      <c r="P1313" t="s">
        <v>391</v>
      </c>
      <c r="Q1313" t="s">
        <v>85</v>
      </c>
      <c r="R1313" t="s">
        <v>119</v>
      </c>
      <c r="S1313" t="s">
        <v>22</v>
      </c>
      <c r="T1313">
        <v>26</v>
      </c>
      <c r="U1313">
        <v>304.4729064039409</v>
      </c>
    </row>
    <row r="1314" spans="1:21" x14ac:dyDescent="0.3">
      <c r="A1314">
        <v>2656</v>
      </c>
      <c r="B1314">
        <v>616000</v>
      </c>
      <c r="C1314">
        <v>4</v>
      </c>
      <c r="D1314">
        <v>2.5</v>
      </c>
      <c r="E1314">
        <v>2490</v>
      </c>
      <c r="F1314" t="str">
        <f>IF(Table1_2[[#This Row],[sqft_living]]&lt;1000,"Small",IF(AND(Table1_2[[#This Row],[sqft_living]]&gt;=1000,Table1_2[[#This Row],[sqft_living]]&lt;2000),"Medium","Large"))</f>
        <v>Large</v>
      </c>
      <c r="G1314">
        <v>12929</v>
      </c>
      <c r="H1314">
        <v>2</v>
      </c>
      <c r="I1314">
        <v>0</v>
      </c>
      <c r="J1314">
        <v>0</v>
      </c>
      <c r="K1314">
        <v>3</v>
      </c>
      <c r="L1314">
        <v>2490</v>
      </c>
      <c r="M1314">
        <v>0</v>
      </c>
      <c r="N1314">
        <v>1983</v>
      </c>
      <c r="O1314">
        <v>2009</v>
      </c>
      <c r="P1314" t="s">
        <v>2772</v>
      </c>
      <c r="Q1314" t="s">
        <v>51</v>
      </c>
      <c r="R1314" t="s">
        <v>52</v>
      </c>
      <c r="S1314" t="s">
        <v>22</v>
      </c>
      <c r="T1314">
        <v>17</v>
      </c>
      <c r="U1314">
        <v>247.38955823293171</v>
      </c>
    </row>
    <row r="1315" spans="1:21" x14ac:dyDescent="0.3">
      <c r="A1315">
        <v>3725</v>
      </c>
      <c r="B1315">
        <v>616000</v>
      </c>
      <c r="C1315">
        <v>4</v>
      </c>
      <c r="D1315">
        <v>1.75</v>
      </c>
      <c r="E1315">
        <v>1700</v>
      </c>
      <c r="F1315" t="str">
        <f>IF(Table1_2[[#This Row],[sqft_living]]&lt;1000,"Small",IF(AND(Table1_2[[#This Row],[sqft_living]]&gt;=1000,Table1_2[[#This Row],[sqft_living]]&lt;2000),"Medium","Large"))</f>
        <v>Medium</v>
      </c>
      <c r="G1315">
        <v>5846</v>
      </c>
      <c r="H1315">
        <v>1</v>
      </c>
      <c r="I1315">
        <v>0</v>
      </c>
      <c r="J1315">
        <v>0</v>
      </c>
      <c r="K1315">
        <v>3</v>
      </c>
      <c r="L1315">
        <v>1700</v>
      </c>
      <c r="M1315">
        <v>0</v>
      </c>
      <c r="N1315">
        <v>1957</v>
      </c>
      <c r="O1315">
        <v>2000</v>
      </c>
      <c r="P1315" t="s">
        <v>3815</v>
      </c>
      <c r="Q1315" t="s">
        <v>24</v>
      </c>
      <c r="R1315" t="s">
        <v>138</v>
      </c>
      <c r="S1315" t="s">
        <v>22</v>
      </c>
      <c r="T1315">
        <v>26</v>
      </c>
      <c r="U1315">
        <v>362.35294117647061</v>
      </c>
    </row>
    <row r="1316" spans="1:21" x14ac:dyDescent="0.3">
      <c r="A1316">
        <v>26</v>
      </c>
      <c r="B1316">
        <v>615000</v>
      </c>
      <c r="C1316">
        <v>3</v>
      </c>
      <c r="D1316">
        <v>1.75</v>
      </c>
      <c r="E1316">
        <v>2360</v>
      </c>
      <c r="F1316" t="str">
        <f>IF(Table1_2[[#This Row],[sqft_living]]&lt;1000,"Small",IF(AND(Table1_2[[#This Row],[sqft_living]]&gt;=1000,Table1_2[[#This Row],[sqft_living]]&lt;2000),"Medium","Large"))</f>
        <v>Large</v>
      </c>
      <c r="G1316">
        <v>7291</v>
      </c>
      <c r="H1316">
        <v>1</v>
      </c>
      <c r="I1316">
        <v>0</v>
      </c>
      <c r="J1316">
        <v>0</v>
      </c>
      <c r="K1316">
        <v>4</v>
      </c>
      <c r="L1316">
        <v>1360</v>
      </c>
      <c r="M1316">
        <v>1000</v>
      </c>
      <c r="N1316">
        <v>1948</v>
      </c>
      <c r="O1316">
        <v>0</v>
      </c>
      <c r="P1316" t="s">
        <v>79</v>
      </c>
      <c r="Q1316" t="s">
        <v>24</v>
      </c>
      <c r="R1316" t="s">
        <v>80</v>
      </c>
      <c r="S1316" t="s">
        <v>22</v>
      </c>
      <c r="T1316">
        <v>78</v>
      </c>
      <c r="U1316">
        <v>260.59322033898297</v>
      </c>
    </row>
    <row r="1317" spans="1:21" x14ac:dyDescent="0.3">
      <c r="A1317">
        <v>135</v>
      </c>
      <c r="B1317">
        <v>615000</v>
      </c>
      <c r="C1317">
        <v>4</v>
      </c>
      <c r="D1317">
        <v>1.75</v>
      </c>
      <c r="E1317">
        <v>2300</v>
      </c>
      <c r="F1317" t="str">
        <f>IF(Table1_2[[#This Row],[sqft_living]]&lt;1000,"Small",IF(AND(Table1_2[[#This Row],[sqft_living]]&gt;=1000,Table1_2[[#This Row],[sqft_living]]&lt;2000),"Medium","Large"))</f>
        <v>Large</v>
      </c>
      <c r="G1317">
        <v>11700</v>
      </c>
      <c r="H1317">
        <v>1</v>
      </c>
      <c r="I1317">
        <v>0</v>
      </c>
      <c r="J1317">
        <v>0</v>
      </c>
      <c r="K1317">
        <v>4</v>
      </c>
      <c r="L1317">
        <v>1960</v>
      </c>
      <c r="M1317">
        <v>340</v>
      </c>
      <c r="N1317">
        <v>1977</v>
      </c>
      <c r="O1317">
        <v>0</v>
      </c>
      <c r="P1317" t="s">
        <v>230</v>
      </c>
      <c r="Q1317" t="s">
        <v>33</v>
      </c>
      <c r="R1317" t="s">
        <v>34</v>
      </c>
      <c r="S1317" t="s">
        <v>22</v>
      </c>
      <c r="T1317">
        <v>49</v>
      </c>
      <c r="U1317">
        <v>267.39130434782612</v>
      </c>
    </row>
    <row r="1318" spans="1:21" x14ac:dyDescent="0.3">
      <c r="A1318">
        <v>316</v>
      </c>
      <c r="B1318">
        <v>615000</v>
      </c>
      <c r="C1318">
        <v>2</v>
      </c>
      <c r="D1318">
        <v>1</v>
      </c>
      <c r="E1318">
        <v>1540</v>
      </c>
      <c r="F1318" t="str">
        <f>IF(Table1_2[[#This Row],[sqft_living]]&lt;1000,"Small",IF(AND(Table1_2[[#This Row],[sqft_living]]&gt;=1000,Table1_2[[#This Row],[sqft_living]]&lt;2000),"Medium","Large"))</f>
        <v>Medium</v>
      </c>
      <c r="G1318">
        <v>6872</v>
      </c>
      <c r="H1318">
        <v>1</v>
      </c>
      <c r="I1318">
        <v>0</v>
      </c>
      <c r="J1318">
        <v>0</v>
      </c>
      <c r="K1318">
        <v>4</v>
      </c>
      <c r="L1318">
        <v>820</v>
      </c>
      <c r="M1318">
        <v>720</v>
      </c>
      <c r="N1318">
        <v>1946</v>
      </c>
      <c r="O1318">
        <v>1989</v>
      </c>
      <c r="P1318" t="s">
        <v>434</v>
      </c>
      <c r="Q1318" t="s">
        <v>24</v>
      </c>
      <c r="R1318" t="s">
        <v>25</v>
      </c>
      <c r="S1318" t="s">
        <v>22</v>
      </c>
      <c r="T1318">
        <v>37</v>
      </c>
      <c r="U1318">
        <v>399.35064935064929</v>
      </c>
    </row>
    <row r="1319" spans="1:21" x14ac:dyDescent="0.3">
      <c r="A1319">
        <v>535</v>
      </c>
      <c r="B1319">
        <v>615000</v>
      </c>
      <c r="C1319">
        <v>2</v>
      </c>
      <c r="D1319">
        <v>1.75</v>
      </c>
      <c r="E1319">
        <v>2040</v>
      </c>
      <c r="F1319" t="str">
        <f>IF(Table1_2[[#This Row],[sqft_living]]&lt;1000,"Small",IF(AND(Table1_2[[#This Row],[sqft_living]]&gt;=1000,Table1_2[[#This Row],[sqft_living]]&lt;2000),"Medium","Large"))</f>
        <v>Large</v>
      </c>
      <c r="G1319">
        <v>28593</v>
      </c>
      <c r="H1319">
        <v>1.5</v>
      </c>
      <c r="I1319">
        <v>1</v>
      </c>
      <c r="J1319">
        <v>3</v>
      </c>
      <c r="K1319">
        <v>4</v>
      </c>
      <c r="L1319">
        <v>2040</v>
      </c>
      <c r="M1319">
        <v>0</v>
      </c>
      <c r="N1319">
        <v>1919</v>
      </c>
      <c r="O1319">
        <v>1990</v>
      </c>
      <c r="P1319" t="s">
        <v>658</v>
      </c>
      <c r="Q1319" t="s">
        <v>518</v>
      </c>
      <c r="R1319" t="s">
        <v>519</v>
      </c>
      <c r="S1319" t="s">
        <v>22</v>
      </c>
      <c r="T1319">
        <v>36</v>
      </c>
      <c r="U1319">
        <v>301.47058823529409</v>
      </c>
    </row>
    <row r="1320" spans="1:21" x14ac:dyDescent="0.3">
      <c r="A1320">
        <v>952</v>
      </c>
      <c r="B1320">
        <v>615000</v>
      </c>
      <c r="C1320">
        <v>4</v>
      </c>
      <c r="D1320">
        <v>2.75</v>
      </c>
      <c r="E1320">
        <v>2820</v>
      </c>
      <c r="F1320" t="str">
        <f>IF(Table1_2[[#This Row],[sqft_living]]&lt;1000,"Small",IF(AND(Table1_2[[#This Row],[sqft_living]]&gt;=1000,Table1_2[[#This Row],[sqft_living]]&lt;2000),"Medium","Large"))</f>
        <v>Large</v>
      </c>
      <c r="G1320">
        <v>13193</v>
      </c>
      <c r="H1320">
        <v>1</v>
      </c>
      <c r="I1320">
        <v>0</v>
      </c>
      <c r="J1320">
        <v>0</v>
      </c>
      <c r="K1320">
        <v>3</v>
      </c>
      <c r="L1320">
        <v>1860</v>
      </c>
      <c r="M1320">
        <v>960</v>
      </c>
      <c r="N1320">
        <v>1965</v>
      </c>
      <c r="O1320">
        <v>1993</v>
      </c>
      <c r="P1320" t="s">
        <v>1080</v>
      </c>
      <c r="Q1320" t="s">
        <v>30</v>
      </c>
      <c r="R1320" t="s">
        <v>68</v>
      </c>
      <c r="S1320" t="s">
        <v>22</v>
      </c>
      <c r="T1320">
        <v>33</v>
      </c>
      <c r="U1320">
        <v>218.08510638297869</v>
      </c>
    </row>
    <row r="1321" spans="1:21" x14ac:dyDescent="0.3">
      <c r="A1321">
        <v>1657</v>
      </c>
      <c r="B1321">
        <v>615000</v>
      </c>
      <c r="C1321">
        <v>3</v>
      </c>
      <c r="D1321">
        <v>2.25</v>
      </c>
      <c r="E1321">
        <v>1760</v>
      </c>
      <c r="F1321" t="str">
        <f>IF(Table1_2[[#This Row],[sqft_living]]&lt;1000,"Small",IF(AND(Table1_2[[#This Row],[sqft_living]]&gt;=1000,Table1_2[[#This Row],[sqft_living]]&lt;2000),"Medium","Large"))</f>
        <v>Medium</v>
      </c>
      <c r="G1321">
        <v>1146</v>
      </c>
      <c r="H1321">
        <v>3</v>
      </c>
      <c r="I1321">
        <v>0</v>
      </c>
      <c r="J1321">
        <v>0</v>
      </c>
      <c r="K1321">
        <v>3</v>
      </c>
      <c r="L1321">
        <v>1760</v>
      </c>
      <c r="M1321">
        <v>0</v>
      </c>
      <c r="N1321">
        <v>2014</v>
      </c>
      <c r="O1321">
        <v>0</v>
      </c>
      <c r="P1321" t="s">
        <v>1785</v>
      </c>
      <c r="Q1321" t="s">
        <v>24</v>
      </c>
      <c r="R1321" t="s">
        <v>154</v>
      </c>
      <c r="S1321" t="s">
        <v>22</v>
      </c>
      <c r="T1321">
        <v>12</v>
      </c>
      <c r="U1321">
        <v>349.43181818181819</v>
      </c>
    </row>
    <row r="1322" spans="1:21" x14ac:dyDescent="0.3">
      <c r="A1322">
        <v>1696</v>
      </c>
      <c r="B1322">
        <v>615000</v>
      </c>
      <c r="C1322">
        <v>4</v>
      </c>
      <c r="D1322">
        <v>2.5</v>
      </c>
      <c r="E1322">
        <v>2150</v>
      </c>
      <c r="F1322" t="str">
        <f>IF(Table1_2[[#This Row],[sqft_living]]&lt;1000,"Small",IF(AND(Table1_2[[#This Row],[sqft_living]]&gt;=1000,Table1_2[[#This Row],[sqft_living]]&lt;2000),"Medium","Large"))</f>
        <v>Large</v>
      </c>
      <c r="G1322">
        <v>9070</v>
      </c>
      <c r="H1322">
        <v>2</v>
      </c>
      <c r="I1322">
        <v>0</v>
      </c>
      <c r="J1322">
        <v>0</v>
      </c>
      <c r="K1322">
        <v>4</v>
      </c>
      <c r="L1322">
        <v>2150</v>
      </c>
      <c r="M1322">
        <v>0</v>
      </c>
      <c r="N1322">
        <v>1985</v>
      </c>
      <c r="O1322">
        <v>0</v>
      </c>
      <c r="P1322" t="s">
        <v>1826</v>
      </c>
      <c r="Q1322" t="s">
        <v>33</v>
      </c>
      <c r="R1322" t="s">
        <v>34</v>
      </c>
      <c r="S1322" t="s">
        <v>22</v>
      </c>
      <c r="T1322">
        <v>41</v>
      </c>
      <c r="U1322">
        <v>286.04651162790702</v>
      </c>
    </row>
    <row r="1323" spans="1:21" x14ac:dyDescent="0.3">
      <c r="A1323">
        <v>2473</v>
      </c>
      <c r="B1323">
        <v>615000</v>
      </c>
      <c r="C1323">
        <v>3</v>
      </c>
      <c r="D1323">
        <v>1.75</v>
      </c>
      <c r="E1323">
        <v>2350</v>
      </c>
      <c r="F1323" t="str">
        <f>IF(Table1_2[[#This Row],[sqft_living]]&lt;1000,"Small",IF(AND(Table1_2[[#This Row],[sqft_living]]&gt;=1000,Table1_2[[#This Row],[sqft_living]]&lt;2000),"Medium","Large"))</f>
        <v>Large</v>
      </c>
      <c r="G1323">
        <v>20820</v>
      </c>
      <c r="H1323">
        <v>1</v>
      </c>
      <c r="I1323">
        <v>0</v>
      </c>
      <c r="J1323">
        <v>0</v>
      </c>
      <c r="K1323">
        <v>4</v>
      </c>
      <c r="L1323">
        <v>1800</v>
      </c>
      <c r="M1323">
        <v>550</v>
      </c>
      <c r="N1323">
        <v>1978</v>
      </c>
      <c r="O1323">
        <v>2000</v>
      </c>
      <c r="P1323" t="s">
        <v>2592</v>
      </c>
      <c r="Q1323" t="s">
        <v>51</v>
      </c>
      <c r="R1323" t="s">
        <v>52</v>
      </c>
      <c r="S1323" t="s">
        <v>22</v>
      </c>
      <c r="T1323">
        <v>26</v>
      </c>
      <c r="U1323">
        <v>261.70212765957439</v>
      </c>
    </row>
    <row r="1324" spans="1:21" x14ac:dyDescent="0.3">
      <c r="A1324">
        <v>2796</v>
      </c>
      <c r="B1324">
        <v>615000</v>
      </c>
      <c r="C1324">
        <v>5</v>
      </c>
      <c r="D1324">
        <v>2.25</v>
      </c>
      <c r="E1324">
        <v>2480</v>
      </c>
      <c r="F1324" t="str">
        <f>IF(Table1_2[[#This Row],[sqft_living]]&lt;1000,"Small",IF(AND(Table1_2[[#This Row],[sqft_living]]&gt;=1000,Table1_2[[#This Row],[sqft_living]]&lt;2000),"Medium","Large"))</f>
        <v>Large</v>
      </c>
      <c r="G1324">
        <v>12070</v>
      </c>
      <c r="H1324">
        <v>2</v>
      </c>
      <c r="I1324">
        <v>0</v>
      </c>
      <c r="J1324">
        <v>0</v>
      </c>
      <c r="K1324">
        <v>3</v>
      </c>
      <c r="L1324">
        <v>2480</v>
      </c>
      <c r="M1324">
        <v>0</v>
      </c>
      <c r="N1324">
        <v>1978</v>
      </c>
      <c r="O1324">
        <v>0</v>
      </c>
      <c r="P1324" t="s">
        <v>2909</v>
      </c>
      <c r="Q1324" t="s">
        <v>51</v>
      </c>
      <c r="R1324" t="s">
        <v>52</v>
      </c>
      <c r="S1324" t="s">
        <v>22</v>
      </c>
      <c r="T1324">
        <v>48</v>
      </c>
      <c r="U1324">
        <v>247.98387096774189</v>
      </c>
    </row>
    <row r="1325" spans="1:21" x14ac:dyDescent="0.3">
      <c r="A1325">
        <v>3102</v>
      </c>
      <c r="B1325">
        <v>615000</v>
      </c>
      <c r="C1325">
        <v>5</v>
      </c>
      <c r="D1325">
        <v>2</v>
      </c>
      <c r="E1325">
        <v>2130</v>
      </c>
      <c r="F1325" t="str">
        <f>IF(Table1_2[[#This Row],[sqft_living]]&lt;1000,"Small",IF(AND(Table1_2[[#This Row],[sqft_living]]&gt;=1000,Table1_2[[#This Row],[sqft_living]]&lt;2000),"Medium","Large"))</f>
        <v>Large</v>
      </c>
      <c r="G1325">
        <v>4180</v>
      </c>
      <c r="H1325">
        <v>1.5</v>
      </c>
      <c r="I1325">
        <v>0</v>
      </c>
      <c r="J1325">
        <v>0</v>
      </c>
      <c r="K1325">
        <v>5</v>
      </c>
      <c r="L1325">
        <v>1270</v>
      </c>
      <c r="M1325">
        <v>860</v>
      </c>
      <c r="N1325">
        <v>1926</v>
      </c>
      <c r="O1325">
        <v>0</v>
      </c>
      <c r="P1325" t="s">
        <v>3212</v>
      </c>
      <c r="Q1325" t="s">
        <v>24</v>
      </c>
      <c r="R1325" t="s">
        <v>106</v>
      </c>
      <c r="S1325" t="s">
        <v>22</v>
      </c>
      <c r="T1325">
        <v>100</v>
      </c>
      <c r="U1325">
        <v>288.73239436619718</v>
      </c>
    </row>
    <row r="1326" spans="1:21" x14ac:dyDescent="0.3">
      <c r="A1326">
        <v>3185</v>
      </c>
      <c r="B1326">
        <v>615000</v>
      </c>
      <c r="C1326">
        <v>2</v>
      </c>
      <c r="D1326">
        <v>1</v>
      </c>
      <c r="E1326">
        <v>1270</v>
      </c>
      <c r="F1326" t="str">
        <f>IF(Table1_2[[#This Row],[sqft_living]]&lt;1000,"Small",IF(AND(Table1_2[[#This Row],[sqft_living]]&gt;=1000,Table1_2[[#This Row],[sqft_living]]&lt;2000),"Medium","Large"))</f>
        <v>Medium</v>
      </c>
      <c r="G1326">
        <v>5000</v>
      </c>
      <c r="H1326">
        <v>1</v>
      </c>
      <c r="I1326">
        <v>0</v>
      </c>
      <c r="J1326">
        <v>0</v>
      </c>
      <c r="K1326">
        <v>3</v>
      </c>
      <c r="L1326">
        <v>1090</v>
      </c>
      <c r="M1326">
        <v>180</v>
      </c>
      <c r="N1326">
        <v>1949</v>
      </c>
      <c r="O1326">
        <v>1998</v>
      </c>
      <c r="P1326" t="s">
        <v>3291</v>
      </c>
      <c r="Q1326" t="s">
        <v>24</v>
      </c>
      <c r="R1326" t="s">
        <v>88</v>
      </c>
      <c r="S1326" t="s">
        <v>22</v>
      </c>
      <c r="T1326">
        <v>28</v>
      </c>
      <c r="U1326">
        <v>484.25196850393701</v>
      </c>
    </row>
    <row r="1327" spans="1:21" x14ac:dyDescent="0.3">
      <c r="A1327">
        <v>3204</v>
      </c>
      <c r="B1327">
        <v>615000</v>
      </c>
      <c r="C1327">
        <v>3</v>
      </c>
      <c r="D1327">
        <v>1.75</v>
      </c>
      <c r="E1327">
        <v>1720</v>
      </c>
      <c r="F1327" t="str">
        <f>IF(Table1_2[[#This Row],[sqft_living]]&lt;1000,"Small",IF(AND(Table1_2[[#This Row],[sqft_living]]&gt;=1000,Table1_2[[#This Row],[sqft_living]]&lt;2000),"Medium","Large"))</f>
        <v>Medium</v>
      </c>
      <c r="G1327">
        <v>4080</v>
      </c>
      <c r="H1327">
        <v>1</v>
      </c>
      <c r="I1327">
        <v>0</v>
      </c>
      <c r="J1327">
        <v>0</v>
      </c>
      <c r="K1327">
        <v>4</v>
      </c>
      <c r="L1327">
        <v>960</v>
      </c>
      <c r="M1327">
        <v>760</v>
      </c>
      <c r="N1327">
        <v>1924</v>
      </c>
      <c r="O1327">
        <v>0</v>
      </c>
      <c r="P1327" t="s">
        <v>3310</v>
      </c>
      <c r="Q1327" t="s">
        <v>24</v>
      </c>
      <c r="R1327" t="s">
        <v>208</v>
      </c>
      <c r="S1327" t="s">
        <v>22</v>
      </c>
      <c r="T1327">
        <v>102</v>
      </c>
      <c r="U1327">
        <v>357.55813953488371</v>
      </c>
    </row>
    <row r="1328" spans="1:21" x14ac:dyDescent="0.3">
      <c r="A1328">
        <v>720</v>
      </c>
      <c r="B1328">
        <v>613000</v>
      </c>
      <c r="C1328">
        <v>4</v>
      </c>
      <c r="D1328">
        <v>2</v>
      </c>
      <c r="E1328">
        <v>1550</v>
      </c>
      <c r="F1328" t="str">
        <f>IF(Table1_2[[#This Row],[sqft_living]]&lt;1000,"Small",IF(AND(Table1_2[[#This Row],[sqft_living]]&gt;=1000,Table1_2[[#This Row],[sqft_living]]&lt;2000),"Medium","Large"))</f>
        <v>Medium</v>
      </c>
      <c r="G1328">
        <v>4815</v>
      </c>
      <c r="H1328">
        <v>1.5</v>
      </c>
      <c r="I1328">
        <v>0</v>
      </c>
      <c r="J1328">
        <v>0</v>
      </c>
      <c r="K1328">
        <v>3</v>
      </c>
      <c r="L1328">
        <v>1550</v>
      </c>
      <c r="M1328">
        <v>0</v>
      </c>
      <c r="N1328">
        <v>1909</v>
      </c>
      <c r="O1328">
        <v>2004</v>
      </c>
      <c r="P1328" t="s">
        <v>846</v>
      </c>
      <c r="Q1328" t="s">
        <v>24</v>
      </c>
      <c r="R1328" t="s">
        <v>159</v>
      </c>
      <c r="S1328" t="s">
        <v>22</v>
      </c>
      <c r="T1328">
        <v>22</v>
      </c>
      <c r="U1328">
        <v>395.48387096774201</v>
      </c>
    </row>
    <row r="1329" spans="1:21" x14ac:dyDescent="0.3">
      <c r="A1329">
        <v>1770</v>
      </c>
      <c r="B1329">
        <v>613000</v>
      </c>
      <c r="C1329">
        <v>3</v>
      </c>
      <c r="D1329">
        <v>2.5</v>
      </c>
      <c r="E1329">
        <v>1350</v>
      </c>
      <c r="F1329" t="str">
        <f>IF(Table1_2[[#This Row],[sqft_living]]&lt;1000,"Small",IF(AND(Table1_2[[#This Row],[sqft_living]]&gt;=1000,Table1_2[[#This Row],[sqft_living]]&lt;2000),"Medium","Large"))</f>
        <v>Medium</v>
      </c>
      <c r="G1329">
        <v>3068</v>
      </c>
      <c r="H1329">
        <v>2</v>
      </c>
      <c r="I1329">
        <v>0</v>
      </c>
      <c r="J1329">
        <v>0</v>
      </c>
      <c r="K1329">
        <v>3</v>
      </c>
      <c r="L1329">
        <v>1350</v>
      </c>
      <c r="M1329">
        <v>0</v>
      </c>
      <c r="N1329">
        <v>1991</v>
      </c>
      <c r="O1329">
        <v>0</v>
      </c>
      <c r="P1329" t="s">
        <v>1900</v>
      </c>
      <c r="Q1329" t="s">
        <v>24</v>
      </c>
      <c r="R1329" t="s">
        <v>154</v>
      </c>
      <c r="S1329" t="s">
        <v>22</v>
      </c>
      <c r="T1329">
        <v>35</v>
      </c>
      <c r="U1329">
        <v>454.07407407407408</v>
      </c>
    </row>
    <row r="1330" spans="1:21" x14ac:dyDescent="0.3">
      <c r="A1330">
        <v>1803</v>
      </c>
      <c r="B1330">
        <v>613000</v>
      </c>
      <c r="C1330">
        <v>5</v>
      </c>
      <c r="D1330">
        <v>2.5</v>
      </c>
      <c r="E1330">
        <v>2070</v>
      </c>
      <c r="F1330" t="str">
        <f>IF(Table1_2[[#This Row],[sqft_living]]&lt;1000,"Small",IF(AND(Table1_2[[#This Row],[sqft_living]]&gt;=1000,Table1_2[[#This Row],[sqft_living]]&lt;2000),"Medium","Large"))</f>
        <v>Large</v>
      </c>
      <c r="G1330">
        <v>12000</v>
      </c>
      <c r="H1330">
        <v>1</v>
      </c>
      <c r="I1330">
        <v>0</v>
      </c>
      <c r="J1330">
        <v>0</v>
      </c>
      <c r="K1330">
        <v>4</v>
      </c>
      <c r="L1330">
        <v>1340</v>
      </c>
      <c r="M1330">
        <v>730</v>
      </c>
      <c r="N1330">
        <v>1967</v>
      </c>
      <c r="O1330">
        <v>0</v>
      </c>
      <c r="P1330" t="s">
        <v>1933</v>
      </c>
      <c r="Q1330" t="s">
        <v>30</v>
      </c>
      <c r="R1330" t="s">
        <v>31</v>
      </c>
      <c r="S1330" t="s">
        <v>22</v>
      </c>
      <c r="T1330">
        <v>59</v>
      </c>
      <c r="U1330">
        <v>296.1352657004831</v>
      </c>
    </row>
    <row r="1331" spans="1:21" x14ac:dyDescent="0.3">
      <c r="A1331">
        <v>4109</v>
      </c>
      <c r="B1331">
        <v>613000</v>
      </c>
      <c r="C1331">
        <v>2</v>
      </c>
      <c r="D1331">
        <v>2</v>
      </c>
      <c r="E1331">
        <v>1170</v>
      </c>
      <c r="F1331" t="str">
        <f>IF(Table1_2[[#This Row],[sqft_living]]&lt;1000,"Small",IF(AND(Table1_2[[#This Row],[sqft_living]]&gt;=1000,Table1_2[[#This Row],[sqft_living]]&lt;2000),"Medium","Large"))</f>
        <v>Medium</v>
      </c>
      <c r="G1331">
        <v>1890</v>
      </c>
      <c r="H1331">
        <v>1.5</v>
      </c>
      <c r="I1331">
        <v>0</v>
      </c>
      <c r="J1331">
        <v>1</v>
      </c>
      <c r="K1331">
        <v>4</v>
      </c>
      <c r="L1331">
        <v>1170</v>
      </c>
      <c r="M1331">
        <v>0</v>
      </c>
      <c r="N1331">
        <v>1927</v>
      </c>
      <c r="O1331">
        <v>0</v>
      </c>
      <c r="P1331" t="s">
        <v>4187</v>
      </c>
      <c r="Q1331" t="s">
        <v>24</v>
      </c>
      <c r="R1331" t="s">
        <v>25</v>
      </c>
      <c r="S1331" t="s">
        <v>22</v>
      </c>
      <c r="T1331">
        <v>99</v>
      </c>
      <c r="U1331">
        <v>523.9316239316239</v>
      </c>
    </row>
    <row r="1332" spans="1:21" x14ac:dyDescent="0.3">
      <c r="A1332">
        <v>23</v>
      </c>
      <c r="B1332">
        <v>612500</v>
      </c>
      <c r="C1332">
        <v>4</v>
      </c>
      <c r="D1332">
        <v>2.5</v>
      </c>
      <c r="E1332">
        <v>2730</v>
      </c>
      <c r="F1332" t="str">
        <f>IF(Table1_2[[#This Row],[sqft_living]]&lt;1000,"Small",IF(AND(Table1_2[[#This Row],[sqft_living]]&gt;=1000,Table1_2[[#This Row],[sqft_living]]&lt;2000),"Medium","Large"))</f>
        <v>Large</v>
      </c>
      <c r="G1332">
        <v>12261</v>
      </c>
      <c r="H1332">
        <v>2</v>
      </c>
      <c r="I1332">
        <v>0</v>
      </c>
      <c r="J1332">
        <v>0</v>
      </c>
      <c r="K1332">
        <v>3</v>
      </c>
      <c r="L1332">
        <v>2730</v>
      </c>
      <c r="M1332">
        <v>0</v>
      </c>
      <c r="N1332">
        <v>1991</v>
      </c>
      <c r="O1332">
        <v>0</v>
      </c>
      <c r="P1332" t="s">
        <v>71</v>
      </c>
      <c r="Q1332" t="s">
        <v>72</v>
      </c>
      <c r="R1332" t="s">
        <v>73</v>
      </c>
      <c r="S1332" t="s">
        <v>22</v>
      </c>
      <c r="T1332">
        <v>35</v>
      </c>
      <c r="U1332">
        <v>224.35897435897439</v>
      </c>
    </row>
    <row r="1333" spans="1:21" x14ac:dyDescent="0.3">
      <c r="A1333">
        <v>186</v>
      </c>
      <c r="B1333">
        <v>612500</v>
      </c>
      <c r="C1333">
        <v>4</v>
      </c>
      <c r="D1333">
        <v>2</v>
      </c>
      <c r="E1333">
        <v>2060</v>
      </c>
      <c r="F1333" t="str">
        <f>IF(Table1_2[[#This Row],[sqft_living]]&lt;1000,"Small",IF(AND(Table1_2[[#This Row],[sqft_living]]&gt;=1000,Table1_2[[#This Row],[sqft_living]]&lt;2000),"Medium","Large"))</f>
        <v>Large</v>
      </c>
      <c r="G1333">
        <v>5000</v>
      </c>
      <c r="H1333">
        <v>1</v>
      </c>
      <c r="I1333">
        <v>0</v>
      </c>
      <c r="J1333">
        <v>0</v>
      </c>
      <c r="K1333">
        <v>3</v>
      </c>
      <c r="L1333">
        <v>1030</v>
      </c>
      <c r="M1333">
        <v>1030</v>
      </c>
      <c r="N1333">
        <v>1949</v>
      </c>
      <c r="O1333">
        <v>2013</v>
      </c>
      <c r="P1333" t="s">
        <v>289</v>
      </c>
      <c r="Q1333" t="s">
        <v>24</v>
      </c>
      <c r="R1333" t="s">
        <v>88</v>
      </c>
      <c r="S1333" t="s">
        <v>22</v>
      </c>
      <c r="T1333">
        <v>13</v>
      </c>
      <c r="U1333">
        <v>297.33009708737859</v>
      </c>
    </row>
    <row r="1334" spans="1:21" x14ac:dyDescent="0.3">
      <c r="A1334">
        <v>845</v>
      </c>
      <c r="B1334">
        <v>611000</v>
      </c>
      <c r="C1334">
        <v>3</v>
      </c>
      <c r="D1334">
        <v>2.5</v>
      </c>
      <c r="E1334">
        <v>2134</v>
      </c>
      <c r="F1334" t="str">
        <f>IF(Table1_2[[#This Row],[sqft_living]]&lt;1000,"Small",IF(AND(Table1_2[[#This Row],[sqft_living]]&gt;=1000,Table1_2[[#This Row],[sqft_living]]&lt;2000),"Medium","Large"))</f>
        <v>Large</v>
      </c>
      <c r="G1334">
        <v>1984</v>
      </c>
      <c r="H1334">
        <v>2.5</v>
      </c>
      <c r="I1334">
        <v>0</v>
      </c>
      <c r="J1334">
        <v>0</v>
      </c>
      <c r="K1334">
        <v>3</v>
      </c>
      <c r="L1334">
        <v>2134</v>
      </c>
      <c r="M1334">
        <v>0</v>
      </c>
      <c r="N1334">
        <v>2008</v>
      </c>
      <c r="O1334">
        <v>0</v>
      </c>
      <c r="P1334" t="s">
        <v>973</v>
      </c>
      <c r="Q1334" t="s">
        <v>85</v>
      </c>
      <c r="R1334" t="s">
        <v>86</v>
      </c>
      <c r="S1334" t="s">
        <v>22</v>
      </c>
      <c r="T1334">
        <v>18</v>
      </c>
      <c r="U1334">
        <v>286.31677600749771</v>
      </c>
    </row>
    <row r="1335" spans="1:21" x14ac:dyDescent="0.3">
      <c r="A1335">
        <v>915</v>
      </c>
      <c r="B1335">
        <v>611000</v>
      </c>
      <c r="C1335">
        <v>4</v>
      </c>
      <c r="D1335">
        <v>2.5</v>
      </c>
      <c r="E1335">
        <v>2460</v>
      </c>
      <c r="F1335" t="str">
        <f>IF(Table1_2[[#This Row],[sqft_living]]&lt;1000,"Small",IF(AND(Table1_2[[#This Row],[sqft_living]]&gt;=1000,Table1_2[[#This Row],[sqft_living]]&lt;2000),"Medium","Large"))</f>
        <v>Large</v>
      </c>
      <c r="G1335">
        <v>4200</v>
      </c>
      <c r="H1335">
        <v>2</v>
      </c>
      <c r="I1335">
        <v>0</v>
      </c>
      <c r="J1335">
        <v>0</v>
      </c>
      <c r="K1335">
        <v>3</v>
      </c>
      <c r="L1335">
        <v>2460</v>
      </c>
      <c r="M1335">
        <v>0</v>
      </c>
      <c r="N1335">
        <v>1998</v>
      </c>
      <c r="O1335">
        <v>2006</v>
      </c>
      <c r="P1335" t="s">
        <v>1043</v>
      </c>
      <c r="Q1335" t="s">
        <v>33</v>
      </c>
      <c r="R1335" t="s">
        <v>52</v>
      </c>
      <c r="S1335" t="s">
        <v>22</v>
      </c>
      <c r="T1335">
        <v>20</v>
      </c>
      <c r="U1335">
        <v>248.3739837398374</v>
      </c>
    </row>
    <row r="1336" spans="1:21" x14ac:dyDescent="0.3">
      <c r="A1336">
        <v>2075</v>
      </c>
      <c r="B1336">
        <v>611000</v>
      </c>
      <c r="C1336">
        <v>6</v>
      </c>
      <c r="D1336">
        <v>2.5</v>
      </c>
      <c r="E1336">
        <v>3820</v>
      </c>
      <c r="F1336" t="str">
        <f>IF(Table1_2[[#This Row],[sqft_living]]&lt;1000,"Small",IF(AND(Table1_2[[#This Row],[sqft_living]]&gt;=1000,Table1_2[[#This Row],[sqft_living]]&lt;2000),"Medium","Large"))</f>
        <v>Large</v>
      </c>
      <c r="G1336">
        <v>53173</v>
      </c>
      <c r="H1336">
        <v>1</v>
      </c>
      <c r="I1336">
        <v>0</v>
      </c>
      <c r="J1336">
        <v>0</v>
      </c>
      <c r="K1336">
        <v>4</v>
      </c>
      <c r="L1336">
        <v>2040</v>
      </c>
      <c r="M1336">
        <v>1780</v>
      </c>
      <c r="N1336">
        <v>1974</v>
      </c>
      <c r="O1336">
        <v>0</v>
      </c>
      <c r="P1336" t="s">
        <v>2203</v>
      </c>
      <c r="Q1336" t="s">
        <v>85</v>
      </c>
      <c r="R1336" t="s">
        <v>119</v>
      </c>
      <c r="S1336" t="s">
        <v>22</v>
      </c>
      <c r="T1336">
        <v>52</v>
      </c>
      <c r="U1336">
        <v>159.9476439790576</v>
      </c>
    </row>
    <row r="1337" spans="1:21" x14ac:dyDescent="0.3">
      <c r="A1337">
        <v>2359</v>
      </c>
      <c r="B1337">
        <v>610750</v>
      </c>
      <c r="C1337">
        <v>4</v>
      </c>
      <c r="D1337">
        <v>2.25</v>
      </c>
      <c r="E1337">
        <v>2180</v>
      </c>
      <c r="F1337" t="str">
        <f>IF(Table1_2[[#This Row],[sqft_living]]&lt;1000,"Small",IF(AND(Table1_2[[#This Row],[sqft_living]]&gt;=1000,Table1_2[[#This Row],[sqft_living]]&lt;2000),"Medium","Large"))</f>
        <v>Large</v>
      </c>
      <c r="G1337">
        <v>7297</v>
      </c>
      <c r="H1337">
        <v>2</v>
      </c>
      <c r="I1337">
        <v>0</v>
      </c>
      <c r="J1337">
        <v>0</v>
      </c>
      <c r="K1337">
        <v>3</v>
      </c>
      <c r="L1337">
        <v>2180</v>
      </c>
      <c r="M1337">
        <v>0</v>
      </c>
      <c r="N1337">
        <v>1984</v>
      </c>
      <c r="O1337">
        <v>0</v>
      </c>
      <c r="P1337" t="s">
        <v>2188</v>
      </c>
      <c r="Q1337" t="s">
        <v>51</v>
      </c>
      <c r="R1337" t="s">
        <v>52</v>
      </c>
      <c r="S1337" t="s">
        <v>22</v>
      </c>
      <c r="T1337">
        <v>42</v>
      </c>
      <c r="U1337">
        <v>280.16055045871559</v>
      </c>
    </row>
    <row r="1338" spans="1:21" x14ac:dyDescent="0.3">
      <c r="A1338">
        <v>184</v>
      </c>
      <c r="B1338">
        <v>610000</v>
      </c>
      <c r="C1338">
        <v>4</v>
      </c>
      <c r="D1338">
        <v>3</v>
      </c>
      <c r="E1338">
        <v>2450</v>
      </c>
      <c r="F1338" t="str">
        <f>IF(Table1_2[[#This Row],[sqft_living]]&lt;1000,"Small",IF(AND(Table1_2[[#This Row],[sqft_living]]&gt;=1000,Table1_2[[#This Row],[sqft_living]]&lt;2000),"Medium","Large"))</f>
        <v>Large</v>
      </c>
      <c r="G1338">
        <v>10117</v>
      </c>
      <c r="H1338">
        <v>1</v>
      </c>
      <c r="I1338">
        <v>0</v>
      </c>
      <c r="J1338">
        <v>0</v>
      </c>
      <c r="K1338">
        <v>5</v>
      </c>
      <c r="L1338">
        <v>1580</v>
      </c>
      <c r="M1338">
        <v>870</v>
      </c>
      <c r="N1338">
        <v>1967</v>
      </c>
      <c r="O1338">
        <v>0</v>
      </c>
      <c r="P1338" t="s">
        <v>287</v>
      </c>
      <c r="Q1338" t="s">
        <v>30</v>
      </c>
      <c r="R1338" t="s">
        <v>68</v>
      </c>
      <c r="S1338" t="s">
        <v>22</v>
      </c>
      <c r="T1338">
        <v>59</v>
      </c>
      <c r="U1338">
        <v>248.9795918367347</v>
      </c>
    </row>
    <row r="1339" spans="1:21" x14ac:dyDescent="0.3">
      <c r="A1339">
        <v>396</v>
      </c>
      <c r="B1339">
        <v>610000</v>
      </c>
      <c r="C1339">
        <v>3</v>
      </c>
      <c r="D1339">
        <v>3</v>
      </c>
      <c r="E1339">
        <v>2480</v>
      </c>
      <c r="F1339" t="str">
        <f>IF(Table1_2[[#This Row],[sqft_living]]&lt;1000,"Small",IF(AND(Table1_2[[#This Row],[sqft_living]]&gt;=1000,Table1_2[[#This Row],[sqft_living]]&lt;2000),"Medium","Large"))</f>
        <v>Large</v>
      </c>
      <c r="G1339">
        <v>45302</v>
      </c>
      <c r="H1339">
        <v>1</v>
      </c>
      <c r="I1339">
        <v>0</v>
      </c>
      <c r="J1339">
        <v>0</v>
      </c>
      <c r="K1339">
        <v>4</v>
      </c>
      <c r="L1339">
        <v>1620</v>
      </c>
      <c r="M1339">
        <v>860</v>
      </c>
      <c r="N1339">
        <v>1976</v>
      </c>
      <c r="O1339">
        <v>1992</v>
      </c>
      <c r="P1339" t="s">
        <v>520</v>
      </c>
      <c r="Q1339" t="s">
        <v>92</v>
      </c>
      <c r="R1339" t="s">
        <v>117</v>
      </c>
      <c r="S1339" t="s">
        <v>22</v>
      </c>
      <c r="T1339">
        <v>34</v>
      </c>
      <c r="U1339">
        <v>245.9677419354839</v>
      </c>
    </row>
    <row r="1340" spans="1:21" x14ac:dyDescent="0.3">
      <c r="A1340">
        <v>520</v>
      </c>
      <c r="B1340">
        <v>610000</v>
      </c>
      <c r="C1340">
        <v>4</v>
      </c>
      <c r="D1340">
        <v>3</v>
      </c>
      <c r="E1340">
        <v>2110</v>
      </c>
      <c r="F1340" t="str">
        <f>IF(Table1_2[[#This Row],[sqft_living]]&lt;1000,"Small",IF(AND(Table1_2[[#This Row],[sqft_living]]&gt;=1000,Table1_2[[#This Row],[sqft_living]]&lt;2000),"Medium","Large"))</f>
        <v>Large</v>
      </c>
      <c r="G1340">
        <v>5000</v>
      </c>
      <c r="H1340">
        <v>1.5</v>
      </c>
      <c r="I1340">
        <v>0</v>
      </c>
      <c r="J1340">
        <v>2</v>
      </c>
      <c r="K1340">
        <v>4</v>
      </c>
      <c r="L1340">
        <v>1640</v>
      </c>
      <c r="M1340">
        <v>470</v>
      </c>
      <c r="N1340">
        <v>1930</v>
      </c>
      <c r="O1340">
        <v>0</v>
      </c>
      <c r="P1340" t="s">
        <v>643</v>
      </c>
      <c r="Q1340" t="s">
        <v>24</v>
      </c>
      <c r="R1340" t="s">
        <v>80</v>
      </c>
      <c r="S1340" t="s">
        <v>22</v>
      </c>
      <c r="T1340">
        <v>96</v>
      </c>
      <c r="U1340">
        <v>289.09952606635068</v>
      </c>
    </row>
    <row r="1341" spans="1:21" x14ac:dyDescent="0.3">
      <c r="A1341">
        <v>1728</v>
      </c>
      <c r="B1341">
        <v>610000</v>
      </c>
      <c r="C1341">
        <v>5</v>
      </c>
      <c r="D1341">
        <v>2.5</v>
      </c>
      <c r="E1341">
        <v>3990</v>
      </c>
      <c r="F1341" t="str">
        <f>IF(Table1_2[[#This Row],[sqft_living]]&lt;1000,"Small",IF(AND(Table1_2[[#This Row],[sqft_living]]&gt;=1000,Table1_2[[#This Row],[sqft_living]]&lt;2000),"Medium","Large"))</f>
        <v>Large</v>
      </c>
      <c r="G1341">
        <v>3839</v>
      </c>
      <c r="H1341">
        <v>1</v>
      </c>
      <c r="I1341">
        <v>0</v>
      </c>
      <c r="J1341">
        <v>0</v>
      </c>
      <c r="K1341">
        <v>4</v>
      </c>
      <c r="L1341">
        <v>1990</v>
      </c>
      <c r="M1341">
        <v>2000</v>
      </c>
      <c r="N1341">
        <v>1962</v>
      </c>
      <c r="O1341">
        <v>0</v>
      </c>
      <c r="P1341" t="s">
        <v>1858</v>
      </c>
      <c r="Q1341" t="s">
        <v>24</v>
      </c>
      <c r="R1341" t="s">
        <v>161</v>
      </c>
      <c r="S1341" t="s">
        <v>22</v>
      </c>
      <c r="T1341">
        <v>64</v>
      </c>
      <c r="U1341">
        <v>152.8822055137845</v>
      </c>
    </row>
    <row r="1342" spans="1:21" x14ac:dyDescent="0.3">
      <c r="A1342">
        <v>1923</v>
      </c>
      <c r="B1342">
        <v>610000</v>
      </c>
      <c r="C1342">
        <v>4</v>
      </c>
      <c r="D1342">
        <v>3.5</v>
      </c>
      <c r="E1342">
        <v>2910</v>
      </c>
      <c r="F1342" t="str">
        <f>IF(Table1_2[[#This Row],[sqft_living]]&lt;1000,"Small",IF(AND(Table1_2[[#This Row],[sqft_living]]&gt;=1000,Table1_2[[#This Row],[sqft_living]]&lt;2000),"Medium","Large"))</f>
        <v>Large</v>
      </c>
      <c r="G1342">
        <v>5260</v>
      </c>
      <c r="H1342">
        <v>2</v>
      </c>
      <c r="I1342">
        <v>0</v>
      </c>
      <c r="J1342">
        <v>0</v>
      </c>
      <c r="K1342">
        <v>3</v>
      </c>
      <c r="L1342">
        <v>2910</v>
      </c>
      <c r="M1342">
        <v>0</v>
      </c>
      <c r="N1342">
        <v>2012</v>
      </c>
      <c r="O1342">
        <v>1912</v>
      </c>
      <c r="P1342" t="s">
        <v>2051</v>
      </c>
      <c r="Q1342" t="s">
        <v>135</v>
      </c>
      <c r="R1342" t="s">
        <v>136</v>
      </c>
      <c r="S1342" t="s">
        <v>22</v>
      </c>
      <c r="T1342">
        <v>114</v>
      </c>
      <c r="U1342">
        <v>209.62199312714779</v>
      </c>
    </row>
    <row r="1343" spans="1:21" x14ac:dyDescent="0.3">
      <c r="A1343">
        <v>1978</v>
      </c>
      <c r="B1343">
        <v>610000</v>
      </c>
      <c r="C1343">
        <v>4</v>
      </c>
      <c r="D1343">
        <v>1.75</v>
      </c>
      <c r="E1343">
        <v>1830</v>
      </c>
      <c r="F1343" t="str">
        <f>IF(Table1_2[[#This Row],[sqft_living]]&lt;1000,"Small",IF(AND(Table1_2[[#This Row],[sqft_living]]&gt;=1000,Table1_2[[#This Row],[sqft_living]]&lt;2000),"Medium","Large"))</f>
        <v>Medium</v>
      </c>
      <c r="G1343">
        <v>29110</v>
      </c>
      <c r="H1343">
        <v>2</v>
      </c>
      <c r="I1343">
        <v>0</v>
      </c>
      <c r="J1343">
        <v>0</v>
      </c>
      <c r="K1343">
        <v>3</v>
      </c>
      <c r="L1343">
        <v>1230</v>
      </c>
      <c r="M1343">
        <v>600</v>
      </c>
      <c r="N1343">
        <v>1990</v>
      </c>
      <c r="O1343">
        <v>2009</v>
      </c>
      <c r="P1343" t="s">
        <v>2105</v>
      </c>
      <c r="Q1343" t="s">
        <v>322</v>
      </c>
      <c r="R1343" t="s">
        <v>323</v>
      </c>
      <c r="S1343" t="s">
        <v>22</v>
      </c>
      <c r="T1343">
        <v>17</v>
      </c>
      <c r="U1343">
        <v>333.33333333333331</v>
      </c>
    </row>
    <row r="1344" spans="1:21" x14ac:dyDescent="0.3">
      <c r="A1344">
        <v>3925</v>
      </c>
      <c r="B1344">
        <v>610000</v>
      </c>
      <c r="C1344">
        <v>3</v>
      </c>
      <c r="D1344">
        <v>2</v>
      </c>
      <c r="E1344">
        <v>2300</v>
      </c>
      <c r="F1344" t="str">
        <f>IF(Table1_2[[#This Row],[sqft_living]]&lt;1000,"Small",IF(AND(Table1_2[[#This Row],[sqft_living]]&gt;=1000,Table1_2[[#This Row],[sqft_living]]&lt;2000),"Medium","Large"))</f>
        <v>Large</v>
      </c>
      <c r="G1344">
        <v>13418</v>
      </c>
      <c r="H1344">
        <v>1</v>
      </c>
      <c r="I1344">
        <v>0</v>
      </c>
      <c r="J1344">
        <v>0</v>
      </c>
      <c r="K1344">
        <v>3</v>
      </c>
      <c r="L1344">
        <v>1430</v>
      </c>
      <c r="M1344">
        <v>870</v>
      </c>
      <c r="N1344">
        <v>1955</v>
      </c>
      <c r="O1344">
        <v>2005</v>
      </c>
      <c r="P1344" t="s">
        <v>4011</v>
      </c>
      <c r="Q1344" t="s">
        <v>30</v>
      </c>
      <c r="R1344" t="s">
        <v>191</v>
      </c>
      <c r="S1344" t="s">
        <v>22</v>
      </c>
      <c r="T1344">
        <v>21</v>
      </c>
      <c r="U1344">
        <v>265.21739130434781</v>
      </c>
    </row>
    <row r="1345" spans="1:21" x14ac:dyDescent="0.3">
      <c r="A1345">
        <v>4186</v>
      </c>
      <c r="B1345">
        <v>610000</v>
      </c>
      <c r="C1345">
        <v>3</v>
      </c>
      <c r="D1345">
        <v>2.5</v>
      </c>
      <c r="E1345">
        <v>2630</v>
      </c>
      <c r="F1345" t="str">
        <f>IF(Table1_2[[#This Row],[sqft_living]]&lt;1000,"Small",IF(AND(Table1_2[[#This Row],[sqft_living]]&gt;=1000,Table1_2[[#This Row],[sqft_living]]&lt;2000),"Medium","Large"))</f>
        <v>Large</v>
      </c>
      <c r="G1345">
        <v>5827</v>
      </c>
      <c r="H1345">
        <v>2</v>
      </c>
      <c r="I1345">
        <v>0</v>
      </c>
      <c r="J1345">
        <v>0</v>
      </c>
      <c r="K1345">
        <v>3</v>
      </c>
      <c r="L1345">
        <v>2630</v>
      </c>
      <c r="M1345">
        <v>0</v>
      </c>
      <c r="N1345">
        <v>2001</v>
      </c>
      <c r="O1345">
        <v>0</v>
      </c>
      <c r="P1345" t="s">
        <v>4261</v>
      </c>
      <c r="Q1345" t="s">
        <v>33</v>
      </c>
      <c r="R1345" t="s">
        <v>149</v>
      </c>
      <c r="S1345" t="s">
        <v>22</v>
      </c>
      <c r="T1345">
        <v>25</v>
      </c>
      <c r="U1345">
        <v>231.93916349809879</v>
      </c>
    </row>
    <row r="1346" spans="1:21" x14ac:dyDescent="0.3">
      <c r="A1346">
        <v>4289</v>
      </c>
      <c r="B1346">
        <v>610000</v>
      </c>
      <c r="C1346">
        <v>4</v>
      </c>
      <c r="D1346">
        <v>2.75</v>
      </c>
      <c r="E1346">
        <v>2600</v>
      </c>
      <c r="F1346" t="str">
        <f>IF(Table1_2[[#This Row],[sqft_living]]&lt;1000,"Small",IF(AND(Table1_2[[#This Row],[sqft_living]]&gt;=1000,Table1_2[[#This Row],[sqft_living]]&lt;2000),"Medium","Large"))</f>
        <v>Large</v>
      </c>
      <c r="G1346">
        <v>36583</v>
      </c>
      <c r="H1346">
        <v>1</v>
      </c>
      <c r="I1346">
        <v>0</v>
      </c>
      <c r="J1346">
        <v>0</v>
      </c>
      <c r="K1346">
        <v>5</v>
      </c>
      <c r="L1346">
        <v>1580</v>
      </c>
      <c r="M1346">
        <v>1020</v>
      </c>
      <c r="N1346">
        <v>1976</v>
      </c>
      <c r="O1346">
        <v>0</v>
      </c>
      <c r="P1346" t="s">
        <v>4360</v>
      </c>
      <c r="Q1346" t="s">
        <v>51</v>
      </c>
      <c r="R1346" t="s">
        <v>126</v>
      </c>
      <c r="S1346" t="s">
        <v>22</v>
      </c>
      <c r="T1346">
        <v>50</v>
      </c>
      <c r="U1346">
        <v>234.61538461538461</v>
      </c>
    </row>
    <row r="1347" spans="1:21" x14ac:dyDescent="0.3">
      <c r="A1347">
        <v>2089</v>
      </c>
      <c r="B1347">
        <v>609900</v>
      </c>
      <c r="C1347">
        <v>4</v>
      </c>
      <c r="D1347">
        <v>2.5</v>
      </c>
      <c r="E1347">
        <v>3190</v>
      </c>
      <c r="F1347" t="str">
        <f>IF(Table1_2[[#This Row],[sqft_living]]&lt;1000,"Small",IF(AND(Table1_2[[#This Row],[sqft_living]]&gt;=1000,Table1_2[[#This Row],[sqft_living]]&lt;2000),"Medium","Large"))</f>
        <v>Large</v>
      </c>
      <c r="G1347">
        <v>7399</v>
      </c>
      <c r="H1347">
        <v>2</v>
      </c>
      <c r="I1347">
        <v>0</v>
      </c>
      <c r="J1347">
        <v>0</v>
      </c>
      <c r="K1347">
        <v>3</v>
      </c>
      <c r="L1347">
        <v>3190</v>
      </c>
      <c r="M1347">
        <v>0</v>
      </c>
      <c r="N1347">
        <v>2006</v>
      </c>
      <c r="O1347">
        <v>0</v>
      </c>
      <c r="P1347" t="s">
        <v>2217</v>
      </c>
      <c r="Q1347" t="s">
        <v>39</v>
      </c>
      <c r="R1347" t="s">
        <v>40</v>
      </c>
      <c r="S1347" t="s">
        <v>22</v>
      </c>
      <c r="T1347">
        <v>20</v>
      </c>
      <c r="U1347">
        <v>191.19122257053289</v>
      </c>
    </row>
    <row r="1348" spans="1:21" x14ac:dyDescent="0.3">
      <c r="A1348">
        <v>154</v>
      </c>
      <c r="B1348">
        <v>609000</v>
      </c>
      <c r="C1348">
        <v>4</v>
      </c>
      <c r="D1348">
        <v>2.5</v>
      </c>
      <c r="E1348">
        <v>2150</v>
      </c>
      <c r="F1348" t="str">
        <f>IF(Table1_2[[#This Row],[sqft_living]]&lt;1000,"Small",IF(AND(Table1_2[[#This Row],[sqft_living]]&gt;=1000,Table1_2[[#This Row],[sqft_living]]&lt;2000),"Medium","Large"))</f>
        <v>Large</v>
      </c>
      <c r="G1348">
        <v>37981</v>
      </c>
      <c r="H1348">
        <v>2</v>
      </c>
      <c r="I1348">
        <v>0</v>
      </c>
      <c r="J1348">
        <v>0</v>
      </c>
      <c r="K1348">
        <v>3</v>
      </c>
      <c r="L1348">
        <v>2150</v>
      </c>
      <c r="M1348">
        <v>0</v>
      </c>
      <c r="N1348">
        <v>1985</v>
      </c>
      <c r="O1348">
        <v>0</v>
      </c>
      <c r="P1348" t="s">
        <v>250</v>
      </c>
      <c r="Q1348" t="s">
        <v>33</v>
      </c>
      <c r="R1348" t="s">
        <v>34</v>
      </c>
      <c r="S1348" t="s">
        <v>22</v>
      </c>
      <c r="T1348">
        <v>41</v>
      </c>
      <c r="U1348">
        <v>283.25581395348843</v>
      </c>
    </row>
    <row r="1349" spans="1:21" x14ac:dyDescent="0.3">
      <c r="A1349">
        <v>3955</v>
      </c>
      <c r="B1349">
        <v>609000</v>
      </c>
      <c r="C1349">
        <v>3</v>
      </c>
      <c r="D1349">
        <v>1.75</v>
      </c>
      <c r="E1349">
        <v>1630</v>
      </c>
      <c r="F1349" t="str">
        <f>IF(Table1_2[[#This Row],[sqft_living]]&lt;1000,"Small",IF(AND(Table1_2[[#This Row],[sqft_living]]&gt;=1000,Table1_2[[#This Row],[sqft_living]]&lt;2000),"Medium","Large"))</f>
        <v>Medium</v>
      </c>
      <c r="G1349">
        <v>1526</v>
      </c>
      <c r="H1349">
        <v>3</v>
      </c>
      <c r="I1349">
        <v>0</v>
      </c>
      <c r="J1349">
        <v>0</v>
      </c>
      <c r="K1349">
        <v>3</v>
      </c>
      <c r="L1349">
        <v>1630</v>
      </c>
      <c r="M1349">
        <v>0</v>
      </c>
      <c r="N1349">
        <v>2014</v>
      </c>
      <c r="O1349">
        <v>0</v>
      </c>
      <c r="P1349" t="s">
        <v>4038</v>
      </c>
      <c r="Q1349" t="s">
        <v>24</v>
      </c>
      <c r="R1349" t="s">
        <v>159</v>
      </c>
      <c r="S1349" t="s">
        <v>22</v>
      </c>
      <c r="T1349">
        <v>12</v>
      </c>
      <c r="U1349">
        <v>373.61963190184048</v>
      </c>
    </row>
    <row r="1350" spans="1:21" x14ac:dyDescent="0.3">
      <c r="A1350">
        <v>2260</v>
      </c>
      <c r="B1350">
        <v>608000</v>
      </c>
      <c r="C1350">
        <v>4</v>
      </c>
      <c r="D1350">
        <v>2.75</v>
      </c>
      <c r="E1350">
        <v>2490</v>
      </c>
      <c r="F1350" t="str">
        <f>IF(Table1_2[[#This Row],[sqft_living]]&lt;1000,"Small",IF(AND(Table1_2[[#This Row],[sqft_living]]&gt;=1000,Table1_2[[#This Row],[sqft_living]]&lt;2000),"Medium","Large"))</f>
        <v>Large</v>
      </c>
      <c r="G1350">
        <v>9714</v>
      </c>
      <c r="H1350">
        <v>1</v>
      </c>
      <c r="I1350">
        <v>0</v>
      </c>
      <c r="J1350">
        <v>0</v>
      </c>
      <c r="K1350">
        <v>4</v>
      </c>
      <c r="L1350">
        <v>1400</v>
      </c>
      <c r="M1350">
        <v>1090</v>
      </c>
      <c r="N1350">
        <v>1983</v>
      </c>
      <c r="O1350">
        <v>0</v>
      </c>
      <c r="P1350" t="s">
        <v>2385</v>
      </c>
      <c r="Q1350" t="s">
        <v>72</v>
      </c>
      <c r="R1350" t="s">
        <v>73</v>
      </c>
      <c r="S1350" t="s">
        <v>22</v>
      </c>
      <c r="T1350">
        <v>43</v>
      </c>
      <c r="U1350">
        <v>244.1767068273092</v>
      </c>
    </row>
    <row r="1351" spans="1:21" x14ac:dyDescent="0.3">
      <c r="A1351">
        <v>3294</v>
      </c>
      <c r="B1351">
        <v>608000</v>
      </c>
      <c r="C1351">
        <v>4</v>
      </c>
      <c r="D1351">
        <v>2.5</v>
      </c>
      <c r="E1351">
        <v>2690</v>
      </c>
      <c r="F1351" t="str">
        <f>IF(Table1_2[[#This Row],[sqft_living]]&lt;1000,"Small",IF(AND(Table1_2[[#This Row],[sqft_living]]&gt;=1000,Table1_2[[#This Row],[sqft_living]]&lt;2000),"Medium","Large"))</f>
        <v>Large</v>
      </c>
      <c r="G1351">
        <v>4736</v>
      </c>
      <c r="H1351">
        <v>2</v>
      </c>
      <c r="I1351">
        <v>0</v>
      </c>
      <c r="J1351">
        <v>0</v>
      </c>
      <c r="K1351">
        <v>3</v>
      </c>
      <c r="L1351">
        <v>2690</v>
      </c>
      <c r="M1351">
        <v>0</v>
      </c>
      <c r="N1351">
        <v>2001</v>
      </c>
      <c r="O1351">
        <v>0</v>
      </c>
      <c r="P1351" t="s">
        <v>3397</v>
      </c>
      <c r="Q1351" t="s">
        <v>33</v>
      </c>
      <c r="R1351" t="s">
        <v>149</v>
      </c>
      <c r="S1351" t="s">
        <v>22</v>
      </c>
      <c r="T1351">
        <v>25</v>
      </c>
      <c r="U1351">
        <v>226.02230483271379</v>
      </c>
    </row>
    <row r="1352" spans="1:21" x14ac:dyDescent="0.3">
      <c r="A1352">
        <v>687</v>
      </c>
      <c r="B1352">
        <v>607500</v>
      </c>
      <c r="C1352">
        <v>5</v>
      </c>
      <c r="D1352">
        <v>1.75</v>
      </c>
      <c r="E1352">
        <v>2220</v>
      </c>
      <c r="F1352" t="str">
        <f>IF(Table1_2[[#This Row],[sqft_living]]&lt;1000,"Small",IF(AND(Table1_2[[#This Row],[sqft_living]]&gt;=1000,Table1_2[[#This Row],[sqft_living]]&lt;2000),"Medium","Large"))</f>
        <v>Large</v>
      </c>
      <c r="G1352">
        <v>6000</v>
      </c>
      <c r="H1352">
        <v>1.5</v>
      </c>
      <c r="I1352">
        <v>0</v>
      </c>
      <c r="J1352">
        <v>0</v>
      </c>
      <c r="K1352">
        <v>3</v>
      </c>
      <c r="L1352">
        <v>1420</v>
      </c>
      <c r="M1352">
        <v>800</v>
      </c>
      <c r="N1352">
        <v>1923</v>
      </c>
      <c r="O1352">
        <v>1998</v>
      </c>
      <c r="P1352" t="s">
        <v>813</v>
      </c>
      <c r="Q1352" t="s">
        <v>24</v>
      </c>
      <c r="R1352" t="s">
        <v>138</v>
      </c>
      <c r="S1352" t="s">
        <v>22</v>
      </c>
      <c r="T1352">
        <v>28</v>
      </c>
      <c r="U1352">
        <v>273.64864864864859</v>
      </c>
    </row>
    <row r="1353" spans="1:21" x14ac:dyDescent="0.3">
      <c r="A1353">
        <v>2909</v>
      </c>
      <c r="B1353">
        <v>607500</v>
      </c>
      <c r="C1353">
        <v>3</v>
      </c>
      <c r="D1353">
        <v>3.25</v>
      </c>
      <c r="E1353">
        <v>1530</v>
      </c>
      <c r="F1353" t="str">
        <f>IF(Table1_2[[#This Row],[sqft_living]]&lt;1000,"Small",IF(AND(Table1_2[[#This Row],[sqft_living]]&gt;=1000,Table1_2[[#This Row],[sqft_living]]&lt;2000),"Medium","Large"))</f>
        <v>Medium</v>
      </c>
      <c r="G1353">
        <v>1612</v>
      </c>
      <c r="H1353">
        <v>3</v>
      </c>
      <c r="I1353">
        <v>0</v>
      </c>
      <c r="J1353">
        <v>0</v>
      </c>
      <c r="K1353">
        <v>3</v>
      </c>
      <c r="L1353">
        <v>1530</v>
      </c>
      <c r="M1353">
        <v>0</v>
      </c>
      <c r="N1353">
        <v>2006</v>
      </c>
      <c r="O1353">
        <v>0</v>
      </c>
      <c r="P1353" t="s">
        <v>3020</v>
      </c>
      <c r="Q1353" t="s">
        <v>24</v>
      </c>
      <c r="R1353" t="s">
        <v>100</v>
      </c>
      <c r="S1353" t="s">
        <v>22</v>
      </c>
      <c r="T1353">
        <v>20</v>
      </c>
      <c r="U1353">
        <v>397.05882352941182</v>
      </c>
    </row>
    <row r="1354" spans="1:21" x14ac:dyDescent="0.3">
      <c r="A1354">
        <v>1260</v>
      </c>
      <c r="B1354">
        <v>607000</v>
      </c>
      <c r="C1354">
        <v>3</v>
      </c>
      <c r="D1354">
        <v>1</v>
      </c>
      <c r="E1354">
        <v>1230</v>
      </c>
      <c r="F1354" t="str">
        <f>IF(Table1_2[[#This Row],[sqft_living]]&lt;1000,"Small",IF(AND(Table1_2[[#This Row],[sqft_living]]&gt;=1000,Table1_2[[#This Row],[sqft_living]]&lt;2000),"Medium","Large"))</f>
        <v>Medium</v>
      </c>
      <c r="G1354">
        <v>8114</v>
      </c>
      <c r="H1354">
        <v>1</v>
      </c>
      <c r="I1354">
        <v>0</v>
      </c>
      <c r="J1354">
        <v>0</v>
      </c>
      <c r="K1354">
        <v>4</v>
      </c>
      <c r="L1354">
        <v>1230</v>
      </c>
      <c r="M1354">
        <v>0</v>
      </c>
      <c r="N1354">
        <v>1951</v>
      </c>
      <c r="O1354">
        <v>1999</v>
      </c>
      <c r="P1354" t="s">
        <v>1390</v>
      </c>
      <c r="Q1354" t="s">
        <v>30</v>
      </c>
      <c r="R1354" t="s">
        <v>191</v>
      </c>
      <c r="S1354" t="s">
        <v>22</v>
      </c>
      <c r="T1354">
        <v>27</v>
      </c>
      <c r="U1354">
        <v>493.4959349593496</v>
      </c>
    </row>
    <row r="1355" spans="1:21" x14ac:dyDescent="0.3">
      <c r="A1355">
        <v>161</v>
      </c>
      <c r="B1355">
        <v>606000</v>
      </c>
      <c r="C1355">
        <v>4</v>
      </c>
      <c r="D1355">
        <v>2.5</v>
      </c>
      <c r="E1355">
        <v>2110</v>
      </c>
      <c r="F1355" t="str">
        <f>IF(Table1_2[[#This Row],[sqft_living]]&lt;1000,"Small",IF(AND(Table1_2[[#This Row],[sqft_living]]&gt;=1000,Table1_2[[#This Row],[sqft_living]]&lt;2000),"Medium","Large"))</f>
        <v>Large</v>
      </c>
      <c r="G1355">
        <v>13850</v>
      </c>
      <c r="H1355">
        <v>2</v>
      </c>
      <c r="I1355">
        <v>0</v>
      </c>
      <c r="J1355">
        <v>0</v>
      </c>
      <c r="K1355">
        <v>3</v>
      </c>
      <c r="L1355">
        <v>2110</v>
      </c>
      <c r="M1355">
        <v>0</v>
      </c>
      <c r="N1355">
        <v>1987</v>
      </c>
      <c r="O1355">
        <v>2000</v>
      </c>
      <c r="P1355" t="s">
        <v>258</v>
      </c>
      <c r="Q1355" t="s">
        <v>85</v>
      </c>
      <c r="R1355" t="s">
        <v>119</v>
      </c>
      <c r="S1355" t="s">
        <v>22</v>
      </c>
      <c r="T1355">
        <v>26</v>
      </c>
      <c r="U1355">
        <v>287.2037914691943</v>
      </c>
    </row>
    <row r="1356" spans="1:21" x14ac:dyDescent="0.3">
      <c r="A1356">
        <v>1292</v>
      </c>
      <c r="B1356">
        <v>606000</v>
      </c>
      <c r="C1356">
        <v>3</v>
      </c>
      <c r="D1356">
        <v>1</v>
      </c>
      <c r="E1356">
        <v>1500</v>
      </c>
      <c r="F1356" t="str">
        <f>IF(Table1_2[[#This Row],[sqft_living]]&lt;1000,"Small",IF(AND(Table1_2[[#This Row],[sqft_living]]&gt;=1000,Table1_2[[#This Row],[sqft_living]]&lt;2000),"Medium","Large"))</f>
        <v>Medium</v>
      </c>
      <c r="G1356">
        <v>3920</v>
      </c>
      <c r="H1356">
        <v>1</v>
      </c>
      <c r="I1356">
        <v>0</v>
      </c>
      <c r="J1356">
        <v>0</v>
      </c>
      <c r="K1356">
        <v>3</v>
      </c>
      <c r="L1356">
        <v>1000</v>
      </c>
      <c r="M1356">
        <v>500</v>
      </c>
      <c r="N1356">
        <v>1947</v>
      </c>
      <c r="O1356">
        <v>2012</v>
      </c>
      <c r="P1356" t="s">
        <v>1422</v>
      </c>
      <c r="Q1356" t="s">
        <v>24</v>
      </c>
      <c r="R1356" t="s">
        <v>100</v>
      </c>
      <c r="S1356" t="s">
        <v>22</v>
      </c>
      <c r="T1356">
        <v>14</v>
      </c>
      <c r="U1356">
        <v>404</v>
      </c>
    </row>
    <row r="1357" spans="1:21" x14ac:dyDescent="0.3">
      <c r="A1357">
        <v>2640</v>
      </c>
      <c r="B1357">
        <v>605500</v>
      </c>
      <c r="C1357">
        <v>3</v>
      </c>
      <c r="D1357">
        <v>2.5</v>
      </c>
      <c r="E1357">
        <v>2830</v>
      </c>
      <c r="F1357" t="str">
        <f>IF(Table1_2[[#This Row],[sqft_living]]&lt;1000,"Small",IF(AND(Table1_2[[#This Row],[sqft_living]]&gt;=1000,Table1_2[[#This Row],[sqft_living]]&lt;2000),"Medium","Large"))</f>
        <v>Large</v>
      </c>
      <c r="G1357">
        <v>6536</v>
      </c>
      <c r="H1357">
        <v>2</v>
      </c>
      <c r="I1357">
        <v>0</v>
      </c>
      <c r="J1357">
        <v>0</v>
      </c>
      <c r="K1357">
        <v>3</v>
      </c>
      <c r="L1357">
        <v>2830</v>
      </c>
      <c r="M1357">
        <v>0</v>
      </c>
      <c r="N1357">
        <v>1989</v>
      </c>
      <c r="O1357">
        <v>0</v>
      </c>
      <c r="P1357" t="s">
        <v>2757</v>
      </c>
      <c r="Q1357" t="s">
        <v>92</v>
      </c>
      <c r="R1357" t="s">
        <v>93</v>
      </c>
      <c r="S1357" t="s">
        <v>22</v>
      </c>
      <c r="T1357">
        <v>37</v>
      </c>
      <c r="U1357">
        <v>213.9575971731449</v>
      </c>
    </row>
    <row r="1358" spans="1:21" x14ac:dyDescent="0.3">
      <c r="A1358">
        <v>2001</v>
      </c>
      <c r="B1358">
        <v>605004</v>
      </c>
      <c r="C1358">
        <v>4</v>
      </c>
      <c r="D1358">
        <v>2</v>
      </c>
      <c r="E1358">
        <v>1370</v>
      </c>
      <c r="F1358" t="str">
        <f>IF(Table1_2[[#This Row],[sqft_living]]&lt;1000,"Small",IF(AND(Table1_2[[#This Row],[sqft_living]]&gt;=1000,Table1_2[[#This Row],[sqft_living]]&lt;2000),"Medium","Large"))</f>
        <v>Medium</v>
      </c>
      <c r="G1358">
        <v>4000</v>
      </c>
      <c r="H1358">
        <v>2</v>
      </c>
      <c r="I1358">
        <v>0</v>
      </c>
      <c r="J1358">
        <v>0</v>
      </c>
      <c r="K1358">
        <v>3</v>
      </c>
      <c r="L1358">
        <v>1370</v>
      </c>
      <c r="M1358">
        <v>0</v>
      </c>
      <c r="N1358">
        <v>1951</v>
      </c>
      <c r="O1358">
        <v>1994</v>
      </c>
      <c r="P1358" t="s">
        <v>2128</v>
      </c>
      <c r="Q1358" t="s">
        <v>24</v>
      </c>
      <c r="R1358" t="s">
        <v>138</v>
      </c>
      <c r="S1358" t="s">
        <v>22</v>
      </c>
      <c r="T1358">
        <v>32</v>
      </c>
      <c r="U1358">
        <v>441.60875912408761</v>
      </c>
    </row>
    <row r="1359" spans="1:21" x14ac:dyDescent="0.3">
      <c r="A1359">
        <v>806</v>
      </c>
      <c r="B1359">
        <v>605000</v>
      </c>
      <c r="C1359">
        <v>2</v>
      </c>
      <c r="D1359">
        <v>1</v>
      </c>
      <c r="E1359">
        <v>910</v>
      </c>
      <c r="F1359" t="str">
        <f>IF(Table1_2[[#This Row],[sqft_living]]&lt;1000,"Small",IF(AND(Table1_2[[#This Row],[sqft_living]]&gt;=1000,Table1_2[[#This Row],[sqft_living]]&lt;2000),"Medium","Large"))</f>
        <v>Small</v>
      </c>
      <c r="G1359">
        <v>3600</v>
      </c>
      <c r="H1359">
        <v>1</v>
      </c>
      <c r="I1359">
        <v>0</v>
      </c>
      <c r="J1359">
        <v>0</v>
      </c>
      <c r="K1359">
        <v>4</v>
      </c>
      <c r="L1359">
        <v>910</v>
      </c>
      <c r="M1359">
        <v>0</v>
      </c>
      <c r="N1359">
        <v>1909</v>
      </c>
      <c r="O1359">
        <v>1989</v>
      </c>
      <c r="P1359" t="s">
        <v>934</v>
      </c>
      <c r="Q1359" t="s">
        <v>24</v>
      </c>
      <c r="R1359" t="s">
        <v>25</v>
      </c>
      <c r="S1359" t="s">
        <v>22</v>
      </c>
      <c r="T1359">
        <v>37</v>
      </c>
      <c r="U1359">
        <v>664.83516483516485</v>
      </c>
    </row>
    <row r="1360" spans="1:21" x14ac:dyDescent="0.3">
      <c r="A1360">
        <v>832</v>
      </c>
      <c r="B1360">
        <v>605000</v>
      </c>
      <c r="C1360">
        <v>3</v>
      </c>
      <c r="D1360">
        <v>2.25</v>
      </c>
      <c r="E1360">
        <v>1290</v>
      </c>
      <c r="F1360" t="str">
        <f>IF(Table1_2[[#This Row],[sqft_living]]&lt;1000,"Small",IF(AND(Table1_2[[#This Row],[sqft_living]]&gt;=1000,Table1_2[[#This Row],[sqft_living]]&lt;2000),"Medium","Large"))</f>
        <v>Medium</v>
      </c>
      <c r="G1360">
        <v>2500</v>
      </c>
      <c r="H1360">
        <v>2</v>
      </c>
      <c r="I1360">
        <v>0</v>
      </c>
      <c r="J1360">
        <v>0</v>
      </c>
      <c r="K1360">
        <v>4</v>
      </c>
      <c r="L1360">
        <v>1290</v>
      </c>
      <c r="M1360">
        <v>0</v>
      </c>
      <c r="N1360">
        <v>1987</v>
      </c>
      <c r="O1360">
        <v>0</v>
      </c>
      <c r="P1360" t="s">
        <v>960</v>
      </c>
      <c r="Q1360" t="s">
        <v>24</v>
      </c>
      <c r="R1360" t="s">
        <v>161</v>
      </c>
      <c r="S1360" t="s">
        <v>22</v>
      </c>
      <c r="T1360">
        <v>39</v>
      </c>
      <c r="U1360">
        <v>468.99224806201551</v>
      </c>
    </row>
    <row r="1361" spans="1:21" x14ac:dyDescent="0.3">
      <c r="A1361">
        <v>1809</v>
      </c>
      <c r="B1361">
        <v>605000</v>
      </c>
      <c r="C1361">
        <v>3</v>
      </c>
      <c r="D1361">
        <v>2</v>
      </c>
      <c r="E1361">
        <v>2060</v>
      </c>
      <c r="F1361" t="str">
        <f>IF(Table1_2[[#This Row],[sqft_living]]&lt;1000,"Small",IF(AND(Table1_2[[#This Row],[sqft_living]]&gt;=1000,Table1_2[[#This Row],[sqft_living]]&lt;2000),"Medium","Large"))</f>
        <v>Large</v>
      </c>
      <c r="G1361">
        <v>4040</v>
      </c>
      <c r="H1361">
        <v>1</v>
      </c>
      <c r="I1361">
        <v>0</v>
      </c>
      <c r="J1361">
        <v>0</v>
      </c>
      <c r="K1361">
        <v>4</v>
      </c>
      <c r="L1361">
        <v>1120</v>
      </c>
      <c r="M1361">
        <v>940</v>
      </c>
      <c r="N1361">
        <v>1947</v>
      </c>
      <c r="O1361">
        <v>1988</v>
      </c>
      <c r="P1361" t="s">
        <v>1939</v>
      </c>
      <c r="Q1361" t="s">
        <v>24</v>
      </c>
      <c r="R1361" t="s">
        <v>159</v>
      </c>
      <c r="S1361" t="s">
        <v>22</v>
      </c>
      <c r="T1361">
        <v>38</v>
      </c>
      <c r="U1361">
        <v>293.68932038834947</v>
      </c>
    </row>
    <row r="1362" spans="1:21" x14ac:dyDescent="0.3">
      <c r="A1362">
        <v>2110</v>
      </c>
      <c r="B1362">
        <v>605000</v>
      </c>
      <c r="C1362">
        <v>3</v>
      </c>
      <c r="D1362">
        <v>2.5</v>
      </c>
      <c r="E1362">
        <v>2670</v>
      </c>
      <c r="F1362" t="str">
        <f>IF(Table1_2[[#This Row],[sqft_living]]&lt;1000,"Small",IF(AND(Table1_2[[#This Row],[sqft_living]]&gt;=1000,Table1_2[[#This Row],[sqft_living]]&lt;2000),"Medium","Large"))</f>
        <v>Large</v>
      </c>
      <c r="G1362">
        <v>47480</v>
      </c>
      <c r="H1362">
        <v>2</v>
      </c>
      <c r="I1362">
        <v>0</v>
      </c>
      <c r="J1362">
        <v>3</v>
      </c>
      <c r="K1362">
        <v>3</v>
      </c>
      <c r="L1362">
        <v>2670</v>
      </c>
      <c r="M1362">
        <v>0</v>
      </c>
      <c r="N1362">
        <v>1981</v>
      </c>
      <c r="O1362">
        <v>2013</v>
      </c>
      <c r="P1362" t="s">
        <v>2238</v>
      </c>
      <c r="Q1362" t="s">
        <v>92</v>
      </c>
      <c r="R1362" t="s">
        <v>93</v>
      </c>
      <c r="S1362" t="s">
        <v>22</v>
      </c>
      <c r="T1362">
        <v>13</v>
      </c>
      <c r="U1362">
        <v>226.59176029962549</v>
      </c>
    </row>
    <row r="1363" spans="1:21" x14ac:dyDescent="0.3">
      <c r="A1363">
        <v>2666</v>
      </c>
      <c r="B1363">
        <v>605000</v>
      </c>
      <c r="C1363">
        <v>3</v>
      </c>
      <c r="D1363">
        <v>2.25</v>
      </c>
      <c r="E1363">
        <v>2010</v>
      </c>
      <c r="F1363" t="str">
        <f>IF(Table1_2[[#This Row],[sqft_living]]&lt;1000,"Small",IF(AND(Table1_2[[#This Row],[sqft_living]]&gt;=1000,Table1_2[[#This Row],[sqft_living]]&lt;2000),"Medium","Large"))</f>
        <v>Large</v>
      </c>
      <c r="G1363">
        <v>10760</v>
      </c>
      <c r="H1363">
        <v>2</v>
      </c>
      <c r="I1363">
        <v>0</v>
      </c>
      <c r="J1363">
        <v>0</v>
      </c>
      <c r="K1363">
        <v>3</v>
      </c>
      <c r="L1363">
        <v>2010</v>
      </c>
      <c r="M1363">
        <v>0</v>
      </c>
      <c r="N1363">
        <v>1985</v>
      </c>
      <c r="O1363">
        <v>0</v>
      </c>
      <c r="P1363" t="s">
        <v>2782</v>
      </c>
      <c r="Q1363" t="s">
        <v>33</v>
      </c>
      <c r="R1363" t="s">
        <v>34</v>
      </c>
      <c r="S1363" t="s">
        <v>22</v>
      </c>
      <c r="T1363">
        <v>41</v>
      </c>
      <c r="U1363">
        <v>300.99502487562188</v>
      </c>
    </row>
    <row r="1364" spans="1:21" x14ac:dyDescent="0.3">
      <c r="A1364">
        <v>2914</v>
      </c>
      <c r="B1364">
        <v>605000</v>
      </c>
      <c r="C1364">
        <v>4</v>
      </c>
      <c r="D1364">
        <v>2.5</v>
      </c>
      <c r="E1364">
        <v>2620</v>
      </c>
      <c r="F1364" t="str">
        <f>IF(Table1_2[[#This Row],[sqft_living]]&lt;1000,"Small",IF(AND(Table1_2[[#This Row],[sqft_living]]&gt;=1000,Table1_2[[#This Row],[sqft_living]]&lt;2000),"Medium","Large"))</f>
        <v>Large</v>
      </c>
      <c r="G1364">
        <v>7553</v>
      </c>
      <c r="H1364">
        <v>2</v>
      </c>
      <c r="I1364">
        <v>0</v>
      </c>
      <c r="J1364">
        <v>0</v>
      </c>
      <c r="K1364">
        <v>3</v>
      </c>
      <c r="L1364">
        <v>2620</v>
      </c>
      <c r="M1364">
        <v>0</v>
      </c>
      <c r="N1364">
        <v>1996</v>
      </c>
      <c r="O1364">
        <v>0</v>
      </c>
      <c r="P1364" t="s">
        <v>3025</v>
      </c>
      <c r="Q1364" t="s">
        <v>310</v>
      </c>
      <c r="R1364" t="s">
        <v>243</v>
      </c>
      <c r="S1364" t="s">
        <v>22</v>
      </c>
      <c r="T1364">
        <v>30</v>
      </c>
      <c r="U1364">
        <v>230.91603053435111</v>
      </c>
    </row>
    <row r="1365" spans="1:21" x14ac:dyDescent="0.3">
      <c r="A1365">
        <v>3820</v>
      </c>
      <c r="B1365">
        <v>605000</v>
      </c>
      <c r="C1365">
        <v>3</v>
      </c>
      <c r="D1365">
        <v>2.25</v>
      </c>
      <c r="E1365">
        <v>2080</v>
      </c>
      <c r="F1365" t="str">
        <f>IF(Table1_2[[#This Row],[sqft_living]]&lt;1000,"Small",IF(AND(Table1_2[[#This Row],[sqft_living]]&gt;=1000,Table1_2[[#This Row],[sqft_living]]&lt;2000),"Medium","Large"))</f>
        <v>Large</v>
      </c>
      <c r="G1365">
        <v>12134</v>
      </c>
      <c r="H1365">
        <v>1</v>
      </c>
      <c r="I1365">
        <v>0</v>
      </c>
      <c r="J1365">
        <v>0</v>
      </c>
      <c r="K1365">
        <v>4</v>
      </c>
      <c r="L1365">
        <v>1530</v>
      </c>
      <c r="M1365">
        <v>550</v>
      </c>
      <c r="N1365">
        <v>1973</v>
      </c>
      <c r="O1365">
        <v>0</v>
      </c>
      <c r="P1365" t="s">
        <v>3910</v>
      </c>
      <c r="Q1365" t="s">
        <v>33</v>
      </c>
      <c r="R1365" t="s">
        <v>34</v>
      </c>
      <c r="S1365" t="s">
        <v>22</v>
      </c>
      <c r="T1365">
        <v>53</v>
      </c>
      <c r="U1365">
        <v>290.86538461538458</v>
      </c>
    </row>
    <row r="1366" spans="1:21" x14ac:dyDescent="0.3">
      <c r="A1366">
        <v>3828</v>
      </c>
      <c r="B1366">
        <v>605000</v>
      </c>
      <c r="C1366">
        <v>4</v>
      </c>
      <c r="D1366">
        <v>2.25</v>
      </c>
      <c r="E1366">
        <v>2940</v>
      </c>
      <c r="F1366" t="str">
        <f>IF(Table1_2[[#This Row],[sqft_living]]&lt;1000,"Small",IF(AND(Table1_2[[#This Row],[sqft_living]]&gt;=1000,Table1_2[[#This Row],[sqft_living]]&lt;2000),"Medium","Large"))</f>
        <v>Large</v>
      </c>
      <c r="G1366">
        <v>48788</v>
      </c>
      <c r="H1366">
        <v>1</v>
      </c>
      <c r="I1366">
        <v>0</v>
      </c>
      <c r="J1366">
        <v>0</v>
      </c>
      <c r="K1366">
        <v>5</v>
      </c>
      <c r="L1366">
        <v>1520</v>
      </c>
      <c r="M1366">
        <v>1420</v>
      </c>
      <c r="N1366">
        <v>1961</v>
      </c>
      <c r="O1366">
        <v>0</v>
      </c>
      <c r="P1366" t="s">
        <v>3918</v>
      </c>
      <c r="Q1366" t="s">
        <v>270</v>
      </c>
      <c r="R1366" t="s">
        <v>271</v>
      </c>
      <c r="S1366" t="s">
        <v>22</v>
      </c>
      <c r="T1366">
        <v>65</v>
      </c>
      <c r="U1366">
        <v>205.78231292517009</v>
      </c>
    </row>
    <row r="1367" spans="1:21" x14ac:dyDescent="0.3">
      <c r="A1367">
        <v>3940</v>
      </c>
      <c r="B1367">
        <v>605000</v>
      </c>
      <c r="C1367">
        <v>4</v>
      </c>
      <c r="D1367">
        <v>2.5</v>
      </c>
      <c r="E1367">
        <v>2800</v>
      </c>
      <c r="F1367" t="str">
        <f>IF(Table1_2[[#This Row],[sqft_living]]&lt;1000,"Small",IF(AND(Table1_2[[#This Row],[sqft_living]]&gt;=1000,Table1_2[[#This Row],[sqft_living]]&lt;2000),"Medium","Large"))</f>
        <v>Large</v>
      </c>
      <c r="G1367">
        <v>10786</v>
      </c>
      <c r="H1367">
        <v>1</v>
      </c>
      <c r="I1367">
        <v>0</v>
      </c>
      <c r="J1367">
        <v>0</v>
      </c>
      <c r="K1367">
        <v>3</v>
      </c>
      <c r="L1367">
        <v>1420</v>
      </c>
      <c r="M1367">
        <v>1380</v>
      </c>
      <c r="N1367">
        <v>1970</v>
      </c>
      <c r="O1367">
        <v>2014</v>
      </c>
      <c r="P1367" t="s">
        <v>4024</v>
      </c>
      <c r="Q1367" t="s">
        <v>30</v>
      </c>
      <c r="R1367" t="s">
        <v>31</v>
      </c>
      <c r="S1367" t="s">
        <v>22</v>
      </c>
      <c r="T1367">
        <v>12</v>
      </c>
      <c r="U1367">
        <v>216.07142857142861</v>
      </c>
    </row>
    <row r="1368" spans="1:21" x14ac:dyDescent="0.3">
      <c r="A1368">
        <v>3954</v>
      </c>
      <c r="B1368">
        <v>605000</v>
      </c>
      <c r="C1368">
        <v>3</v>
      </c>
      <c r="D1368">
        <v>2.5</v>
      </c>
      <c r="E1368">
        <v>2610</v>
      </c>
      <c r="F1368" t="str">
        <f>IF(Table1_2[[#This Row],[sqft_living]]&lt;1000,"Small",IF(AND(Table1_2[[#This Row],[sqft_living]]&gt;=1000,Table1_2[[#This Row],[sqft_living]]&lt;2000),"Medium","Large"))</f>
        <v>Large</v>
      </c>
      <c r="G1368">
        <v>6405</v>
      </c>
      <c r="H1368">
        <v>2</v>
      </c>
      <c r="I1368">
        <v>0</v>
      </c>
      <c r="J1368">
        <v>0</v>
      </c>
      <c r="K1368">
        <v>3</v>
      </c>
      <c r="L1368">
        <v>2610</v>
      </c>
      <c r="M1368">
        <v>0</v>
      </c>
      <c r="N1368">
        <v>2001</v>
      </c>
      <c r="O1368">
        <v>0</v>
      </c>
      <c r="P1368" t="s">
        <v>4037</v>
      </c>
      <c r="Q1368" t="s">
        <v>135</v>
      </c>
      <c r="R1368" t="s">
        <v>136</v>
      </c>
      <c r="S1368" t="s">
        <v>22</v>
      </c>
      <c r="T1368">
        <v>25</v>
      </c>
      <c r="U1368">
        <v>231.80076628352489</v>
      </c>
    </row>
    <row r="1369" spans="1:21" x14ac:dyDescent="0.3">
      <c r="A1369">
        <v>1154</v>
      </c>
      <c r="B1369">
        <v>604700</v>
      </c>
      <c r="C1369">
        <v>4</v>
      </c>
      <c r="D1369">
        <v>2.75</v>
      </c>
      <c r="E1369">
        <v>2750</v>
      </c>
      <c r="F1369" t="str">
        <f>IF(Table1_2[[#This Row],[sqft_living]]&lt;1000,"Small",IF(AND(Table1_2[[#This Row],[sqft_living]]&gt;=1000,Table1_2[[#This Row],[sqft_living]]&lt;2000),"Medium","Large"))</f>
        <v>Large</v>
      </c>
      <c r="G1369">
        <v>14982</v>
      </c>
      <c r="H1369">
        <v>1</v>
      </c>
      <c r="I1369">
        <v>0</v>
      </c>
      <c r="J1369">
        <v>3</v>
      </c>
      <c r="K1369">
        <v>3</v>
      </c>
      <c r="L1369">
        <v>1720</v>
      </c>
      <c r="M1369">
        <v>1030</v>
      </c>
      <c r="N1369">
        <v>1981</v>
      </c>
      <c r="O1369">
        <v>2013</v>
      </c>
      <c r="P1369" t="s">
        <v>1285</v>
      </c>
      <c r="Q1369" t="s">
        <v>63</v>
      </c>
      <c r="R1369" t="s">
        <v>64</v>
      </c>
      <c r="S1369" t="s">
        <v>22</v>
      </c>
      <c r="T1369">
        <v>13</v>
      </c>
      <c r="U1369">
        <v>219.8909090909091</v>
      </c>
    </row>
    <row r="1370" spans="1:21" x14ac:dyDescent="0.3">
      <c r="A1370">
        <v>35</v>
      </c>
      <c r="B1370">
        <v>604000</v>
      </c>
      <c r="C1370">
        <v>3</v>
      </c>
      <c r="D1370">
        <v>2.5</v>
      </c>
      <c r="E1370">
        <v>3240</v>
      </c>
      <c r="F1370" t="str">
        <f>IF(Table1_2[[#This Row],[sqft_living]]&lt;1000,"Small",IF(AND(Table1_2[[#This Row],[sqft_living]]&gt;=1000,Table1_2[[#This Row],[sqft_living]]&lt;2000),"Medium","Large"))</f>
        <v>Large</v>
      </c>
      <c r="G1370">
        <v>33151</v>
      </c>
      <c r="H1370">
        <v>2</v>
      </c>
      <c r="I1370">
        <v>0</v>
      </c>
      <c r="J1370">
        <v>2</v>
      </c>
      <c r="K1370">
        <v>3</v>
      </c>
      <c r="L1370">
        <v>3240</v>
      </c>
      <c r="M1370">
        <v>0</v>
      </c>
      <c r="N1370">
        <v>1995</v>
      </c>
      <c r="O1370">
        <v>0</v>
      </c>
      <c r="P1370" t="s">
        <v>97</v>
      </c>
      <c r="Q1370" t="s">
        <v>77</v>
      </c>
      <c r="R1370" t="s">
        <v>98</v>
      </c>
      <c r="S1370" t="s">
        <v>22</v>
      </c>
      <c r="T1370">
        <v>31</v>
      </c>
      <c r="U1370">
        <v>186.41975308641969</v>
      </c>
    </row>
    <row r="1371" spans="1:21" x14ac:dyDescent="0.3">
      <c r="A1371">
        <v>400</v>
      </c>
      <c r="B1371">
        <v>604000</v>
      </c>
      <c r="C1371">
        <v>4</v>
      </c>
      <c r="D1371">
        <v>2.5</v>
      </c>
      <c r="E1371">
        <v>2260</v>
      </c>
      <c r="F1371" t="str">
        <f>IF(Table1_2[[#This Row],[sqft_living]]&lt;1000,"Small",IF(AND(Table1_2[[#This Row],[sqft_living]]&gt;=1000,Table1_2[[#This Row],[sqft_living]]&lt;2000),"Medium","Large"))</f>
        <v>Large</v>
      </c>
      <c r="G1371">
        <v>7753</v>
      </c>
      <c r="H1371">
        <v>2</v>
      </c>
      <c r="I1371">
        <v>0</v>
      </c>
      <c r="J1371">
        <v>0</v>
      </c>
      <c r="K1371">
        <v>3</v>
      </c>
      <c r="L1371">
        <v>2260</v>
      </c>
      <c r="M1371">
        <v>0</v>
      </c>
      <c r="N1371">
        <v>1989</v>
      </c>
      <c r="O1371">
        <v>0</v>
      </c>
      <c r="P1371" t="s">
        <v>524</v>
      </c>
      <c r="Q1371" t="s">
        <v>85</v>
      </c>
      <c r="R1371" t="s">
        <v>86</v>
      </c>
      <c r="S1371" t="s">
        <v>22</v>
      </c>
      <c r="T1371">
        <v>37</v>
      </c>
      <c r="U1371">
        <v>267.25663716814159</v>
      </c>
    </row>
    <row r="1372" spans="1:21" x14ac:dyDescent="0.3">
      <c r="A1372">
        <v>1874</v>
      </c>
      <c r="B1372">
        <v>603500</v>
      </c>
      <c r="C1372">
        <v>4</v>
      </c>
      <c r="D1372">
        <v>2.5</v>
      </c>
      <c r="E1372">
        <v>4060</v>
      </c>
      <c r="F1372" t="str">
        <f>IF(Table1_2[[#This Row],[sqft_living]]&lt;1000,"Small",IF(AND(Table1_2[[#This Row],[sqft_living]]&gt;=1000,Table1_2[[#This Row],[sqft_living]]&lt;2000),"Medium","Large"))</f>
        <v>Large</v>
      </c>
      <c r="G1372">
        <v>9734</v>
      </c>
      <c r="H1372">
        <v>1</v>
      </c>
      <c r="I1372">
        <v>0</v>
      </c>
      <c r="J1372">
        <v>4</v>
      </c>
      <c r="K1372">
        <v>3</v>
      </c>
      <c r="L1372">
        <v>2150</v>
      </c>
      <c r="M1372">
        <v>1910</v>
      </c>
      <c r="N1372">
        <v>1977</v>
      </c>
      <c r="O1372">
        <v>2004</v>
      </c>
      <c r="P1372" t="s">
        <v>2004</v>
      </c>
      <c r="Q1372" t="s">
        <v>270</v>
      </c>
      <c r="R1372" t="s">
        <v>271</v>
      </c>
      <c r="S1372" t="s">
        <v>22</v>
      </c>
      <c r="T1372">
        <v>22</v>
      </c>
      <c r="U1372">
        <v>148.6453201970443</v>
      </c>
    </row>
    <row r="1373" spans="1:21" x14ac:dyDescent="0.3">
      <c r="A1373">
        <v>3055</v>
      </c>
      <c r="B1373">
        <v>603500</v>
      </c>
      <c r="C1373">
        <v>6</v>
      </c>
      <c r="D1373">
        <v>2.75</v>
      </c>
      <c r="E1373">
        <v>2660</v>
      </c>
      <c r="F1373" t="str">
        <f>IF(Table1_2[[#This Row],[sqft_living]]&lt;1000,"Small",IF(AND(Table1_2[[#This Row],[sqft_living]]&gt;=1000,Table1_2[[#This Row],[sqft_living]]&lt;2000),"Medium","Large"))</f>
        <v>Large</v>
      </c>
      <c r="G1373">
        <v>8400</v>
      </c>
      <c r="H1373">
        <v>1</v>
      </c>
      <c r="I1373">
        <v>0</v>
      </c>
      <c r="J1373">
        <v>0</v>
      </c>
      <c r="K1373">
        <v>5</v>
      </c>
      <c r="L1373">
        <v>1550</v>
      </c>
      <c r="M1373">
        <v>1110</v>
      </c>
      <c r="N1373">
        <v>1962</v>
      </c>
      <c r="O1373">
        <v>0</v>
      </c>
      <c r="P1373" t="s">
        <v>3165</v>
      </c>
      <c r="Q1373" t="s">
        <v>30</v>
      </c>
      <c r="R1373" t="s">
        <v>68</v>
      </c>
      <c r="S1373" t="s">
        <v>22</v>
      </c>
      <c r="T1373">
        <v>64</v>
      </c>
      <c r="U1373">
        <v>226.87969924812029</v>
      </c>
    </row>
    <row r="1374" spans="1:21" x14ac:dyDescent="0.3">
      <c r="A1374">
        <v>4548</v>
      </c>
      <c r="B1374">
        <v>602761</v>
      </c>
      <c r="C1374">
        <v>4</v>
      </c>
      <c r="D1374">
        <v>2.5</v>
      </c>
      <c r="E1374">
        <v>2770</v>
      </c>
      <c r="F1374" t="str">
        <f>IF(Table1_2[[#This Row],[sqft_living]]&lt;1000,"Small",IF(AND(Table1_2[[#This Row],[sqft_living]]&gt;=1000,Table1_2[[#This Row],[sqft_living]]&lt;2000),"Medium","Large"))</f>
        <v>Large</v>
      </c>
      <c r="G1374">
        <v>10274</v>
      </c>
      <c r="H1374">
        <v>2</v>
      </c>
      <c r="I1374">
        <v>0</v>
      </c>
      <c r="J1374">
        <v>0</v>
      </c>
      <c r="K1374">
        <v>3</v>
      </c>
      <c r="L1374">
        <v>2770</v>
      </c>
      <c r="M1374">
        <v>0</v>
      </c>
      <c r="N1374">
        <v>1989</v>
      </c>
      <c r="O1374">
        <v>0</v>
      </c>
      <c r="P1374" t="s">
        <v>4616</v>
      </c>
      <c r="Q1374" t="s">
        <v>85</v>
      </c>
      <c r="R1374" t="s">
        <v>86</v>
      </c>
      <c r="S1374" t="s">
        <v>22</v>
      </c>
      <c r="T1374">
        <v>37</v>
      </c>
      <c r="U1374">
        <v>217.60324909747291</v>
      </c>
    </row>
    <row r="1375" spans="1:21" x14ac:dyDescent="0.3">
      <c r="A1375">
        <v>1572</v>
      </c>
      <c r="B1375">
        <v>602500</v>
      </c>
      <c r="C1375">
        <v>4</v>
      </c>
      <c r="D1375">
        <v>2.5</v>
      </c>
      <c r="E1375">
        <v>2760</v>
      </c>
      <c r="F1375" t="str">
        <f>IF(Table1_2[[#This Row],[sqft_living]]&lt;1000,"Small",IF(AND(Table1_2[[#This Row],[sqft_living]]&gt;=1000,Table1_2[[#This Row],[sqft_living]]&lt;2000),"Medium","Large"))</f>
        <v>Large</v>
      </c>
      <c r="G1375">
        <v>6850</v>
      </c>
      <c r="H1375">
        <v>2</v>
      </c>
      <c r="I1375">
        <v>0</v>
      </c>
      <c r="J1375">
        <v>0</v>
      </c>
      <c r="K1375">
        <v>3</v>
      </c>
      <c r="L1375">
        <v>2760</v>
      </c>
      <c r="M1375">
        <v>0</v>
      </c>
      <c r="N1375">
        <v>1999</v>
      </c>
      <c r="O1375">
        <v>0</v>
      </c>
      <c r="P1375" t="s">
        <v>1701</v>
      </c>
      <c r="Q1375" t="s">
        <v>310</v>
      </c>
      <c r="R1375" t="s">
        <v>243</v>
      </c>
      <c r="S1375" t="s">
        <v>22</v>
      </c>
      <c r="T1375">
        <v>27</v>
      </c>
      <c r="U1375">
        <v>218.2971014492754</v>
      </c>
    </row>
    <row r="1376" spans="1:21" x14ac:dyDescent="0.3">
      <c r="A1376">
        <v>895</v>
      </c>
      <c r="B1376">
        <v>602000</v>
      </c>
      <c r="C1376">
        <v>5</v>
      </c>
      <c r="D1376">
        <v>1.75</v>
      </c>
      <c r="E1376">
        <v>3290</v>
      </c>
      <c r="F1376" t="str">
        <f>IF(Table1_2[[#This Row],[sqft_living]]&lt;1000,"Small",IF(AND(Table1_2[[#This Row],[sqft_living]]&gt;=1000,Table1_2[[#This Row],[sqft_living]]&lt;2000),"Medium","Large"))</f>
        <v>Large</v>
      </c>
      <c r="G1376">
        <v>11900</v>
      </c>
      <c r="H1376">
        <v>1.5</v>
      </c>
      <c r="I1376">
        <v>0</v>
      </c>
      <c r="J1376">
        <v>0</v>
      </c>
      <c r="K1376">
        <v>3</v>
      </c>
      <c r="L1376">
        <v>3290</v>
      </c>
      <c r="M1376">
        <v>0</v>
      </c>
      <c r="N1376">
        <v>1973</v>
      </c>
      <c r="O1376">
        <v>2013</v>
      </c>
      <c r="P1376" t="s">
        <v>1023</v>
      </c>
      <c r="Q1376" t="s">
        <v>33</v>
      </c>
      <c r="R1376" t="s">
        <v>34</v>
      </c>
      <c r="S1376" t="s">
        <v>22</v>
      </c>
      <c r="T1376">
        <v>13</v>
      </c>
      <c r="U1376">
        <v>182.97872340425531</v>
      </c>
    </row>
    <row r="1377" spans="1:21" x14ac:dyDescent="0.3">
      <c r="A1377">
        <v>3591</v>
      </c>
      <c r="B1377">
        <v>602000</v>
      </c>
      <c r="C1377">
        <v>4</v>
      </c>
      <c r="D1377">
        <v>1.75</v>
      </c>
      <c r="E1377">
        <v>2420</v>
      </c>
      <c r="F1377" t="str">
        <f>IF(Table1_2[[#This Row],[sqft_living]]&lt;1000,"Small",IF(AND(Table1_2[[#This Row],[sqft_living]]&gt;=1000,Table1_2[[#This Row],[sqft_living]]&lt;2000),"Medium","Large"))</f>
        <v>Large</v>
      </c>
      <c r="G1377">
        <v>37800</v>
      </c>
      <c r="H1377">
        <v>1</v>
      </c>
      <c r="I1377">
        <v>0</v>
      </c>
      <c r="J1377">
        <v>0</v>
      </c>
      <c r="K1377">
        <v>4</v>
      </c>
      <c r="L1377">
        <v>1880</v>
      </c>
      <c r="M1377">
        <v>540</v>
      </c>
      <c r="N1377">
        <v>1981</v>
      </c>
      <c r="O1377">
        <v>0</v>
      </c>
      <c r="P1377" t="s">
        <v>3687</v>
      </c>
      <c r="Q1377" t="s">
        <v>33</v>
      </c>
      <c r="R1377" t="s">
        <v>149</v>
      </c>
      <c r="S1377" t="s">
        <v>22</v>
      </c>
      <c r="T1377">
        <v>45</v>
      </c>
      <c r="U1377">
        <v>248.7603305785124</v>
      </c>
    </row>
    <row r="1378" spans="1:21" x14ac:dyDescent="0.3">
      <c r="A1378">
        <v>119</v>
      </c>
      <c r="B1378">
        <v>600000</v>
      </c>
      <c r="C1378">
        <v>3</v>
      </c>
      <c r="D1378">
        <v>1.75</v>
      </c>
      <c r="E1378">
        <v>1670</v>
      </c>
      <c r="F1378" t="str">
        <f>IF(Table1_2[[#This Row],[sqft_living]]&lt;1000,"Small",IF(AND(Table1_2[[#This Row],[sqft_living]]&gt;=1000,Table1_2[[#This Row],[sqft_living]]&lt;2000),"Medium","Large"))</f>
        <v>Medium</v>
      </c>
      <c r="G1378">
        <v>39639</v>
      </c>
      <c r="H1378">
        <v>1</v>
      </c>
      <c r="I1378">
        <v>0</v>
      </c>
      <c r="J1378">
        <v>0</v>
      </c>
      <c r="K1378">
        <v>4</v>
      </c>
      <c r="L1378">
        <v>1670</v>
      </c>
      <c r="M1378">
        <v>0</v>
      </c>
      <c r="N1378">
        <v>1976</v>
      </c>
      <c r="O1378">
        <v>1992</v>
      </c>
      <c r="P1378" t="s">
        <v>213</v>
      </c>
      <c r="Q1378" t="s">
        <v>51</v>
      </c>
      <c r="R1378" t="s">
        <v>126</v>
      </c>
      <c r="S1378" t="s">
        <v>22</v>
      </c>
      <c r="T1378">
        <v>34</v>
      </c>
      <c r="U1378">
        <v>359.28143712574848</v>
      </c>
    </row>
    <row r="1379" spans="1:21" x14ac:dyDescent="0.3">
      <c r="A1379">
        <v>124</v>
      </c>
      <c r="B1379">
        <v>600000</v>
      </c>
      <c r="C1379">
        <v>3</v>
      </c>
      <c r="D1379">
        <v>1.75</v>
      </c>
      <c r="E1379">
        <v>1880</v>
      </c>
      <c r="F1379" t="str">
        <f>IF(Table1_2[[#This Row],[sqft_living]]&lt;1000,"Small",IF(AND(Table1_2[[#This Row],[sqft_living]]&gt;=1000,Table1_2[[#This Row],[sqft_living]]&lt;2000),"Medium","Large"))</f>
        <v>Medium</v>
      </c>
      <c r="G1379">
        <v>6360</v>
      </c>
      <c r="H1379">
        <v>1</v>
      </c>
      <c r="I1379">
        <v>0</v>
      </c>
      <c r="J1379">
        <v>0</v>
      </c>
      <c r="K1379">
        <v>4</v>
      </c>
      <c r="L1379">
        <v>1040</v>
      </c>
      <c r="M1379">
        <v>840</v>
      </c>
      <c r="N1379">
        <v>1945</v>
      </c>
      <c r="O1379">
        <v>0</v>
      </c>
      <c r="P1379" t="s">
        <v>218</v>
      </c>
      <c r="Q1379" t="s">
        <v>24</v>
      </c>
      <c r="R1379" t="s">
        <v>36</v>
      </c>
      <c r="S1379" t="s">
        <v>22</v>
      </c>
      <c r="T1379">
        <v>81</v>
      </c>
      <c r="U1379">
        <v>319.14893617021278</v>
      </c>
    </row>
    <row r="1380" spans="1:21" x14ac:dyDescent="0.3">
      <c r="A1380">
        <v>263</v>
      </c>
      <c r="B1380">
        <v>600000</v>
      </c>
      <c r="C1380">
        <v>3</v>
      </c>
      <c r="D1380">
        <v>2.5</v>
      </c>
      <c r="E1380">
        <v>2460</v>
      </c>
      <c r="F1380" t="str">
        <f>IF(Table1_2[[#This Row],[sqft_living]]&lt;1000,"Small",IF(AND(Table1_2[[#This Row],[sqft_living]]&gt;=1000,Table1_2[[#This Row],[sqft_living]]&lt;2000),"Medium","Large"))</f>
        <v>Large</v>
      </c>
      <c r="G1380">
        <v>108900</v>
      </c>
      <c r="H1380">
        <v>1</v>
      </c>
      <c r="I1380">
        <v>0</v>
      </c>
      <c r="J1380">
        <v>0</v>
      </c>
      <c r="K1380">
        <v>4</v>
      </c>
      <c r="L1380">
        <v>1860</v>
      </c>
      <c r="M1380">
        <v>600</v>
      </c>
      <c r="N1380">
        <v>1977</v>
      </c>
      <c r="O1380">
        <v>0</v>
      </c>
      <c r="P1380" t="s">
        <v>375</v>
      </c>
      <c r="Q1380" t="s">
        <v>85</v>
      </c>
      <c r="R1380" t="s">
        <v>119</v>
      </c>
      <c r="S1380" t="s">
        <v>22</v>
      </c>
      <c r="T1380">
        <v>49</v>
      </c>
      <c r="U1380">
        <v>243.90243902439019</v>
      </c>
    </row>
    <row r="1381" spans="1:21" x14ac:dyDescent="0.3">
      <c r="A1381">
        <v>1109</v>
      </c>
      <c r="B1381">
        <v>600000</v>
      </c>
      <c r="C1381">
        <v>4</v>
      </c>
      <c r="D1381">
        <v>2.5</v>
      </c>
      <c r="E1381">
        <v>2360</v>
      </c>
      <c r="F1381" t="str">
        <f>IF(Table1_2[[#This Row],[sqft_living]]&lt;1000,"Small",IF(AND(Table1_2[[#This Row],[sqft_living]]&gt;=1000,Table1_2[[#This Row],[sqft_living]]&lt;2000),"Medium","Large"))</f>
        <v>Large</v>
      </c>
      <c r="G1381">
        <v>5226</v>
      </c>
      <c r="H1381">
        <v>2</v>
      </c>
      <c r="I1381">
        <v>0</v>
      </c>
      <c r="J1381">
        <v>0</v>
      </c>
      <c r="K1381">
        <v>3</v>
      </c>
      <c r="L1381">
        <v>2360</v>
      </c>
      <c r="M1381">
        <v>0</v>
      </c>
      <c r="N1381">
        <v>2001</v>
      </c>
      <c r="O1381">
        <v>0</v>
      </c>
      <c r="P1381" t="s">
        <v>1240</v>
      </c>
      <c r="Q1381" t="s">
        <v>82</v>
      </c>
      <c r="R1381" t="s">
        <v>90</v>
      </c>
      <c r="S1381" t="s">
        <v>22</v>
      </c>
      <c r="T1381">
        <v>25</v>
      </c>
      <c r="U1381">
        <v>254.23728813559319</v>
      </c>
    </row>
    <row r="1382" spans="1:21" x14ac:dyDescent="0.3">
      <c r="A1382">
        <v>1110</v>
      </c>
      <c r="B1382">
        <v>600000</v>
      </c>
      <c r="C1382">
        <v>3</v>
      </c>
      <c r="D1382">
        <v>2.25</v>
      </c>
      <c r="E1382">
        <v>2230</v>
      </c>
      <c r="F1382" t="str">
        <f>IF(Table1_2[[#This Row],[sqft_living]]&lt;1000,"Small",IF(AND(Table1_2[[#This Row],[sqft_living]]&gt;=1000,Table1_2[[#This Row],[sqft_living]]&lt;2000),"Medium","Large"))</f>
        <v>Large</v>
      </c>
      <c r="G1382">
        <v>9053</v>
      </c>
      <c r="H1382">
        <v>2</v>
      </c>
      <c r="I1382">
        <v>0</v>
      </c>
      <c r="J1382">
        <v>0</v>
      </c>
      <c r="K1382">
        <v>4</v>
      </c>
      <c r="L1382">
        <v>2230</v>
      </c>
      <c r="M1382">
        <v>0</v>
      </c>
      <c r="N1382">
        <v>1987</v>
      </c>
      <c r="O1382">
        <v>0</v>
      </c>
      <c r="P1382" t="s">
        <v>1241</v>
      </c>
      <c r="Q1382" t="s">
        <v>30</v>
      </c>
      <c r="R1382" t="s">
        <v>58</v>
      </c>
      <c r="S1382" t="s">
        <v>22</v>
      </c>
      <c r="T1382">
        <v>39</v>
      </c>
      <c r="U1382">
        <v>269.05829596412548</v>
      </c>
    </row>
    <row r="1383" spans="1:21" x14ac:dyDescent="0.3">
      <c r="A1383">
        <v>1151</v>
      </c>
      <c r="B1383">
        <v>600000</v>
      </c>
      <c r="C1383">
        <v>3</v>
      </c>
      <c r="D1383">
        <v>1.75</v>
      </c>
      <c r="E1383">
        <v>1650</v>
      </c>
      <c r="F1383" t="str">
        <f>IF(Table1_2[[#This Row],[sqft_living]]&lt;1000,"Small",IF(AND(Table1_2[[#This Row],[sqft_living]]&gt;=1000,Table1_2[[#This Row],[sqft_living]]&lt;2000),"Medium","Large"))</f>
        <v>Medium</v>
      </c>
      <c r="G1383">
        <v>5100</v>
      </c>
      <c r="H1383">
        <v>1</v>
      </c>
      <c r="I1383">
        <v>0</v>
      </c>
      <c r="J1383">
        <v>0</v>
      </c>
      <c r="K1383">
        <v>5</v>
      </c>
      <c r="L1383">
        <v>1040</v>
      </c>
      <c r="M1383">
        <v>610</v>
      </c>
      <c r="N1383">
        <v>1908</v>
      </c>
      <c r="O1383">
        <v>0</v>
      </c>
      <c r="P1383" t="s">
        <v>1282</v>
      </c>
      <c r="Q1383" t="s">
        <v>24</v>
      </c>
      <c r="R1383" t="s">
        <v>36</v>
      </c>
      <c r="S1383" t="s">
        <v>22</v>
      </c>
      <c r="T1383">
        <v>118</v>
      </c>
      <c r="U1383">
        <v>363.63636363636363</v>
      </c>
    </row>
    <row r="1384" spans="1:21" x14ac:dyDescent="0.3">
      <c r="A1384">
        <v>1471</v>
      </c>
      <c r="B1384">
        <v>600000</v>
      </c>
      <c r="C1384">
        <v>4</v>
      </c>
      <c r="D1384">
        <v>2</v>
      </c>
      <c r="E1384">
        <v>2510</v>
      </c>
      <c r="F1384" t="str">
        <f>IF(Table1_2[[#This Row],[sqft_living]]&lt;1000,"Small",IF(AND(Table1_2[[#This Row],[sqft_living]]&gt;=1000,Table1_2[[#This Row],[sqft_living]]&lt;2000),"Medium","Large"))</f>
        <v>Large</v>
      </c>
      <c r="G1384">
        <v>38141</v>
      </c>
      <c r="H1384">
        <v>1</v>
      </c>
      <c r="I1384">
        <v>0</v>
      </c>
      <c r="J1384">
        <v>0</v>
      </c>
      <c r="K1384">
        <v>3</v>
      </c>
      <c r="L1384">
        <v>2510</v>
      </c>
      <c r="M1384">
        <v>0</v>
      </c>
      <c r="N1384">
        <v>1960</v>
      </c>
      <c r="O1384">
        <v>2012</v>
      </c>
      <c r="P1384" t="s">
        <v>1600</v>
      </c>
      <c r="Q1384" t="s">
        <v>82</v>
      </c>
      <c r="R1384" t="s">
        <v>90</v>
      </c>
      <c r="S1384" t="s">
        <v>22</v>
      </c>
      <c r="T1384">
        <v>14</v>
      </c>
      <c r="U1384">
        <v>239.04382470119521</v>
      </c>
    </row>
    <row r="1385" spans="1:21" x14ac:dyDescent="0.3">
      <c r="A1385">
        <v>1482</v>
      </c>
      <c r="B1385">
        <v>600000</v>
      </c>
      <c r="C1385">
        <v>3</v>
      </c>
      <c r="D1385">
        <v>1.75</v>
      </c>
      <c r="E1385">
        <v>1580</v>
      </c>
      <c r="F1385" t="str">
        <f>IF(Table1_2[[#This Row],[sqft_living]]&lt;1000,"Small",IF(AND(Table1_2[[#This Row],[sqft_living]]&gt;=1000,Table1_2[[#This Row],[sqft_living]]&lt;2000),"Medium","Large"))</f>
        <v>Medium</v>
      </c>
      <c r="G1385">
        <v>7416</v>
      </c>
      <c r="H1385">
        <v>1</v>
      </c>
      <c r="I1385">
        <v>0</v>
      </c>
      <c r="J1385">
        <v>0</v>
      </c>
      <c r="K1385">
        <v>3</v>
      </c>
      <c r="L1385">
        <v>1150</v>
      </c>
      <c r="M1385">
        <v>430</v>
      </c>
      <c r="N1385">
        <v>1967</v>
      </c>
      <c r="O1385">
        <v>2011</v>
      </c>
      <c r="P1385" t="s">
        <v>1611</v>
      </c>
      <c r="Q1385" t="s">
        <v>30</v>
      </c>
      <c r="R1385" t="s">
        <v>164</v>
      </c>
      <c r="S1385" t="s">
        <v>22</v>
      </c>
      <c r="T1385">
        <v>15</v>
      </c>
      <c r="U1385">
        <v>379.74683544303798</v>
      </c>
    </row>
    <row r="1386" spans="1:21" x14ac:dyDescent="0.3">
      <c r="A1386">
        <v>1798</v>
      </c>
      <c r="B1386">
        <v>600000</v>
      </c>
      <c r="C1386">
        <v>4</v>
      </c>
      <c r="D1386">
        <v>2.5</v>
      </c>
      <c r="E1386">
        <v>2620</v>
      </c>
      <c r="F1386" t="str">
        <f>IF(Table1_2[[#This Row],[sqft_living]]&lt;1000,"Small",IF(AND(Table1_2[[#This Row],[sqft_living]]&gt;=1000,Table1_2[[#This Row],[sqft_living]]&lt;2000),"Medium","Large"))</f>
        <v>Large</v>
      </c>
      <c r="G1386">
        <v>9873</v>
      </c>
      <c r="H1386">
        <v>2</v>
      </c>
      <c r="I1386">
        <v>0</v>
      </c>
      <c r="J1386">
        <v>0</v>
      </c>
      <c r="K1386">
        <v>3</v>
      </c>
      <c r="L1386">
        <v>2620</v>
      </c>
      <c r="M1386">
        <v>0</v>
      </c>
      <c r="N1386">
        <v>1987</v>
      </c>
      <c r="O1386">
        <v>2000</v>
      </c>
      <c r="P1386" t="s">
        <v>1928</v>
      </c>
      <c r="Q1386" t="s">
        <v>85</v>
      </c>
      <c r="R1386" t="s">
        <v>126</v>
      </c>
      <c r="S1386" t="s">
        <v>22</v>
      </c>
      <c r="T1386">
        <v>26</v>
      </c>
      <c r="U1386">
        <v>229.0076335877863</v>
      </c>
    </row>
    <row r="1387" spans="1:21" x14ac:dyDescent="0.3">
      <c r="A1387">
        <v>1823</v>
      </c>
      <c r="B1387">
        <v>600000</v>
      </c>
      <c r="C1387">
        <v>4</v>
      </c>
      <c r="D1387">
        <v>2.5</v>
      </c>
      <c r="E1387">
        <v>1960</v>
      </c>
      <c r="F1387" t="str">
        <f>IF(Table1_2[[#This Row],[sqft_living]]&lt;1000,"Small",IF(AND(Table1_2[[#This Row],[sqft_living]]&gt;=1000,Table1_2[[#This Row],[sqft_living]]&lt;2000),"Medium","Large"))</f>
        <v>Medium</v>
      </c>
      <c r="G1387">
        <v>14242</v>
      </c>
      <c r="H1387">
        <v>1</v>
      </c>
      <c r="I1387">
        <v>0</v>
      </c>
      <c r="J1387">
        <v>1</v>
      </c>
      <c r="K1387">
        <v>4</v>
      </c>
      <c r="L1387">
        <v>1290</v>
      </c>
      <c r="M1387">
        <v>670</v>
      </c>
      <c r="N1387">
        <v>1958</v>
      </c>
      <c r="O1387">
        <v>1972</v>
      </c>
      <c r="P1387" t="s">
        <v>1953</v>
      </c>
      <c r="Q1387" t="s">
        <v>210</v>
      </c>
      <c r="R1387" t="s">
        <v>260</v>
      </c>
      <c r="S1387" t="s">
        <v>22</v>
      </c>
      <c r="T1387">
        <v>54</v>
      </c>
      <c r="U1387">
        <v>306.12244897959181</v>
      </c>
    </row>
    <row r="1388" spans="1:21" x14ac:dyDescent="0.3">
      <c r="A1388">
        <v>2067</v>
      </c>
      <c r="B1388">
        <v>600000</v>
      </c>
      <c r="C1388">
        <v>4</v>
      </c>
      <c r="D1388">
        <v>2.5</v>
      </c>
      <c r="E1388">
        <v>2560</v>
      </c>
      <c r="F1388" t="str">
        <f>IF(Table1_2[[#This Row],[sqft_living]]&lt;1000,"Small",IF(AND(Table1_2[[#This Row],[sqft_living]]&gt;=1000,Table1_2[[#This Row],[sqft_living]]&lt;2000),"Medium","Large"))</f>
        <v>Large</v>
      </c>
      <c r="G1388">
        <v>5593</v>
      </c>
      <c r="H1388">
        <v>2</v>
      </c>
      <c r="I1388">
        <v>0</v>
      </c>
      <c r="J1388">
        <v>0</v>
      </c>
      <c r="K1388">
        <v>3</v>
      </c>
      <c r="L1388">
        <v>2560</v>
      </c>
      <c r="M1388">
        <v>0</v>
      </c>
      <c r="N1388">
        <v>2001</v>
      </c>
      <c r="O1388">
        <v>0</v>
      </c>
      <c r="P1388" t="s">
        <v>2195</v>
      </c>
      <c r="Q1388" t="s">
        <v>33</v>
      </c>
      <c r="R1388" t="s">
        <v>149</v>
      </c>
      <c r="S1388" t="s">
        <v>22</v>
      </c>
      <c r="T1388">
        <v>25</v>
      </c>
      <c r="U1388">
        <v>234.375</v>
      </c>
    </row>
    <row r="1389" spans="1:21" x14ac:dyDescent="0.3">
      <c r="A1389">
        <v>2166</v>
      </c>
      <c r="B1389">
        <v>600000</v>
      </c>
      <c r="C1389">
        <v>3</v>
      </c>
      <c r="D1389">
        <v>2.5</v>
      </c>
      <c r="E1389">
        <v>2630</v>
      </c>
      <c r="F1389" t="str">
        <f>IF(Table1_2[[#This Row],[sqft_living]]&lt;1000,"Small",IF(AND(Table1_2[[#This Row],[sqft_living]]&gt;=1000,Table1_2[[#This Row],[sqft_living]]&lt;2000),"Medium","Large"))</f>
        <v>Large</v>
      </c>
      <c r="G1389">
        <v>77972</v>
      </c>
      <c r="H1389">
        <v>2</v>
      </c>
      <c r="I1389">
        <v>0</v>
      </c>
      <c r="J1389">
        <v>0</v>
      </c>
      <c r="K1389">
        <v>3</v>
      </c>
      <c r="L1389">
        <v>2630</v>
      </c>
      <c r="M1389">
        <v>0</v>
      </c>
      <c r="N1389">
        <v>2004</v>
      </c>
      <c r="O1389">
        <v>2003</v>
      </c>
      <c r="P1389" t="s">
        <v>2293</v>
      </c>
      <c r="Q1389" t="s">
        <v>202</v>
      </c>
      <c r="R1389" t="s">
        <v>203</v>
      </c>
      <c r="S1389" t="s">
        <v>22</v>
      </c>
      <c r="T1389">
        <v>23</v>
      </c>
      <c r="U1389">
        <v>228.13688212927761</v>
      </c>
    </row>
    <row r="1390" spans="1:21" x14ac:dyDescent="0.3">
      <c r="A1390">
        <v>2429</v>
      </c>
      <c r="B1390">
        <v>600000</v>
      </c>
      <c r="C1390">
        <v>3</v>
      </c>
      <c r="D1390">
        <v>2.25</v>
      </c>
      <c r="E1390">
        <v>1480</v>
      </c>
      <c r="F1390" t="str">
        <f>IF(Table1_2[[#This Row],[sqft_living]]&lt;1000,"Small",IF(AND(Table1_2[[#This Row],[sqft_living]]&gt;=1000,Table1_2[[#This Row],[sqft_living]]&lt;2000),"Medium","Large"))</f>
        <v>Medium</v>
      </c>
      <c r="G1390">
        <v>5400</v>
      </c>
      <c r="H1390">
        <v>2</v>
      </c>
      <c r="I1390">
        <v>0</v>
      </c>
      <c r="J1390">
        <v>0</v>
      </c>
      <c r="K1390">
        <v>4</v>
      </c>
      <c r="L1390">
        <v>1480</v>
      </c>
      <c r="M1390">
        <v>0</v>
      </c>
      <c r="N1390">
        <v>1914</v>
      </c>
      <c r="O1390">
        <v>1945</v>
      </c>
      <c r="P1390" t="s">
        <v>2549</v>
      </c>
      <c r="Q1390" t="s">
        <v>24</v>
      </c>
      <c r="R1390" t="s">
        <v>154</v>
      </c>
      <c r="S1390" t="s">
        <v>22</v>
      </c>
      <c r="T1390">
        <v>81</v>
      </c>
      <c r="U1390">
        <v>405.40540540540542</v>
      </c>
    </row>
    <row r="1391" spans="1:21" x14ac:dyDescent="0.3">
      <c r="A1391">
        <v>2872</v>
      </c>
      <c r="B1391">
        <v>600000</v>
      </c>
      <c r="C1391">
        <v>3</v>
      </c>
      <c r="D1391">
        <v>2</v>
      </c>
      <c r="E1391">
        <v>2540</v>
      </c>
      <c r="F1391" t="str">
        <f>IF(Table1_2[[#This Row],[sqft_living]]&lt;1000,"Small",IF(AND(Table1_2[[#This Row],[sqft_living]]&gt;=1000,Table1_2[[#This Row],[sqft_living]]&lt;2000),"Medium","Large"))</f>
        <v>Large</v>
      </c>
      <c r="G1391">
        <v>237402</v>
      </c>
      <c r="H1391">
        <v>1</v>
      </c>
      <c r="I1391">
        <v>0</v>
      </c>
      <c r="J1391">
        <v>0</v>
      </c>
      <c r="K1391">
        <v>3</v>
      </c>
      <c r="L1391">
        <v>2540</v>
      </c>
      <c r="M1391">
        <v>0</v>
      </c>
      <c r="N1391">
        <v>2007</v>
      </c>
      <c r="O1391">
        <v>0</v>
      </c>
      <c r="P1391" t="s">
        <v>2984</v>
      </c>
      <c r="Q1391" t="s">
        <v>980</v>
      </c>
      <c r="R1391" t="s">
        <v>981</v>
      </c>
      <c r="S1391" t="s">
        <v>22</v>
      </c>
      <c r="T1391">
        <v>19</v>
      </c>
      <c r="U1391">
        <v>236.22047244094489</v>
      </c>
    </row>
    <row r="1392" spans="1:21" x14ac:dyDescent="0.3">
      <c r="A1392">
        <v>2899</v>
      </c>
      <c r="B1392">
        <v>600000</v>
      </c>
      <c r="C1392">
        <v>4</v>
      </c>
      <c r="D1392">
        <v>2.25</v>
      </c>
      <c r="E1392">
        <v>3070</v>
      </c>
      <c r="F1392" t="str">
        <f>IF(Table1_2[[#This Row],[sqft_living]]&lt;1000,"Small",IF(AND(Table1_2[[#This Row],[sqft_living]]&gt;=1000,Table1_2[[#This Row],[sqft_living]]&lt;2000),"Medium","Large"))</f>
        <v>Large</v>
      </c>
      <c r="G1392">
        <v>8400</v>
      </c>
      <c r="H1392">
        <v>2</v>
      </c>
      <c r="I1392">
        <v>0</v>
      </c>
      <c r="J1392">
        <v>0</v>
      </c>
      <c r="K1392">
        <v>4</v>
      </c>
      <c r="L1392">
        <v>3070</v>
      </c>
      <c r="M1392">
        <v>0</v>
      </c>
      <c r="N1392">
        <v>1970</v>
      </c>
      <c r="O1392">
        <v>0</v>
      </c>
      <c r="P1392" t="s">
        <v>3010</v>
      </c>
      <c r="Q1392" t="s">
        <v>82</v>
      </c>
      <c r="R1392" t="s">
        <v>90</v>
      </c>
      <c r="S1392" t="s">
        <v>22</v>
      </c>
      <c r="T1392">
        <v>56</v>
      </c>
      <c r="U1392">
        <v>195.4397394136808</v>
      </c>
    </row>
    <row r="1393" spans="1:21" x14ac:dyDescent="0.3">
      <c r="A1393">
        <v>2923</v>
      </c>
      <c r="B1393">
        <v>600000</v>
      </c>
      <c r="C1393">
        <v>2</v>
      </c>
      <c r="D1393">
        <v>1</v>
      </c>
      <c r="E1393">
        <v>1040</v>
      </c>
      <c r="F1393" t="str">
        <f>IF(Table1_2[[#This Row],[sqft_living]]&lt;1000,"Small",IF(AND(Table1_2[[#This Row],[sqft_living]]&gt;=1000,Table1_2[[#This Row],[sqft_living]]&lt;2000),"Medium","Large"))</f>
        <v>Medium</v>
      </c>
      <c r="G1393">
        <v>3600</v>
      </c>
      <c r="H1393">
        <v>1</v>
      </c>
      <c r="I1393">
        <v>0</v>
      </c>
      <c r="J1393">
        <v>0</v>
      </c>
      <c r="K1393">
        <v>4</v>
      </c>
      <c r="L1393">
        <v>1040</v>
      </c>
      <c r="M1393">
        <v>0</v>
      </c>
      <c r="N1393">
        <v>1919</v>
      </c>
      <c r="O1393">
        <v>1980</v>
      </c>
      <c r="P1393" t="s">
        <v>3034</v>
      </c>
      <c r="Q1393" t="s">
        <v>24</v>
      </c>
      <c r="R1393" t="s">
        <v>161</v>
      </c>
      <c r="S1393" t="s">
        <v>22</v>
      </c>
      <c r="T1393">
        <v>46</v>
      </c>
      <c r="U1393">
        <v>576.92307692307691</v>
      </c>
    </row>
    <row r="1394" spans="1:21" x14ac:dyDescent="0.3">
      <c r="A1394">
        <v>3113</v>
      </c>
      <c r="B1394">
        <v>600000</v>
      </c>
      <c r="C1394">
        <v>3</v>
      </c>
      <c r="D1394">
        <v>2.5</v>
      </c>
      <c r="E1394">
        <v>2260</v>
      </c>
      <c r="F1394" t="str">
        <f>IF(Table1_2[[#This Row],[sqft_living]]&lt;1000,"Small",IF(AND(Table1_2[[#This Row],[sqft_living]]&gt;=1000,Table1_2[[#This Row],[sqft_living]]&lt;2000),"Medium","Large"))</f>
        <v>Large</v>
      </c>
      <c r="G1394">
        <v>10153</v>
      </c>
      <c r="H1394">
        <v>2</v>
      </c>
      <c r="I1394">
        <v>0</v>
      </c>
      <c r="J1394">
        <v>0</v>
      </c>
      <c r="K1394">
        <v>3</v>
      </c>
      <c r="L1394">
        <v>2260</v>
      </c>
      <c r="M1394">
        <v>0</v>
      </c>
      <c r="N1394">
        <v>1987</v>
      </c>
      <c r="O1394">
        <v>2000</v>
      </c>
      <c r="P1394" t="s">
        <v>3223</v>
      </c>
      <c r="Q1394" t="s">
        <v>51</v>
      </c>
      <c r="R1394" t="s">
        <v>52</v>
      </c>
      <c r="S1394" t="s">
        <v>22</v>
      </c>
      <c r="T1394">
        <v>26</v>
      </c>
      <c r="U1394">
        <v>265.48672566371681</v>
      </c>
    </row>
    <row r="1395" spans="1:21" x14ac:dyDescent="0.3">
      <c r="A1395">
        <v>3207</v>
      </c>
      <c r="B1395">
        <v>600000</v>
      </c>
      <c r="C1395">
        <v>4</v>
      </c>
      <c r="D1395">
        <v>1.75</v>
      </c>
      <c r="E1395">
        <v>1740</v>
      </c>
      <c r="F1395" t="str">
        <f>IF(Table1_2[[#This Row],[sqft_living]]&lt;1000,"Small",IF(AND(Table1_2[[#This Row],[sqft_living]]&gt;=1000,Table1_2[[#This Row],[sqft_living]]&lt;2000),"Medium","Large"))</f>
        <v>Medium</v>
      </c>
      <c r="G1395">
        <v>7700</v>
      </c>
      <c r="H1395">
        <v>1</v>
      </c>
      <c r="I1395">
        <v>0</v>
      </c>
      <c r="J1395">
        <v>0</v>
      </c>
      <c r="K1395">
        <v>5</v>
      </c>
      <c r="L1395">
        <v>1740</v>
      </c>
      <c r="M1395">
        <v>0</v>
      </c>
      <c r="N1395">
        <v>1968</v>
      </c>
      <c r="O1395">
        <v>0</v>
      </c>
      <c r="P1395" t="s">
        <v>3313</v>
      </c>
      <c r="Q1395" t="s">
        <v>30</v>
      </c>
      <c r="R1395" t="s">
        <v>31</v>
      </c>
      <c r="S1395" t="s">
        <v>22</v>
      </c>
      <c r="T1395">
        <v>58</v>
      </c>
      <c r="U1395">
        <v>344.82758620689663</v>
      </c>
    </row>
    <row r="1396" spans="1:21" x14ac:dyDescent="0.3">
      <c r="A1396">
        <v>3238</v>
      </c>
      <c r="B1396">
        <v>600000</v>
      </c>
      <c r="C1396">
        <v>4</v>
      </c>
      <c r="D1396">
        <v>3.25</v>
      </c>
      <c r="E1396">
        <v>4690</v>
      </c>
      <c r="F1396" t="str">
        <f>IF(Table1_2[[#This Row],[sqft_living]]&lt;1000,"Small",IF(AND(Table1_2[[#This Row],[sqft_living]]&gt;=1000,Table1_2[[#This Row],[sqft_living]]&lt;2000),"Medium","Large"))</f>
        <v>Large</v>
      </c>
      <c r="G1396">
        <v>14930</v>
      </c>
      <c r="H1396">
        <v>2</v>
      </c>
      <c r="I1396">
        <v>0</v>
      </c>
      <c r="J1396">
        <v>2</v>
      </c>
      <c r="K1396">
        <v>3</v>
      </c>
      <c r="L1396">
        <v>3680</v>
      </c>
      <c r="M1396">
        <v>1010</v>
      </c>
      <c r="N1396">
        <v>1995</v>
      </c>
      <c r="O1396">
        <v>0</v>
      </c>
      <c r="P1396" t="s">
        <v>3344</v>
      </c>
      <c r="Q1396" t="s">
        <v>46</v>
      </c>
      <c r="R1396" t="s">
        <v>47</v>
      </c>
      <c r="S1396" t="s">
        <v>22</v>
      </c>
      <c r="T1396">
        <v>31</v>
      </c>
      <c r="U1396">
        <v>127.93176972281449</v>
      </c>
    </row>
    <row r="1397" spans="1:21" x14ac:dyDescent="0.3">
      <c r="A1397">
        <v>3476</v>
      </c>
      <c r="B1397">
        <v>600000</v>
      </c>
      <c r="C1397">
        <v>3</v>
      </c>
      <c r="D1397">
        <v>2.5</v>
      </c>
      <c r="E1397">
        <v>3240</v>
      </c>
      <c r="F1397" t="str">
        <f>IF(Table1_2[[#This Row],[sqft_living]]&lt;1000,"Small",IF(AND(Table1_2[[#This Row],[sqft_living]]&gt;=1000,Table1_2[[#This Row],[sqft_living]]&lt;2000),"Medium","Large"))</f>
        <v>Large</v>
      </c>
      <c r="G1397">
        <v>8016</v>
      </c>
      <c r="H1397">
        <v>2</v>
      </c>
      <c r="I1397">
        <v>0</v>
      </c>
      <c r="J1397">
        <v>0</v>
      </c>
      <c r="K1397">
        <v>3</v>
      </c>
      <c r="L1397">
        <v>2910</v>
      </c>
      <c r="M1397">
        <v>330</v>
      </c>
      <c r="N1397">
        <v>2004</v>
      </c>
      <c r="O1397">
        <v>2003</v>
      </c>
      <c r="P1397" t="s">
        <v>3575</v>
      </c>
      <c r="Q1397" t="s">
        <v>135</v>
      </c>
      <c r="R1397" t="s">
        <v>136</v>
      </c>
      <c r="S1397" t="s">
        <v>22</v>
      </c>
      <c r="T1397">
        <v>23</v>
      </c>
      <c r="U1397">
        <v>185.18518518518519</v>
      </c>
    </row>
    <row r="1398" spans="1:21" x14ac:dyDescent="0.3">
      <c r="A1398">
        <v>3740</v>
      </c>
      <c r="B1398">
        <v>600000</v>
      </c>
      <c r="C1398">
        <v>2</v>
      </c>
      <c r="D1398">
        <v>2.5</v>
      </c>
      <c r="E1398">
        <v>2510</v>
      </c>
      <c r="F1398" t="str">
        <f>IF(Table1_2[[#This Row],[sqft_living]]&lt;1000,"Small",IF(AND(Table1_2[[#This Row],[sqft_living]]&gt;=1000,Table1_2[[#This Row],[sqft_living]]&lt;2000),"Medium","Large"))</f>
        <v>Large</v>
      </c>
      <c r="G1398">
        <v>14878</v>
      </c>
      <c r="H1398">
        <v>2</v>
      </c>
      <c r="I1398">
        <v>0</v>
      </c>
      <c r="J1398">
        <v>0</v>
      </c>
      <c r="K1398">
        <v>3</v>
      </c>
      <c r="L1398">
        <v>2510</v>
      </c>
      <c r="M1398">
        <v>0</v>
      </c>
      <c r="N1398">
        <v>1990</v>
      </c>
      <c r="O1398">
        <v>2009</v>
      </c>
      <c r="P1398" t="s">
        <v>3830</v>
      </c>
      <c r="Q1398" t="s">
        <v>72</v>
      </c>
      <c r="R1398" t="s">
        <v>73</v>
      </c>
      <c r="S1398" t="s">
        <v>22</v>
      </c>
      <c r="T1398">
        <v>17</v>
      </c>
      <c r="U1398">
        <v>239.04382470119521</v>
      </c>
    </row>
    <row r="1399" spans="1:21" x14ac:dyDescent="0.3">
      <c r="A1399">
        <v>3756</v>
      </c>
      <c r="B1399">
        <v>600000</v>
      </c>
      <c r="C1399">
        <v>5</v>
      </c>
      <c r="D1399">
        <v>2.25</v>
      </c>
      <c r="E1399">
        <v>2980</v>
      </c>
      <c r="F1399" t="str">
        <f>IF(Table1_2[[#This Row],[sqft_living]]&lt;1000,"Small",IF(AND(Table1_2[[#This Row],[sqft_living]]&gt;=1000,Table1_2[[#This Row],[sqft_living]]&lt;2000),"Medium","Large"))</f>
        <v>Large</v>
      </c>
      <c r="G1399">
        <v>7781</v>
      </c>
      <c r="H1399">
        <v>1</v>
      </c>
      <c r="I1399">
        <v>0</v>
      </c>
      <c r="J1399">
        <v>0</v>
      </c>
      <c r="K1399">
        <v>3</v>
      </c>
      <c r="L1399">
        <v>1580</v>
      </c>
      <c r="M1399">
        <v>1400</v>
      </c>
      <c r="N1399">
        <v>1960</v>
      </c>
      <c r="O1399">
        <v>2012</v>
      </c>
      <c r="P1399" t="s">
        <v>3846</v>
      </c>
      <c r="Q1399" t="s">
        <v>24</v>
      </c>
      <c r="R1399" t="s">
        <v>75</v>
      </c>
      <c r="S1399" t="s">
        <v>22</v>
      </c>
      <c r="T1399">
        <v>14</v>
      </c>
      <c r="U1399">
        <v>201.34228187919459</v>
      </c>
    </row>
    <row r="1400" spans="1:21" x14ac:dyDescent="0.3">
      <c r="A1400">
        <v>3772</v>
      </c>
      <c r="B1400">
        <v>600000</v>
      </c>
      <c r="C1400">
        <v>2</v>
      </c>
      <c r="D1400">
        <v>1</v>
      </c>
      <c r="E1400">
        <v>910</v>
      </c>
      <c r="F1400" t="str">
        <f>IF(Table1_2[[#This Row],[sqft_living]]&lt;1000,"Small",IF(AND(Table1_2[[#This Row],[sqft_living]]&gt;=1000,Table1_2[[#This Row],[sqft_living]]&lt;2000),"Medium","Large"))</f>
        <v>Small</v>
      </c>
      <c r="G1400">
        <v>2002</v>
      </c>
      <c r="H1400">
        <v>1.5</v>
      </c>
      <c r="I1400">
        <v>0</v>
      </c>
      <c r="J1400">
        <v>0</v>
      </c>
      <c r="K1400">
        <v>3</v>
      </c>
      <c r="L1400">
        <v>910</v>
      </c>
      <c r="M1400">
        <v>0</v>
      </c>
      <c r="N1400">
        <v>1900</v>
      </c>
      <c r="O1400">
        <v>2005</v>
      </c>
      <c r="P1400" t="s">
        <v>3862</v>
      </c>
      <c r="Q1400" t="s">
        <v>24</v>
      </c>
      <c r="R1400" t="s">
        <v>161</v>
      </c>
      <c r="S1400" t="s">
        <v>22</v>
      </c>
      <c r="T1400">
        <v>21</v>
      </c>
      <c r="U1400">
        <v>659.34065934065939</v>
      </c>
    </row>
    <row r="1401" spans="1:21" x14ac:dyDescent="0.3">
      <c r="A1401">
        <v>3858</v>
      </c>
      <c r="B1401">
        <v>600000</v>
      </c>
      <c r="C1401">
        <v>5</v>
      </c>
      <c r="D1401">
        <v>2</v>
      </c>
      <c r="E1401">
        <v>2190</v>
      </c>
      <c r="F1401" t="str">
        <f>IF(Table1_2[[#This Row],[sqft_living]]&lt;1000,"Small",IF(AND(Table1_2[[#This Row],[sqft_living]]&gt;=1000,Table1_2[[#This Row],[sqft_living]]&lt;2000),"Medium","Large"))</f>
        <v>Large</v>
      </c>
      <c r="G1401">
        <v>9072</v>
      </c>
      <c r="H1401">
        <v>1</v>
      </c>
      <c r="I1401">
        <v>0</v>
      </c>
      <c r="J1401">
        <v>0</v>
      </c>
      <c r="K1401">
        <v>5</v>
      </c>
      <c r="L1401">
        <v>1110</v>
      </c>
      <c r="M1401">
        <v>1080</v>
      </c>
      <c r="N1401">
        <v>1965</v>
      </c>
      <c r="O1401">
        <v>0</v>
      </c>
      <c r="P1401" t="s">
        <v>3948</v>
      </c>
      <c r="Q1401" t="s">
        <v>33</v>
      </c>
      <c r="R1401" t="s">
        <v>34</v>
      </c>
      <c r="S1401" t="s">
        <v>22</v>
      </c>
      <c r="T1401">
        <v>61</v>
      </c>
      <c r="U1401">
        <v>273.97260273972603</v>
      </c>
    </row>
    <row r="1402" spans="1:21" x14ac:dyDescent="0.3">
      <c r="A1402">
        <v>3947</v>
      </c>
      <c r="B1402">
        <v>600000</v>
      </c>
      <c r="C1402">
        <v>5</v>
      </c>
      <c r="D1402">
        <v>2.25</v>
      </c>
      <c r="E1402">
        <v>3000</v>
      </c>
      <c r="F1402" t="str">
        <f>IF(Table1_2[[#This Row],[sqft_living]]&lt;1000,"Small",IF(AND(Table1_2[[#This Row],[sqft_living]]&gt;=1000,Table1_2[[#This Row],[sqft_living]]&lt;2000),"Medium","Large"))</f>
        <v>Large</v>
      </c>
      <c r="G1402">
        <v>13899</v>
      </c>
      <c r="H1402">
        <v>2</v>
      </c>
      <c r="I1402">
        <v>0</v>
      </c>
      <c r="J1402">
        <v>0</v>
      </c>
      <c r="K1402">
        <v>4</v>
      </c>
      <c r="L1402">
        <v>3000</v>
      </c>
      <c r="M1402">
        <v>0</v>
      </c>
      <c r="N1402">
        <v>1975</v>
      </c>
      <c r="O1402">
        <v>0</v>
      </c>
      <c r="P1402" t="s">
        <v>4031</v>
      </c>
      <c r="Q1402" t="s">
        <v>33</v>
      </c>
      <c r="R1402" t="s">
        <v>34</v>
      </c>
      <c r="S1402" t="s">
        <v>22</v>
      </c>
      <c r="T1402">
        <v>51</v>
      </c>
      <c r="U1402">
        <v>200</v>
      </c>
    </row>
    <row r="1403" spans="1:21" x14ac:dyDescent="0.3">
      <c r="A1403">
        <v>3962</v>
      </c>
      <c r="B1403">
        <v>600000</v>
      </c>
      <c r="C1403">
        <v>3</v>
      </c>
      <c r="D1403">
        <v>2.5</v>
      </c>
      <c r="E1403">
        <v>2320</v>
      </c>
      <c r="F1403" t="str">
        <f>IF(Table1_2[[#This Row],[sqft_living]]&lt;1000,"Small",IF(AND(Table1_2[[#This Row],[sqft_living]]&gt;=1000,Table1_2[[#This Row],[sqft_living]]&lt;2000),"Medium","Large"))</f>
        <v>Large</v>
      </c>
      <c r="G1403">
        <v>7609</v>
      </c>
      <c r="H1403">
        <v>2</v>
      </c>
      <c r="I1403">
        <v>0</v>
      </c>
      <c r="J1403">
        <v>0</v>
      </c>
      <c r="K1403">
        <v>3</v>
      </c>
      <c r="L1403">
        <v>2320</v>
      </c>
      <c r="M1403">
        <v>0</v>
      </c>
      <c r="N1403">
        <v>2003</v>
      </c>
      <c r="O1403">
        <v>0</v>
      </c>
      <c r="P1403" t="s">
        <v>4044</v>
      </c>
      <c r="Q1403" t="s">
        <v>85</v>
      </c>
      <c r="R1403" t="s">
        <v>119</v>
      </c>
      <c r="S1403" t="s">
        <v>22</v>
      </c>
      <c r="T1403">
        <v>23</v>
      </c>
      <c r="U1403">
        <v>258.62068965517238</v>
      </c>
    </row>
    <row r="1404" spans="1:21" x14ac:dyDescent="0.3">
      <c r="A1404">
        <v>4054</v>
      </c>
      <c r="B1404">
        <v>600000</v>
      </c>
      <c r="C1404">
        <v>3</v>
      </c>
      <c r="D1404">
        <v>2.25</v>
      </c>
      <c r="E1404">
        <v>1900</v>
      </c>
      <c r="F1404" t="str">
        <f>IF(Table1_2[[#This Row],[sqft_living]]&lt;1000,"Small",IF(AND(Table1_2[[#This Row],[sqft_living]]&gt;=1000,Table1_2[[#This Row],[sqft_living]]&lt;2000),"Medium","Large"))</f>
        <v>Medium</v>
      </c>
      <c r="G1404">
        <v>46609</v>
      </c>
      <c r="H1404">
        <v>1.5</v>
      </c>
      <c r="I1404">
        <v>0</v>
      </c>
      <c r="J1404">
        <v>0</v>
      </c>
      <c r="K1404">
        <v>4</v>
      </c>
      <c r="L1404">
        <v>1440</v>
      </c>
      <c r="M1404">
        <v>460</v>
      </c>
      <c r="N1404">
        <v>1969</v>
      </c>
      <c r="O1404">
        <v>0</v>
      </c>
      <c r="P1404" t="s">
        <v>4135</v>
      </c>
      <c r="Q1404" t="s">
        <v>92</v>
      </c>
      <c r="R1404" t="s">
        <v>93</v>
      </c>
      <c r="S1404" t="s">
        <v>22</v>
      </c>
      <c r="T1404">
        <v>57</v>
      </c>
      <c r="U1404">
        <v>315.78947368421052</v>
      </c>
    </row>
    <row r="1405" spans="1:21" x14ac:dyDescent="0.3">
      <c r="A1405">
        <v>4125</v>
      </c>
      <c r="B1405">
        <v>600000</v>
      </c>
      <c r="C1405">
        <v>4</v>
      </c>
      <c r="D1405">
        <v>2.5</v>
      </c>
      <c r="E1405">
        <v>2250</v>
      </c>
      <c r="F1405" t="str">
        <f>IF(Table1_2[[#This Row],[sqft_living]]&lt;1000,"Small",IF(AND(Table1_2[[#This Row],[sqft_living]]&gt;=1000,Table1_2[[#This Row],[sqft_living]]&lt;2000),"Medium","Large"))</f>
        <v>Large</v>
      </c>
      <c r="G1405">
        <v>11370</v>
      </c>
      <c r="H1405">
        <v>2</v>
      </c>
      <c r="I1405">
        <v>0</v>
      </c>
      <c r="J1405">
        <v>0</v>
      </c>
      <c r="K1405">
        <v>3</v>
      </c>
      <c r="L1405">
        <v>2250</v>
      </c>
      <c r="M1405">
        <v>0</v>
      </c>
      <c r="N1405">
        <v>1991</v>
      </c>
      <c r="O1405">
        <v>0</v>
      </c>
      <c r="P1405" t="s">
        <v>4202</v>
      </c>
      <c r="Q1405" t="s">
        <v>82</v>
      </c>
      <c r="R1405" t="s">
        <v>90</v>
      </c>
      <c r="S1405" t="s">
        <v>22</v>
      </c>
      <c r="T1405">
        <v>35</v>
      </c>
      <c r="U1405">
        <v>266.66666666666669</v>
      </c>
    </row>
    <row r="1406" spans="1:21" x14ac:dyDescent="0.3">
      <c r="A1406">
        <v>4286</v>
      </c>
      <c r="B1406">
        <v>600000</v>
      </c>
      <c r="C1406">
        <v>2</v>
      </c>
      <c r="D1406">
        <v>2.5</v>
      </c>
      <c r="E1406">
        <v>2410</v>
      </c>
      <c r="F1406" t="str">
        <f>IF(Table1_2[[#This Row],[sqft_living]]&lt;1000,"Small",IF(AND(Table1_2[[#This Row],[sqft_living]]&gt;=1000,Table1_2[[#This Row],[sqft_living]]&lt;2000),"Medium","Large"))</f>
        <v>Large</v>
      </c>
      <c r="G1406">
        <v>102366</v>
      </c>
      <c r="H1406">
        <v>1</v>
      </c>
      <c r="I1406">
        <v>0</v>
      </c>
      <c r="J1406">
        <v>0</v>
      </c>
      <c r="K1406">
        <v>4</v>
      </c>
      <c r="L1406">
        <v>1940</v>
      </c>
      <c r="M1406">
        <v>470</v>
      </c>
      <c r="N1406">
        <v>1912</v>
      </c>
      <c r="O1406">
        <v>1989</v>
      </c>
      <c r="P1406" t="s">
        <v>4357</v>
      </c>
      <c r="Q1406" t="s">
        <v>108</v>
      </c>
      <c r="R1406" t="s">
        <v>109</v>
      </c>
      <c r="S1406" t="s">
        <v>22</v>
      </c>
      <c r="T1406">
        <v>37</v>
      </c>
      <c r="U1406">
        <v>248.96265560165969</v>
      </c>
    </row>
    <row r="1407" spans="1:21" x14ac:dyDescent="0.3">
      <c r="A1407">
        <v>241</v>
      </c>
      <c r="B1407">
        <v>599999</v>
      </c>
      <c r="C1407">
        <v>9</v>
      </c>
      <c r="D1407">
        <v>4.5</v>
      </c>
      <c r="E1407">
        <v>3830</v>
      </c>
      <c r="F1407" t="str">
        <f>IF(Table1_2[[#This Row],[sqft_living]]&lt;1000,"Small",IF(AND(Table1_2[[#This Row],[sqft_living]]&gt;=1000,Table1_2[[#This Row],[sqft_living]]&lt;2000),"Medium","Large"))</f>
        <v>Large</v>
      </c>
      <c r="G1407">
        <v>6988</v>
      </c>
      <c r="H1407">
        <v>2.5</v>
      </c>
      <c r="I1407">
        <v>0</v>
      </c>
      <c r="J1407">
        <v>0</v>
      </c>
      <c r="K1407">
        <v>3</v>
      </c>
      <c r="L1407">
        <v>2450</v>
      </c>
      <c r="M1407">
        <v>1380</v>
      </c>
      <c r="N1407">
        <v>1938</v>
      </c>
      <c r="O1407">
        <v>2003</v>
      </c>
      <c r="P1407" t="s">
        <v>351</v>
      </c>
      <c r="Q1407" t="s">
        <v>24</v>
      </c>
      <c r="R1407" t="s">
        <v>159</v>
      </c>
      <c r="S1407" t="s">
        <v>22</v>
      </c>
      <c r="T1407">
        <v>23</v>
      </c>
      <c r="U1407">
        <v>156.65770234986951</v>
      </c>
    </row>
    <row r="1408" spans="1:21" x14ac:dyDescent="0.3">
      <c r="A1408">
        <v>3347</v>
      </c>
      <c r="B1408">
        <v>599990</v>
      </c>
      <c r="C1408">
        <v>3</v>
      </c>
      <c r="D1408">
        <v>2.25</v>
      </c>
      <c r="E1408">
        <v>2680</v>
      </c>
      <c r="F1408" t="str">
        <f>IF(Table1_2[[#This Row],[sqft_living]]&lt;1000,"Small",IF(AND(Table1_2[[#This Row],[sqft_living]]&gt;=1000,Table1_2[[#This Row],[sqft_living]]&lt;2000),"Medium","Large"))</f>
        <v>Large</v>
      </c>
      <c r="G1408">
        <v>9162</v>
      </c>
      <c r="H1408">
        <v>1</v>
      </c>
      <c r="I1408">
        <v>0</v>
      </c>
      <c r="J1408">
        <v>0</v>
      </c>
      <c r="K1408">
        <v>3</v>
      </c>
      <c r="L1408">
        <v>1570</v>
      </c>
      <c r="M1408">
        <v>1110</v>
      </c>
      <c r="N1408">
        <v>1978</v>
      </c>
      <c r="O1408">
        <v>0</v>
      </c>
      <c r="P1408" t="s">
        <v>3449</v>
      </c>
      <c r="Q1408" t="s">
        <v>85</v>
      </c>
      <c r="R1408" t="s">
        <v>119</v>
      </c>
      <c r="S1408" t="s">
        <v>22</v>
      </c>
      <c r="T1408">
        <v>48</v>
      </c>
      <c r="U1408">
        <v>223.87686567164181</v>
      </c>
    </row>
    <row r="1409" spans="1:21" x14ac:dyDescent="0.3">
      <c r="A1409">
        <v>940</v>
      </c>
      <c r="B1409">
        <v>599950</v>
      </c>
      <c r="C1409">
        <v>3</v>
      </c>
      <c r="D1409">
        <v>2.5</v>
      </c>
      <c r="E1409">
        <v>2660</v>
      </c>
      <c r="F1409" t="str">
        <f>IF(Table1_2[[#This Row],[sqft_living]]&lt;1000,"Small",IF(AND(Table1_2[[#This Row],[sqft_living]]&gt;=1000,Table1_2[[#This Row],[sqft_living]]&lt;2000),"Medium","Large"))</f>
        <v>Large</v>
      </c>
      <c r="G1409">
        <v>4975</v>
      </c>
      <c r="H1409">
        <v>2</v>
      </c>
      <c r="I1409">
        <v>0</v>
      </c>
      <c r="J1409">
        <v>0</v>
      </c>
      <c r="K1409">
        <v>3</v>
      </c>
      <c r="L1409">
        <v>2660</v>
      </c>
      <c r="M1409">
        <v>0</v>
      </c>
      <c r="N1409">
        <v>2014</v>
      </c>
      <c r="O1409">
        <v>0</v>
      </c>
      <c r="P1409" t="s">
        <v>1068</v>
      </c>
      <c r="Q1409" t="s">
        <v>24</v>
      </c>
      <c r="R1409" t="s">
        <v>169</v>
      </c>
      <c r="S1409" t="s">
        <v>22</v>
      </c>
      <c r="T1409">
        <v>12</v>
      </c>
      <c r="U1409">
        <v>225.54511278195491</v>
      </c>
    </row>
    <row r="1410" spans="1:21" x14ac:dyDescent="0.3">
      <c r="A1410">
        <v>2138</v>
      </c>
      <c r="B1410">
        <v>599950</v>
      </c>
      <c r="C1410">
        <v>4</v>
      </c>
      <c r="D1410">
        <v>3.5</v>
      </c>
      <c r="E1410">
        <v>3730</v>
      </c>
      <c r="F1410" t="str">
        <f>IF(Table1_2[[#This Row],[sqft_living]]&lt;1000,"Small",IF(AND(Table1_2[[#This Row],[sqft_living]]&gt;=1000,Table1_2[[#This Row],[sqft_living]]&lt;2000),"Medium","Large"))</f>
        <v>Large</v>
      </c>
      <c r="G1410">
        <v>15029</v>
      </c>
      <c r="H1410">
        <v>2</v>
      </c>
      <c r="I1410">
        <v>0</v>
      </c>
      <c r="J1410">
        <v>2</v>
      </c>
      <c r="K1410">
        <v>3</v>
      </c>
      <c r="L1410">
        <v>2440</v>
      </c>
      <c r="M1410">
        <v>1290</v>
      </c>
      <c r="N1410">
        <v>1991</v>
      </c>
      <c r="O1410">
        <v>0</v>
      </c>
      <c r="P1410" t="s">
        <v>2266</v>
      </c>
      <c r="Q1410" t="s">
        <v>27</v>
      </c>
      <c r="R1410" t="s">
        <v>28</v>
      </c>
      <c r="S1410" t="s">
        <v>22</v>
      </c>
      <c r="T1410">
        <v>35</v>
      </c>
      <c r="U1410">
        <v>160.8445040214477</v>
      </c>
    </row>
    <row r="1411" spans="1:21" x14ac:dyDescent="0.3">
      <c r="A1411">
        <v>3829</v>
      </c>
      <c r="B1411">
        <v>599950</v>
      </c>
      <c r="C1411">
        <v>4</v>
      </c>
      <c r="D1411">
        <v>3.5</v>
      </c>
      <c r="E1411">
        <v>2500</v>
      </c>
      <c r="F1411" t="str">
        <f>IF(Table1_2[[#This Row],[sqft_living]]&lt;1000,"Small",IF(AND(Table1_2[[#This Row],[sqft_living]]&gt;=1000,Table1_2[[#This Row],[sqft_living]]&lt;2000),"Medium","Large"))</f>
        <v>Large</v>
      </c>
      <c r="G1411">
        <v>3080</v>
      </c>
      <c r="H1411">
        <v>2</v>
      </c>
      <c r="I1411">
        <v>0</v>
      </c>
      <c r="J1411">
        <v>0</v>
      </c>
      <c r="K1411">
        <v>3</v>
      </c>
      <c r="L1411">
        <v>1810</v>
      </c>
      <c r="M1411">
        <v>690</v>
      </c>
      <c r="N1411">
        <v>2008</v>
      </c>
      <c r="O1411">
        <v>0</v>
      </c>
      <c r="P1411" t="s">
        <v>3919</v>
      </c>
      <c r="Q1411" t="s">
        <v>33</v>
      </c>
      <c r="R1411" t="s">
        <v>34</v>
      </c>
      <c r="S1411" t="s">
        <v>22</v>
      </c>
      <c r="T1411">
        <v>18</v>
      </c>
      <c r="U1411">
        <v>239.98</v>
      </c>
    </row>
    <row r="1412" spans="1:21" x14ac:dyDescent="0.3">
      <c r="A1412">
        <v>4221</v>
      </c>
      <c r="B1412">
        <v>599950</v>
      </c>
      <c r="C1412">
        <v>3</v>
      </c>
      <c r="D1412">
        <v>3.25</v>
      </c>
      <c r="E1412">
        <v>1830</v>
      </c>
      <c r="F1412" t="str">
        <f>IF(Table1_2[[#This Row],[sqft_living]]&lt;1000,"Small",IF(AND(Table1_2[[#This Row],[sqft_living]]&gt;=1000,Table1_2[[#This Row],[sqft_living]]&lt;2000),"Medium","Large"))</f>
        <v>Medium</v>
      </c>
      <c r="G1412">
        <v>1804</v>
      </c>
      <c r="H1412">
        <v>3</v>
      </c>
      <c r="I1412">
        <v>0</v>
      </c>
      <c r="J1412">
        <v>0</v>
      </c>
      <c r="K1412">
        <v>3</v>
      </c>
      <c r="L1412">
        <v>1830</v>
      </c>
      <c r="M1412">
        <v>0</v>
      </c>
      <c r="N1412">
        <v>2014</v>
      </c>
      <c r="O1412">
        <v>0</v>
      </c>
      <c r="P1412" t="s">
        <v>4296</v>
      </c>
      <c r="Q1412" t="s">
        <v>24</v>
      </c>
      <c r="R1412" t="s">
        <v>88</v>
      </c>
      <c r="S1412" t="s">
        <v>22</v>
      </c>
      <c r="T1412">
        <v>12</v>
      </c>
      <c r="U1412">
        <v>327.84153005464481</v>
      </c>
    </row>
    <row r="1413" spans="1:21" x14ac:dyDescent="0.3">
      <c r="A1413">
        <v>197</v>
      </c>
      <c r="B1413">
        <v>599000</v>
      </c>
      <c r="C1413">
        <v>4</v>
      </c>
      <c r="D1413">
        <v>2.25</v>
      </c>
      <c r="E1413">
        <v>2260</v>
      </c>
      <c r="F1413" t="str">
        <f>IF(Table1_2[[#This Row],[sqft_living]]&lt;1000,"Small",IF(AND(Table1_2[[#This Row],[sqft_living]]&gt;=1000,Table1_2[[#This Row],[sqft_living]]&lt;2000),"Medium","Large"))</f>
        <v>Large</v>
      </c>
      <c r="G1413">
        <v>29930</v>
      </c>
      <c r="H1413">
        <v>2</v>
      </c>
      <c r="I1413">
        <v>0</v>
      </c>
      <c r="J1413">
        <v>0</v>
      </c>
      <c r="K1413">
        <v>4</v>
      </c>
      <c r="L1413">
        <v>1400</v>
      </c>
      <c r="M1413">
        <v>860</v>
      </c>
      <c r="N1413">
        <v>1977</v>
      </c>
      <c r="O1413">
        <v>0</v>
      </c>
      <c r="P1413" t="s">
        <v>300</v>
      </c>
      <c r="Q1413" t="s">
        <v>30</v>
      </c>
      <c r="R1413" t="s">
        <v>68</v>
      </c>
      <c r="S1413" t="s">
        <v>22</v>
      </c>
      <c r="T1413">
        <v>49</v>
      </c>
      <c r="U1413">
        <v>265.04424778761057</v>
      </c>
    </row>
    <row r="1414" spans="1:21" x14ac:dyDescent="0.3">
      <c r="A1414">
        <v>269</v>
      </c>
      <c r="B1414">
        <v>599000</v>
      </c>
      <c r="C1414">
        <v>3</v>
      </c>
      <c r="D1414">
        <v>1.75</v>
      </c>
      <c r="E1414">
        <v>1960</v>
      </c>
      <c r="F1414" t="str">
        <f>IF(Table1_2[[#This Row],[sqft_living]]&lt;1000,"Small",IF(AND(Table1_2[[#This Row],[sqft_living]]&gt;=1000,Table1_2[[#This Row],[sqft_living]]&lt;2000),"Medium","Large"))</f>
        <v>Medium</v>
      </c>
      <c r="G1414">
        <v>4788</v>
      </c>
      <c r="H1414">
        <v>1</v>
      </c>
      <c r="I1414">
        <v>0</v>
      </c>
      <c r="J1414">
        <v>0</v>
      </c>
      <c r="K1414">
        <v>4</v>
      </c>
      <c r="L1414">
        <v>1090</v>
      </c>
      <c r="M1414">
        <v>870</v>
      </c>
      <c r="N1414">
        <v>1920</v>
      </c>
      <c r="O1414">
        <v>0</v>
      </c>
      <c r="P1414" t="s">
        <v>381</v>
      </c>
      <c r="Q1414" t="s">
        <v>24</v>
      </c>
      <c r="R1414" t="s">
        <v>36</v>
      </c>
      <c r="S1414" t="s">
        <v>22</v>
      </c>
      <c r="T1414">
        <v>106</v>
      </c>
      <c r="U1414">
        <v>305.61224489795921</v>
      </c>
    </row>
    <row r="1415" spans="1:21" x14ac:dyDescent="0.3">
      <c r="A1415">
        <v>1249</v>
      </c>
      <c r="B1415">
        <v>599000</v>
      </c>
      <c r="C1415">
        <v>3</v>
      </c>
      <c r="D1415">
        <v>2.75</v>
      </c>
      <c r="E1415">
        <v>1960</v>
      </c>
      <c r="F1415" t="str">
        <f>IF(Table1_2[[#This Row],[sqft_living]]&lt;1000,"Small",IF(AND(Table1_2[[#This Row],[sqft_living]]&gt;=1000,Table1_2[[#This Row],[sqft_living]]&lt;2000),"Medium","Large"))</f>
        <v>Medium</v>
      </c>
      <c r="G1415">
        <v>2500</v>
      </c>
      <c r="H1415">
        <v>1.5</v>
      </c>
      <c r="I1415">
        <v>0</v>
      </c>
      <c r="J1415">
        <v>0</v>
      </c>
      <c r="K1415">
        <v>5</v>
      </c>
      <c r="L1415">
        <v>1410</v>
      </c>
      <c r="M1415">
        <v>550</v>
      </c>
      <c r="N1415">
        <v>1926</v>
      </c>
      <c r="O1415">
        <v>0</v>
      </c>
      <c r="P1415" t="s">
        <v>1379</v>
      </c>
      <c r="Q1415" t="s">
        <v>24</v>
      </c>
      <c r="R1415" t="s">
        <v>159</v>
      </c>
      <c r="S1415" t="s">
        <v>22</v>
      </c>
      <c r="T1415">
        <v>100</v>
      </c>
      <c r="U1415">
        <v>305.61224489795921</v>
      </c>
    </row>
    <row r="1416" spans="1:21" x14ac:dyDescent="0.3">
      <c r="A1416">
        <v>1430</v>
      </c>
      <c r="B1416">
        <v>599000</v>
      </c>
      <c r="C1416">
        <v>4</v>
      </c>
      <c r="D1416">
        <v>2.75</v>
      </c>
      <c r="E1416">
        <v>2020</v>
      </c>
      <c r="F1416" t="str">
        <f>IF(Table1_2[[#This Row],[sqft_living]]&lt;1000,"Small",IF(AND(Table1_2[[#This Row],[sqft_living]]&gt;=1000,Table1_2[[#This Row],[sqft_living]]&lt;2000),"Medium","Large"))</f>
        <v>Large</v>
      </c>
      <c r="G1416">
        <v>2750</v>
      </c>
      <c r="H1416">
        <v>1</v>
      </c>
      <c r="I1416">
        <v>0</v>
      </c>
      <c r="J1416">
        <v>0</v>
      </c>
      <c r="K1416">
        <v>3</v>
      </c>
      <c r="L1416">
        <v>1010</v>
      </c>
      <c r="M1416">
        <v>1010</v>
      </c>
      <c r="N1416">
        <v>1917</v>
      </c>
      <c r="O1416">
        <v>2014</v>
      </c>
      <c r="P1416" t="s">
        <v>1559</v>
      </c>
      <c r="Q1416" t="s">
        <v>24</v>
      </c>
      <c r="R1416" t="s">
        <v>154</v>
      </c>
      <c r="S1416" t="s">
        <v>22</v>
      </c>
      <c r="T1416">
        <v>12</v>
      </c>
      <c r="U1416">
        <v>296.53465346534648</v>
      </c>
    </row>
    <row r="1417" spans="1:21" x14ac:dyDescent="0.3">
      <c r="A1417">
        <v>2300</v>
      </c>
      <c r="B1417">
        <v>599000</v>
      </c>
      <c r="C1417">
        <v>4</v>
      </c>
      <c r="D1417">
        <v>2.5</v>
      </c>
      <c r="E1417">
        <v>2790</v>
      </c>
      <c r="F1417" t="str">
        <f>IF(Table1_2[[#This Row],[sqft_living]]&lt;1000,"Small",IF(AND(Table1_2[[#This Row],[sqft_living]]&gt;=1000,Table1_2[[#This Row],[sqft_living]]&lt;2000),"Medium","Large"))</f>
        <v>Large</v>
      </c>
      <c r="G1417">
        <v>230868</v>
      </c>
      <c r="H1417">
        <v>2</v>
      </c>
      <c r="I1417">
        <v>0</v>
      </c>
      <c r="J1417">
        <v>0</v>
      </c>
      <c r="K1417">
        <v>3</v>
      </c>
      <c r="L1417">
        <v>2790</v>
      </c>
      <c r="M1417">
        <v>0</v>
      </c>
      <c r="N1417">
        <v>1989</v>
      </c>
      <c r="O1417">
        <v>0</v>
      </c>
      <c r="P1417" t="s">
        <v>2425</v>
      </c>
      <c r="Q1417" t="s">
        <v>92</v>
      </c>
      <c r="R1417" t="s">
        <v>117</v>
      </c>
      <c r="S1417" t="s">
        <v>22</v>
      </c>
      <c r="T1417">
        <v>37</v>
      </c>
      <c r="U1417">
        <v>214.69534050179209</v>
      </c>
    </row>
    <row r="1418" spans="1:21" x14ac:dyDescent="0.3">
      <c r="A1418">
        <v>2387</v>
      </c>
      <c r="B1418">
        <v>599000</v>
      </c>
      <c r="C1418">
        <v>5</v>
      </c>
      <c r="D1418">
        <v>2.75</v>
      </c>
      <c r="E1418">
        <v>2820</v>
      </c>
      <c r="F1418" t="str">
        <f>IF(Table1_2[[#This Row],[sqft_living]]&lt;1000,"Small",IF(AND(Table1_2[[#This Row],[sqft_living]]&gt;=1000,Table1_2[[#This Row],[sqft_living]]&lt;2000),"Medium","Large"))</f>
        <v>Large</v>
      </c>
      <c r="G1418">
        <v>4608</v>
      </c>
      <c r="H1418">
        <v>1</v>
      </c>
      <c r="I1418">
        <v>0</v>
      </c>
      <c r="J1418">
        <v>0</v>
      </c>
      <c r="K1418">
        <v>3</v>
      </c>
      <c r="L1418">
        <v>1450</v>
      </c>
      <c r="M1418">
        <v>1370</v>
      </c>
      <c r="N1418">
        <v>1967</v>
      </c>
      <c r="O1418">
        <v>2011</v>
      </c>
      <c r="P1418" t="s">
        <v>2508</v>
      </c>
      <c r="Q1418" t="s">
        <v>24</v>
      </c>
      <c r="R1418" t="s">
        <v>88</v>
      </c>
      <c r="S1418" t="s">
        <v>22</v>
      </c>
      <c r="T1418">
        <v>15</v>
      </c>
      <c r="U1418">
        <v>212.41134751773049</v>
      </c>
    </row>
    <row r="1419" spans="1:21" x14ac:dyDescent="0.3">
      <c r="A1419">
        <v>3252</v>
      </c>
      <c r="B1419">
        <v>599000</v>
      </c>
      <c r="C1419">
        <v>5</v>
      </c>
      <c r="D1419">
        <v>2.75</v>
      </c>
      <c r="E1419">
        <v>2730</v>
      </c>
      <c r="F1419" t="str">
        <f>IF(Table1_2[[#This Row],[sqft_living]]&lt;1000,"Small",IF(AND(Table1_2[[#This Row],[sqft_living]]&gt;=1000,Table1_2[[#This Row],[sqft_living]]&lt;2000),"Medium","Large"))</f>
        <v>Large</v>
      </c>
      <c r="G1419">
        <v>22572</v>
      </c>
      <c r="H1419">
        <v>1</v>
      </c>
      <c r="I1419">
        <v>0</v>
      </c>
      <c r="J1419">
        <v>0</v>
      </c>
      <c r="K1419">
        <v>3</v>
      </c>
      <c r="L1419">
        <v>2080</v>
      </c>
      <c r="M1419">
        <v>650</v>
      </c>
      <c r="N1419">
        <v>1968</v>
      </c>
      <c r="O1419">
        <v>1992</v>
      </c>
      <c r="P1419" t="s">
        <v>3358</v>
      </c>
      <c r="Q1419" t="s">
        <v>51</v>
      </c>
      <c r="R1419" t="s">
        <v>126</v>
      </c>
      <c r="S1419" t="s">
        <v>22</v>
      </c>
      <c r="T1419">
        <v>34</v>
      </c>
      <c r="U1419">
        <v>219.41391941391939</v>
      </c>
    </row>
    <row r="1420" spans="1:21" x14ac:dyDescent="0.3">
      <c r="A1420">
        <v>4133</v>
      </c>
      <c r="B1420">
        <v>599000</v>
      </c>
      <c r="C1420">
        <v>3</v>
      </c>
      <c r="D1420">
        <v>2</v>
      </c>
      <c r="E1420">
        <v>2560</v>
      </c>
      <c r="F1420" t="str">
        <f>IF(Table1_2[[#This Row],[sqft_living]]&lt;1000,"Small",IF(AND(Table1_2[[#This Row],[sqft_living]]&gt;=1000,Table1_2[[#This Row],[sqft_living]]&lt;2000),"Medium","Large"))</f>
        <v>Large</v>
      </c>
      <c r="G1420">
        <v>14680</v>
      </c>
      <c r="H1420">
        <v>1</v>
      </c>
      <c r="I1420">
        <v>0</v>
      </c>
      <c r="J1420">
        <v>0</v>
      </c>
      <c r="K1420">
        <v>3</v>
      </c>
      <c r="L1420">
        <v>1330</v>
      </c>
      <c r="M1420">
        <v>1230</v>
      </c>
      <c r="N1420">
        <v>1987</v>
      </c>
      <c r="O1420">
        <v>2000</v>
      </c>
      <c r="P1420" t="s">
        <v>4210</v>
      </c>
      <c r="Q1420" t="s">
        <v>33</v>
      </c>
      <c r="R1420" t="s">
        <v>34</v>
      </c>
      <c r="S1420" t="s">
        <v>22</v>
      </c>
      <c r="T1420">
        <v>26</v>
      </c>
      <c r="U1420">
        <v>233.984375</v>
      </c>
    </row>
    <row r="1421" spans="1:21" x14ac:dyDescent="0.3">
      <c r="A1421">
        <v>4243</v>
      </c>
      <c r="B1421">
        <v>599000</v>
      </c>
      <c r="C1421">
        <v>7</v>
      </c>
      <c r="D1421">
        <v>2.5</v>
      </c>
      <c r="E1421">
        <v>2580</v>
      </c>
      <c r="F1421" t="str">
        <f>IF(Table1_2[[#This Row],[sqft_living]]&lt;1000,"Small",IF(AND(Table1_2[[#This Row],[sqft_living]]&gt;=1000,Table1_2[[#This Row],[sqft_living]]&lt;2000),"Medium","Large"))</f>
        <v>Large</v>
      </c>
      <c r="G1421">
        <v>5750</v>
      </c>
      <c r="H1421">
        <v>1</v>
      </c>
      <c r="I1421">
        <v>0</v>
      </c>
      <c r="J1421">
        <v>0</v>
      </c>
      <c r="K1421">
        <v>4</v>
      </c>
      <c r="L1421">
        <v>1880</v>
      </c>
      <c r="M1421">
        <v>700</v>
      </c>
      <c r="N1421">
        <v>1901</v>
      </c>
      <c r="O1421">
        <v>0</v>
      </c>
      <c r="P1421" t="s">
        <v>4316</v>
      </c>
      <c r="Q1421" t="s">
        <v>24</v>
      </c>
      <c r="R1421" t="s">
        <v>154</v>
      </c>
      <c r="S1421" t="s">
        <v>22</v>
      </c>
      <c r="T1421">
        <v>125</v>
      </c>
      <c r="U1421">
        <v>232.1705426356589</v>
      </c>
    </row>
    <row r="1422" spans="1:21" x14ac:dyDescent="0.3">
      <c r="A1422">
        <v>1014</v>
      </c>
      <c r="B1422">
        <v>598000</v>
      </c>
      <c r="C1422">
        <v>5</v>
      </c>
      <c r="D1422">
        <v>2.25</v>
      </c>
      <c r="E1422">
        <v>2890</v>
      </c>
      <c r="F1422" t="str">
        <f>IF(Table1_2[[#This Row],[sqft_living]]&lt;1000,"Small",IF(AND(Table1_2[[#This Row],[sqft_living]]&gt;=1000,Table1_2[[#This Row],[sqft_living]]&lt;2000),"Medium","Large"))</f>
        <v>Large</v>
      </c>
      <c r="G1422">
        <v>12478</v>
      </c>
      <c r="H1422">
        <v>2</v>
      </c>
      <c r="I1422">
        <v>0</v>
      </c>
      <c r="J1422">
        <v>0</v>
      </c>
      <c r="K1422">
        <v>3</v>
      </c>
      <c r="L1422">
        <v>2890</v>
      </c>
      <c r="M1422">
        <v>0</v>
      </c>
      <c r="N1422">
        <v>1977</v>
      </c>
      <c r="O1422">
        <v>2004</v>
      </c>
      <c r="P1422" t="s">
        <v>1142</v>
      </c>
      <c r="Q1422" t="s">
        <v>51</v>
      </c>
      <c r="R1422" t="s">
        <v>52</v>
      </c>
      <c r="S1422" t="s">
        <v>22</v>
      </c>
      <c r="T1422">
        <v>22</v>
      </c>
      <c r="U1422">
        <v>206.92041522491351</v>
      </c>
    </row>
    <row r="1423" spans="1:21" x14ac:dyDescent="0.3">
      <c r="A1423">
        <v>3618</v>
      </c>
      <c r="B1423">
        <v>598000</v>
      </c>
      <c r="C1423">
        <v>4</v>
      </c>
      <c r="D1423">
        <v>2.5</v>
      </c>
      <c r="E1423">
        <v>3130</v>
      </c>
      <c r="F1423" t="str">
        <f>IF(Table1_2[[#This Row],[sqft_living]]&lt;1000,"Small",IF(AND(Table1_2[[#This Row],[sqft_living]]&gt;=1000,Table1_2[[#This Row],[sqft_living]]&lt;2000),"Medium","Large"))</f>
        <v>Large</v>
      </c>
      <c r="G1423">
        <v>40918</v>
      </c>
      <c r="H1423">
        <v>2</v>
      </c>
      <c r="I1423">
        <v>0</v>
      </c>
      <c r="J1423">
        <v>0</v>
      </c>
      <c r="K1423">
        <v>3</v>
      </c>
      <c r="L1423">
        <v>3130</v>
      </c>
      <c r="M1423">
        <v>0</v>
      </c>
      <c r="N1423">
        <v>1994</v>
      </c>
      <c r="O1423">
        <v>0</v>
      </c>
      <c r="P1423" t="s">
        <v>3713</v>
      </c>
      <c r="Q1423" t="s">
        <v>42</v>
      </c>
      <c r="R1423" t="s">
        <v>43</v>
      </c>
      <c r="S1423" t="s">
        <v>22</v>
      </c>
      <c r="T1423">
        <v>32</v>
      </c>
      <c r="U1423">
        <v>191.05431309904151</v>
      </c>
    </row>
    <row r="1424" spans="1:21" x14ac:dyDescent="0.3">
      <c r="A1424">
        <v>3288</v>
      </c>
      <c r="B1424">
        <v>597326</v>
      </c>
      <c r="C1424">
        <v>4</v>
      </c>
      <c r="D1424">
        <v>4</v>
      </c>
      <c r="E1424">
        <v>3570</v>
      </c>
      <c r="F1424" t="str">
        <f>IF(Table1_2[[#This Row],[sqft_living]]&lt;1000,"Small",IF(AND(Table1_2[[#This Row],[sqft_living]]&gt;=1000,Table1_2[[#This Row],[sqft_living]]&lt;2000),"Medium","Large"))</f>
        <v>Large</v>
      </c>
      <c r="G1424">
        <v>8250</v>
      </c>
      <c r="H1424">
        <v>2</v>
      </c>
      <c r="I1424">
        <v>0</v>
      </c>
      <c r="J1424">
        <v>0</v>
      </c>
      <c r="K1424">
        <v>3</v>
      </c>
      <c r="L1424">
        <v>2860</v>
      </c>
      <c r="M1424">
        <v>710</v>
      </c>
      <c r="N1424">
        <v>2013</v>
      </c>
      <c r="O1424">
        <v>1923</v>
      </c>
      <c r="P1424" t="s">
        <v>3393</v>
      </c>
      <c r="Q1424" t="s">
        <v>322</v>
      </c>
      <c r="R1424" t="s">
        <v>323</v>
      </c>
      <c r="S1424" t="s">
        <v>22</v>
      </c>
      <c r="T1424">
        <v>103</v>
      </c>
      <c r="U1424">
        <v>167.31820728291319</v>
      </c>
    </row>
    <row r="1425" spans="1:21" x14ac:dyDescent="0.3">
      <c r="A1425">
        <v>4450</v>
      </c>
      <c r="B1425">
        <v>596165</v>
      </c>
      <c r="C1425">
        <v>4</v>
      </c>
      <c r="D1425">
        <v>2</v>
      </c>
      <c r="E1425">
        <v>2580</v>
      </c>
      <c r="F1425" t="str">
        <f>IF(Table1_2[[#This Row],[sqft_living]]&lt;1000,"Small",IF(AND(Table1_2[[#This Row],[sqft_living]]&gt;=1000,Table1_2[[#This Row],[sqft_living]]&lt;2000),"Medium","Large"))</f>
        <v>Large</v>
      </c>
      <c r="G1425">
        <v>6000</v>
      </c>
      <c r="H1425">
        <v>1</v>
      </c>
      <c r="I1425">
        <v>0</v>
      </c>
      <c r="J1425">
        <v>0</v>
      </c>
      <c r="K1425">
        <v>5</v>
      </c>
      <c r="L1425">
        <v>1300</v>
      </c>
      <c r="M1425">
        <v>1280</v>
      </c>
      <c r="N1425">
        <v>1950</v>
      </c>
      <c r="O1425">
        <v>0</v>
      </c>
      <c r="P1425" t="s">
        <v>4520</v>
      </c>
      <c r="Q1425" t="s">
        <v>24</v>
      </c>
      <c r="R1425" t="s">
        <v>138</v>
      </c>
      <c r="S1425" t="s">
        <v>22</v>
      </c>
      <c r="T1425">
        <v>76</v>
      </c>
      <c r="U1425">
        <v>231.07187153914731</v>
      </c>
    </row>
    <row r="1426" spans="1:21" x14ac:dyDescent="0.3">
      <c r="A1426">
        <v>3379</v>
      </c>
      <c r="B1426">
        <v>595888</v>
      </c>
      <c r="C1426">
        <v>3</v>
      </c>
      <c r="D1426">
        <v>1.75</v>
      </c>
      <c r="E1426">
        <v>1870</v>
      </c>
      <c r="F1426" t="str">
        <f>IF(Table1_2[[#This Row],[sqft_living]]&lt;1000,"Small",IF(AND(Table1_2[[#This Row],[sqft_living]]&gt;=1000,Table1_2[[#This Row],[sqft_living]]&lt;2000),"Medium","Large"))</f>
        <v>Medium</v>
      </c>
      <c r="G1426">
        <v>9000</v>
      </c>
      <c r="H1426">
        <v>1</v>
      </c>
      <c r="I1426">
        <v>0</v>
      </c>
      <c r="J1426">
        <v>0</v>
      </c>
      <c r="K1426">
        <v>5</v>
      </c>
      <c r="L1426">
        <v>1870</v>
      </c>
      <c r="M1426">
        <v>0</v>
      </c>
      <c r="N1426">
        <v>1958</v>
      </c>
      <c r="O1426">
        <v>0</v>
      </c>
      <c r="P1426" t="s">
        <v>3481</v>
      </c>
      <c r="Q1426" t="s">
        <v>24</v>
      </c>
      <c r="R1426" t="s">
        <v>179</v>
      </c>
      <c r="S1426" t="s">
        <v>22</v>
      </c>
      <c r="T1426">
        <v>68</v>
      </c>
      <c r="U1426">
        <v>318.65668449197858</v>
      </c>
    </row>
    <row r="1427" spans="1:21" x14ac:dyDescent="0.3">
      <c r="A1427">
        <v>367</v>
      </c>
      <c r="B1427">
        <v>595000</v>
      </c>
      <c r="C1427">
        <v>3</v>
      </c>
      <c r="D1427">
        <v>2.5</v>
      </c>
      <c r="E1427">
        <v>1750</v>
      </c>
      <c r="F1427" t="str">
        <f>IF(Table1_2[[#This Row],[sqft_living]]&lt;1000,"Small",IF(AND(Table1_2[[#This Row],[sqft_living]]&gt;=1000,Table1_2[[#This Row],[sqft_living]]&lt;2000),"Medium","Large"))</f>
        <v>Medium</v>
      </c>
      <c r="G1427">
        <v>3354</v>
      </c>
      <c r="H1427">
        <v>2</v>
      </c>
      <c r="I1427">
        <v>0</v>
      </c>
      <c r="J1427">
        <v>0</v>
      </c>
      <c r="K1427">
        <v>4</v>
      </c>
      <c r="L1427">
        <v>1750</v>
      </c>
      <c r="M1427">
        <v>0</v>
      </c>
      <c r="N1427">
        <v>1991</v>
      </c>
      <c r="O1427">
        <v>0</v>
      </c>
      <c r="P1427" t="s">
        <v>489</v>
      </c>
      <c r="Q1427" t="s">
        <v>82</v>
      </c>
      <c r="R1427" t="s">
        <v>83</v>
      </c>
      <c r="S1427" t="s">
        <v>22</v>
      </c>
      <c r="T1427">
        <v>35</v>
      </c>
      <c r="U1427">
        <v>340</v>
      </c>
    </row>
    <row r="1428" spans="1:21" x14ac:dyDescent="0.3">
      <c r="A1428">
        <v>1251</v>
      </c>
      <c r="B1428">
        <v>595000</v>
      </c>
      <c r="C1428">
        <v>2</v>
      </c>
      <c r="D1428">
        <v>1.5</v>
      </c>
      <c r="E1428">
        <v>1030</v>
      </c>
      <c r="F1428" t="str">
        <f>IF(Table1_2[[#This Row],[sqft_living]]&lt;1000,"Small",IF(AND(Table1_2[[#This Row],[sqft_living]]&gt;=1000,Table1_2[[#This Row],[sqft_living]]&lt;2000),"Medium","Large"))</f>
        <v>Medium</v>
      </c>
      <c r="G1428">
        <v>4500</v>
      </c>
      <c r="H1428">
        <v>1</v>
      </c>
      <c r="I1428">
        <v>0</v>
      </c>
      <c r="J1428">
        <v>0</v>
      </c>
      <c r="K1428">
        <v>3</v>
      </c>
      <c r="L1428">
        <v>830</v>
      </c>
      <c r="M1428">
        <v>200</v>
      </c>
      <c r="N1428">
        <v>1924</v>
      </c>
      <c r="O1428">
        <v>2011</v>
      </c>
      <c r="P1428" t="s">
        <v>1381</v>
      </c>
      <c r="Q1428" t="s">
        <v>24</v>
      </c>
      <c r="R1428" t="s">
        <v>364</v>
      </c>
      <c r="S1428" t="s">
        <v>22</v>
      </c>
      <c r="T1428">
        <v>15</v>
      </c>
      <c r="U1428">
        <v>577.66990291262141</v>
      </c>
    </row>
    <row r="1429" spans="1:21" x14ac:dyDescent="0.3">
      <c r="A1429">
        <v>1557</v>
      </c>
      <c r="B1429">
        <v>595000</v>
      </c>
      <c r="C1429">
        <v>3</v>
      </c>
      <c r="D1429">
        <v>2</v>
      </c>
      <c r="E1429">
        <v>1480</v>
      </c>
      <c r="F1429" t="str">
        <f>IF(Table1_2[[#This Row],[sqft_living]]&lt;1000,"Small",IF(AND(Table1_2[[#This Row],[sqft_living]]&gt;=1000,Table1_2[[#This Row],[sqft_living]]&lt;2000),"Medium","Large"))</f>
        <v>Medium</v>
      </c>
      <c r="G1429">
        <v>5000</v>
      </c>
      <c r="H1429">
        <v>1</v>
      </c>
      <c r="I1429">
        <v>0</v>
      </c>
      <c r="J1429">
        <v>0</v>
      </c>
      <c r="K1429">
        <v>4</v>
      </c>
      <c r="L1429">
        <v>750</v>
      </c>
      <c r="M1429">
        <v>730</v>
      </c>
      <c r="N1429">
        <v>1928</v>
      </c>
      <c r="O1429">
        <v>0</v>
      </c>
      <c r="P1429" t="s">
        <v>1686</v>
      </c>
      <c r="Q1429" t="s">
        <v>24</v>
      </c>
      <c r="R1429" t="s">
        <v>88</v>
      </c>
      <c r="S1429" t="s">
        <v>22</v>
      </c>
      <c r="T1429">
        <v>98</v>
      </c>
      <c r="U1429">
        <v>402.02702702702697</v>
      </c>
    </row>
    <row r="1430" spans="1:21" x14ac:dyDescent="0.3">
      <c r="A1430">
        <v>2050</v>
      </c>
      <c r="B1430">
        <v>595000</v>
      </c>
      <c r="C1430">
        <v>4</v>
      </c>
      <c r="D1430">
        <v>2.5</v>
      </c>
      <c r="E1430">
        <v>1990</v>
      </c>
      <c r="F1430" t="str">
        <f>IF(Table1_2[[#This Row],[sqft_living]]&lt;1000,"Small",IF(AND(Table1_2[[#This Row],[sqft_living]]&gt;=1000,Table1_2[[#This Row],[sqft_living]]&lt;2000),"Medium","Large"))</f>
        <v>Medium</v>
      </c>
      <c r="G1430">
        <v>2175</v>
      </c>
      <c r="H1430">
        <v>2</v>
      </c>
      <c r="I1430">
        <v>0</v>
      </c>
      <c r="J1430">
        <v>0</v>
      </c>
      <c r="K1430">
        <v>3</v>
      </c>
      <c r="L1430">
        <v>1680</v>
      </c>
      <c r="M1430">
        <v>310</v>
      </c>
      <c r="N1430">
        <v>2005</v>
      </c>
      <c r="O1430">
        <v>0</v>
      </c>
      <c r="P1430" t="s">
        <v>2176</v>
      </c>
      <c r="Q1430" t="s">
        <v>24</v>
      </c>
      <c r="R1430" t="s">
        <v>100</v>
      </c>
      <c r="S1430" t="s">
        <v>22</v>
      </c>
      <c r="T1430">
        <v>21</v>
      </c>
      <c r="U1430">
        <v>298.99497487437179</v>
      </c>
    </row>
    <row r="1431" spans="1:21" x14ac:dyDescent="0.3">
      <c r="A1431">
        <v>3005</v>
      </c>
      <c r="B1431">
        <v>595000</v>
      </c>
      <c r="C1431">
        <v>3</v>
      </c>
      <c r="D1431">
        <v>2.75</v>
      </c>
      <c r="E1431">
        <v>3290</v>
      </c>
      <c r="F1431" t="str">
        <f>IF(Table1_2[[#This Row],[sqft_living]]&lt;1000,"Small",IF(AND(Table1_2[[#This Row],[sqft_living]]&gt;=1000,Table1_2[[#This Row],[sqft_living]]&lt;2000),"Medium","Large"))</f>
        <v>Large</v>
      </c>
      <c r="G1431">
        <v>22649</v>
      </c>
      <c r="H1431">
        <v>2</v>
      </c>
      <c r="I1431">
        <v>0</v>
      </c>
      <c r="J1431">
        <v>0</v>
      </c>
      <c r="K1431">
        <v>4</v>
      </c>
      <c r="L1431">
        <v>3290</v>
      </c>
      <c r="M1431">
        <v>0</v>
      </c>
      <c r="N1431">
        <v>1993</v>
      </c>
      <c r="O1431">
        <v>0</v>
      </c>
      <c r="P1431" t="s">
        <v>3116</v>
      </c>
      <c r="Q1431" t="s">
        <v>310</v>
      </c>
      <c r="R1431" t="s">
        <v>243</v>
      </c>
      <c r="S1431" t="s">
        <v>22</v>
      </c>
      <c r="T1431">
        <v>33</v>
      </c>
      <c r="U1431">
        <v>180.85106382978719</v>
      </c>
    </row>
    <row r="1432" spans="1:21" x14ac:dyDescent="0.3">
      <c r="A1432">
        <v>4274</v>
      </c>
      <c r="B1432">
        <v>595000</v>
      </c>
      <c r="C1432">
        <v>4</v>
      </c>
      <c r="D1432">
        <v>3.25</v>
      </c>
      <c r="E1432">
        <v>3730</v>
      </c>
      <c r="F1432" t="str">
        <f>IF(Table1_2[[#This Row],[sqft_living]]&lt;1000,"Small",IF(AND(Table1_2[[#This Row],[sqft_living]]&gt;=1000,Table1_2[[#This Row],[sqft_living]]&lt;2000),"Medium","Large"))</f>
        <v>Large</v>
      </c>
      <c r="G1432">
        <v>4560</v>
      </c>
      <c r="H1432">
        <v>2</v>
      </c>
      <c r="I1432">
        <v>0</v>
      </c>
      <c r="J1432">
        <v>0</v>
      </c>
      <c r="K1432">
        <v>3</v>
      </c>
      <c r="L1432">
        <v>2760</v>
      </c>
      <c r="M1432">
        <v>970</v>
      </c>
      <c r="N1432">
        <v>2013</v>
      </c>
      <c r="O1432">
        <v>1923</v>
      </c>
      <c r="P1432" t="s">
        <v>4347</v>
      </c>
      <c r="Q1432" t="s">
        <v>24</v>
      </c>
      <c r="R1432" t="s">
        <v>159</v>
      </c>
      <c r="S1432" t="s">
        <v>22</v>
      </c>
      <c r="T1432">
        <v>103</v>
      </c>
      <c r="U1432">
        <v>159.51742627345851</v>
      </c>
    </row>
    <row r="1433" spans="1:21" x14ac:dyDescent="0.3">
      <c r="A1433">
        <v>4208</v>
      </c>
      <c r="B1433">
        <v>594950</v>
      </c>
      <c r="C1433">
        <v>4</v>
      </c>
      <c r="D1433">
        <v>2.5</v>
      </c>
      <c r="E1433">
        <v>2720</v>
      </c>
      <c r="F1433" t="str">
        <f>IF(Table1_2[[#This Row],[sqft_living]]&lt;1000,"Small",IF(AND(Table1_2[[#This Row],[sqft_living]]&gt;=1000,Table1_2[[#This Row],[sqft_living]]&lt;2000),"Medium","Large"))</f>
        <v>Large</v>
      </c>
      <c r="G1433">
        <v>10006</v>
      </c>
      <c r="H1433">
        <v>2</v>
      </c>
      <c r="I1433">
        <v>0</v>
      </c>
      <c r="J1433">
        <v>0</v>
      </c>
      <c r="K1433">
        <v>3</v>
      </c>
      <c r="L1433">
        <v>2720</v>
      </c>
      <c r="M1433">
        <v>0</v>
      </c>
      <c r="N1433">
        <v>1989</v>
      </c>
      <c r="O1433">
        <v>0</v>
      </c>
      <c r="P1433" t="s">
        <v>4283</v>
      </c>
      <c r="Q1433" t="s">
        <v>51</v>
      </c>
      <c r="R1433" t="s">
        <v>52</v>
      </c>
      <c r="S1433" t="s">
        <v>22</v>
      </c>
      <c r="T1433">
        <v>37</v>
      </c>
      <c r="U1433">
        <v>218.73161764705881</v>
      </c>
    </row>
    <row r="1434" spans="1:21" x14ac:dyDescent="0.3">
      <c r="A1434">
        <v>2428</v>
      </c>
      <c r="B1434">
        <v>594000</v>
      </c>
      <c r="C1434">
        <v>4</v>
      </c>
      <c r="D1434">
        <v>1.75</v>
      </c>
      <c r="E1434">
        <v>1870</v>
      </c>
      <c r="F1434" t="str">
        <f>IF(Table1_2[[#This Row],[sqft_living]]&lt;1000,"Small",IF(AND(Table1_2[[#This Row],[sqft_living]]&gt;=1000,Table1_2[[#This Row],[sqft_living]]&lt;2000),"Medium","Large"))</f>
        <v>Medium</v>
      </c>
      <c r="G1434">
        <v>5200</v>
      </c>
      <c r="H1434">
        <v>2</v>
      </c>
      <c r="I1434">
        <v>0</v>
      </c>
      <c r="J1434">
        <v>0</v>
      </c>
      <c r="K1434">
        <v>4</v>
      </c>
      <c r="L1434">
        <v>1200</v>
      </c>
      <c r="M1434">
        <v>670</v>
      </c>
      <c r="N1434">
        <v>1937</v>
      </c>
      <c r="O1434">
        <v>0</v>
      </c>
      <c r="P1434" t="s">
        <v>2548</v>
      </c>
      <c r="Q1434" t="s">
        <v>24</v>
      </c>
      <c r="R1434" t="s">
        <v>36</v>
      </c>
      <c r="S1434" t="s">
        <v>22</v>
      </c>
      <c r="T1434">
        <v>89</v>
      </c>
      <c r="U1434">
        <v>317.64705882352939</v>
      </c>
    </row>
    <row r="1435" spans="1:21" x14ac:dyDescent="0.3">
      <c r="A1435">
        <v>3356</v>
      </c>
      <c r="B1435">
        <v>594000</v>
      </c>
      <c r="C1435">
        <v>3</v>
      </c>
      <c r="D1435">
        <v>2.25</v>
      </c>
      <c r="E1435">
        <v>1270</v>
      </c>
      <c r="F1435" t="str">
        <f>IF(Table1_2[[#This Row],[sqft_living]]&lt;1000,"Small",IF(AND(Table1_2[[#This Row],[sqft_living]]&gt;=1000,Table1_2[[#This Row],[sqft_living]]&lt;2000),"Medium","Large"))</f>
        <v>Medium</v>
      </c>
      <c r="G1435">
        <v>1406</v>
      </c>
      <c r="H1435">
        <v>2</v>
      </c>
      <c r="I1435">
        <v>0</v>
      </c>
      <c r="J1435">
        <v>0</v>
      </c>
      <c r="K1435">
        <v>3</v>
      </c>
      <c r="L1435">
        <v>1060</v>
      </c>
      <c r="M1435">
        <v>210</v>
      </c>
      <c r="N1435">
        <v>2014</v>
      </c>
      <c r="O1435">
        <v>0</v>
      </c>
      <c r="P1435" t="s">
        <v>3458</v>
      </c>
      <c r="Q1435" t="s">
        <v>24</v>
      </c>
      <c r="R1435" t="s">
        <v>49</v>
      </c>
      <c r="S1435" t="s">
        <v>22</v>
      </c>
      <c r="T1435">
        <v>12</v>
      </c>
      <c r="U1435">
        <v>467.71653543307087</v>
      </c>
    </row>
    <row r="1436" spans="1:21" x14ac:dyDescent="0.3">
      <c r="A1436">
        <v>3394</v>
      </c>
      <c r="B1436">
        <v>594000</v>
      </c>
      <c r="C1436">
        <v>4</v>
      </c>
      <c r="D1436">
        <v>2.75</v>
      </c>
      <c r="E1436">
        <v>2720</v>
      </c>
      <c r="F1436" t="str">
        <f>IF(Table1_2[[#This Row],[sqft_living]]&lt;1000,"Small",IF(AND(Table1_2[[#This Row],[sqft_living]]&gt;=1000,Table1_2[[#This Row],[sqft_living]]&lt;2000),"Medium","Large"))</f>
        <v>Large</v>
      </c>
      <c r="G1436">
        <v>4613</v>
      </c>
      <c r="H1436">
        <v>2</v>
      </c>
      <c r="I1436">
        <v>0</v>
      </c>
      <c r="J1436">
        <v>0</v>
      </c>
      <c r="K1436">
        <v>3</v>
      </c>
      <c r="L1436">
        <v>2720</v>
      </c>
      <c r="M1436">
        <v>0</v>
      </c>
      <c r="N1436">
        <v>2005</v>
      </c>
      <c r="O1436">
        <v>0</v>
      </c>
      <c r="P1436" t="s">
        <v>3495</v>
      </c>
      <c r="Q1436" t="s">
        <v>270</v>
      </c>
      <c r="R1436" t="s">
        <v>271</v>
      </c>
      <c r="S1436" t="s">
        <v>22</v>
      </c>
      <c r="T1436">
        <v>21</v>
      </c>
      <c r="U1436">
        <v>218.38235294117649</v>
      </c>
    </row>
    <row r="1437" spans="1:21" x14ac:dyDescent="0.3">
      <c r="A1437">
        <v>4011</v>
      </c>
      <c r="B1437">
        <v>593000</v>
      </c>
      <c r="C1437">
        <v>3</v>
      </c>
      <c r="D1437">
        <v>2.75</v>
      </c>
      <c r="E1437">
        <v>1830</v>
      </c>
      <c r="F1437" t="str">
        <f>IF(Table1_2[[#This Row],[sqft_living]]&lt;1000,"Small",IF(AND(Table1_2[[#This Row],[sqft_living]]&gt;=1000,Table1_2[[#This Row],[sqft_living]]&lt;2000),"Medium","Large"))</f>
        <v>Medium</v>
      </c>
      <c r="G1437">
        <v>1850</v>
      </c>
      <c r="H1437">
        <v>2</v>
      </c>
      <c r="I1437">
        <v>0</v>
      </c>
      <c r="J1437">
        <v>0</v>
      </c>
      <c r="K1437">
        <v>3</v>
      </c>
      <c r="L1437">
        <v>1690</v>
      </c>
      <c r="M1437">
        <v>140</v>
      </c>
      <c r="N1437">
        <v>2011</v>
      </c>
      <c r="O1437">
        <v>0</v>
      </c>
      <c r="P1437" t="s">
        <v>4093</v>
      </c>
      <c r="Q1437" t="s">
        <v>85</v>
      </c>
      <c r="R1437" t="s">
        <v>119</v>
      </c>
      <c r="S1437" t="s">
        <v>22</v>
      </c>
      <c r="T1437">
        <v>15</v>
      </c>
      <c r="U1437">
        <v>324.04371584699447</v>
      </c>
    </row>
    <row r="1438" spans="1:21" x14ac:dyDescent="0.3">
      <c r="A1438">
        <v>706</v>
      </c>
      <c r="B1438">
        <v>592500</v>
      </c>
      <c r="C1438">
        <v>4</v>
      </c>
      <c r="D1438">
        <v>2.5</v>
      </c>
      <c r="E1438">
        <v>2240</v>
      </c>
      <c r="F1438" t="str">
        <f>IF(Table1_2[[#This Row],[sqft_living]]&lt;1000,"Small",IF(AND(Table1_2[[#This Row],[sqft_living]]&gt;=1000,Table1_2[[#This Row],[sqft_living]]&lt;2000),"Medium","Large"))</f>
        <v>Large</v>
      </c>
      <c r="G1438">
        <v>12032</v>
      </c>
      <c r="H1438">
        <v>1</v>
      </c>
      <c r="I1438">
        <v>0</v>
      </c>
      <c r="J1438">
        <v>0</v>
      </c>
      <c r="K1438">
        <v>3</v>
      </c>
      <c r="L1438">
        <v>2240</v>
      </c>
      <c r="M1438">
        <v>0</v>
      </c>
      <c r="N1438">
        <v>1983</v>
      </c>
      <c r="O1438">
        <v>2009</v>
      </c>
      <c r="P1438" t="s">
        <v>832</v>
      </c>
      <c r="Q1438" t="s">
        <v>51</v>
      </c>
      <c r="R1438" t="s">
        <v>52</v>
      </c>
      <c r="S1438" t="s">
        <v>22</v>
      </c>
      <c r="T1438">
        <v>17</v>
      </c>
      <c r="U1438">
        <v>264.50892857142861</v>
      </c>
    </row>
    <row r="1439" spans="1:21" x14ac:dyDescent="0.3">
      <c r="A1439">
        <v>858</v>
      </c>
      <c r="B1439">
        <v>592500</v>
      </c>
      <c r="C1439">
        <v>2</v>
      </c>
      <c r="D1439">
        <v>2</v>
      </c>
      <c r="E1439">
        <v>1420</v>
      </c>
      <c r="F1439" t="str">
        <f>IF(Table1_2[[#This Row],[sqft_living]]&lt;1000,"Small",IF(AND(Table1_2[[#This Row],[sqft_living]]&gt;=1000,Table1_2[[#This Row],[sqft_living]]&lt;2000),"Medium","Large"))</f>
        <v>Medium</v>
      </c>
      <c r="G1439">
        <v>9191</v>
      </c>
      <c r="H1439">
        <v>1.5</v>
      </c>
      <c r="I1439">
        <v>0</v>
      </c>
      <c r="J1439">
        <v>2</v>
      </c>
      <c r="K1439">
        <v>5</v>
      </c>
      <c r="L1439">
        <v>1420</v>
      </c>
      <c r="M1439">
        <v>0</v>
      </c>
      <c r="N1439">
        <v>1928</v>
      </c>
      <c r="O1439">
        <v>1970</v>
      </c>
      <c r="P1439" t="s">
        <v>988</v>
      </c>
      <c r="Q1439" t="s">
        <v>24</v>
      </c>
      <c r="R1439" t="s">
        <v>36</v>
      </c>
      <c r="S1439" t="s">
        <v>22</v>
      </c>
      <c r="T1439">
        <v>56</v>
      </c>
      <c r="U1439">
        <v>417.25352112676057</v>
      </c>
    </row>
    <row r="1440" spans="1:21" x14ac:dyDescent="0.3">
      <c r="A1440">
        <v>1193</v>
      </c>
      <c r="B1440">
        <v>592500</v>
      </c>
      <c r="C1440">
        <v>4</v>
      </c>
      <c r="D1440">
        <v>3</v>
      </c>
      <c r="E1440">
        <v>2170</v>
      </c>
      <c r="F1440" t="str">
        <f>IF(Table1_2[[#This Row],[sqft_living]]&lt;1000,"Small",IF(AND(Table1_2[[#This Row],[sqft_living]]&gt;=1000,Table1_2[[#This Row],[sqft_living]]&lt;2000),"Medium","Large"))</f>
        <v>Large</v>
      </c>
      <c r="G1440">
        <v>8240</v>
      </c>
      <c r="H1440">
        <v>1</v>
      </c>
      <c r="I1440">
        <v>0</v>
      </c>
      <c r="J1440">
        <v>0</v>
      </c>
      <c r="K1440">
        <v>4</v>
      </c>
      <c r="L1440">
        <v>1370</v>
      </c>
      <c r="M1440">
        <v>800</v>
      </c>
      <c r="N1440">
        <v>1968</v>
      </c>
      <c r="O1440">
        <v>0</v>
      </c>
      <c r="P1440" t="s">
        <v>1324</v>
      </c>
      <c r="Q1440" t="s">
        <v>33</v>
      </c>
      <c r="R1440" t="s">
        <v>34</v>
      </c>
      <c r="S1440" t="s">
        <v>22</v>
      </c>
      <c r="T1440">
        <v>58</v>
      </c>
      <c r="U1440">
        <v>273.04147465437791</v>
      </c>
    </row>
    <row r="1441" spans="1:21" x14ac:dyDescent="0.3">
      <c r="A1441">
        <v>4110</v>
      </c>
      <c r="B1441">
        <v>592350</v>
      </c>
      <c r="C1441">
        <v>2</v>
      </c>
      <c r="D1441">
        <v>2</v>
      </c>
      <c r="E1441">
        <v>1570</v>
      </c>
      <c r="F1441" t="str">
        <f>IF(Table1_2[[#This Row],[sqft_living]]&lt;1000,"Small",IF(AND(Table1_2[[#This Row],[sqft_living]]&gt;=1000,Table1_2[[#This Row],[sqft_living]]&lt;2000),"Medium","Large"))</f>
        <v>Medium</v>
      </c>
      <c r="G1441">
        <v>4665</v>
      </c>
      <c r="H1441">
        <v>1</v>
      </c>
      <c r="I1441">
        <v>0</v>
      </c>
      <c r="J1441">
        <v>0</v>
      </c>
      <c r="K1441">
        <v>3</v>
      </c>
      <c r="L1441">
        <v>1570</v>
      </c>
      <c r="M1441">
        <v>0</v>
      </c>
      <c r="N1441">
        <v>2006</v>
      </c>
      <c r="O1441">
        <v>0</v>
      </c>
      <c r="P1441" t="s">
        <v>4188</v>
      </c>
      <c r="Q1441" t="s">
        <v>33</v>
      </c>
      <c r="R1441" t="s">
        <v>149</v>
      </c>
      <c r="S1441" t="s">
        <v>22</v>
      </c>
      <c r="T1441">
        <v>20</v>
      </c>
      <c r="U1441">
        <v>377.29299363057322</v>
      </c>
    </row>
    <row r="1442" spans="1:21" x14ac:dyDescent="0.3">
      <c r="A1442">
        <v>4459</v>
      </c>
      <c r="B1442">
        <v>592106</v>
      </c>
      <c r="C1442">
        <v>3</v>
      </c>
      <c r="D1442">
        <v>2.5</v>
      </c>
      <c r="E1442">
        <v>1640</v>
      </c>
      <c r="F1442" t="str">
        <f>IF(Table1_2[[#This Row],[sqft_living]]&lt;1000,"Small",IF(AND(Table1_2[[#This Row],[sqft_living]]&gt;=1000,Table1_2[[#This Row],[sqft_living]]&lt;2000),"Medium","Large"))</f>
        <v>Medium</v>
      </c>
      <c r="G1442">
        <v>29970</v>
      </c>
      <c r="H1442">
        <v>2</v>
      </c>
      <c r="I1442">
        <v>0</v>
      </c>
      <c r="J1442">
        <v>0</v>
      </c>
      <c r="K1442">
        <v>3</v>
      </c>
      <c r="L1442">
        <v>1640</v>
      </c>
      <c r="M1442">
        <v>0</v>
      </c>
      <c r="N1442">
        <v>1992</v>
      </c>
      <c r="O1442">
        <v>0</v>
      </c>
      <c r="P1442" t="s">
        <v>4529</v>
      </c>
      <c r="Q1442" t="s">
        <v>33</v>
      </c>
      <c r="R1442" t="s">
        <v>149</v>
      </c>
      <c r="S1442" t="s">
        <v>22</v>
      </c>
      <c r="T1442">
        <v>34</v>
      </c>
      <c r="U1442">
        <v>361.04006968658541</v>
      </c>
    </row>
    <row r="1443" spans="1:21" x14ac:dyDescent="0.3">
      <c r="A1443">
        <v>4511</v>
      </c>
      <c r="B1443">
        <v>592106</v>
      </c>
      <c r="C1443">
        <v>3</v>
      </c>
      <c r="D1443">
        <v>2.5</v>
      </c>
      <c r="E1443">
        <v>2650</v>
      </c>
      <c r="F1443" t="str">
        <f>IF(Table1_2[[#This Row],[sqft_living]]&lt;1000,"Small",IF(AND(Table1_2[[#This Row],[sqft_living]]&gt;=1000,Table1_2[[#This Row],[sqft_living]]&lt;2000),"Medium","Large"))</f>
        <v>Large</v>
      </c>
      <c r="G1443">
        <v>40705</v>
      </c>
      <c r="H1443">
        <v>2</v>
      </c>
      <c r="I1443">
        <v>0</v>
      </c>
      <c r="J1443">
        <v>0</v>
      </c>
      <c r="K1443">
        <v>3</v>
      </c>
      <c r="L1443">
        <v>2650</v>
      </c>
      <c r="M1443">
        <v>0</v>
      </c>
      <c r="N1443">
        <v>1994</v>
      </c>
      <c r="O1443">
        <v>0</v>
      </c>
      <c r="P1443" t="s">
        <v>4580</v>
      </c>
      <c r="Q1443" t="s">
        <v>33</v>
      </c>
      <c r="R1443" t="s">
        <v>149</v>
      </c>
      <c r="S1443" t="s">
        <v>22</v>
      </c>
      <c r="T1443">
        <v>32</v>
      </c>
      <c r="U1443">
        <v>223.43611859849059</v>
      </c>
    </row>
    <row r="1444" spans="1:21" x14ac:dyDescent="0.3">
      <c r="A1444">
        <v>569</v>
      </c>
      <c r="B1444">
        <v>591000</v>
      </c>
      <c r="C1444">
        <v>3</v>
      </c>
      <c r="D1444">
        <v>1.75</v>
      </c>
      <c r="E1444">
        <v>1680</v>
      </c>
      <c r="F1444" t="str">
        <f>IF(Table1_2[[#This Row],[sqft_living]]&lt;1000,"Small",IF(AND(Table1_2[[#This Row],[sqft_living]]&gt;=1000,Table1_2[[#This Row],[sqft_living]]&lt;2000),"Medium","Large"))</f>
        <v>Medium</v>
      </c>
      <c r="G1444">
        <v>2400</v>
      </c>
      <c r="H1444">
        <v>1</v>
      </c>
      <c r="I1444">
        <v>0</v>
      </c>
      <c r="J1444">
        <v>0</v>
      </c>
      <c r="K1444">
        <v>5</v>
      </c>
      <c r="L1444">
        <v>870</v>
      </c>
      <c r="M1444">
        <v>810</v>
      </c>
      <c r="N1444">
        <v>1922</v>
      </c>
      <c r="O1444">
        <v>1956</v>
      </c>
      <c r="P1444" t="s">
        <v>693</v>
      </c>
      <c r="Q1444" t="s">
        <v>24</v>
      </c>
      <c r="R1444" t="s">
        <v>154</v>
      </c>
      <c r="S1444" t="s">
        <v>22</v>
      </c>
      <c r="T1444">
        <v>70</v>
      </c>
      <c r="U1444">
        <v>351.78571428571428</v>
      </c>
    </row>
    <row r="1445" spans="1:21" x14ac:dyDescent="0.3">
      <c r="A1445">
        <v>580</v>
      </c>
      <c r="B1445">
        <v>591000</v>
      </c>
      <c r="C1445">
        <v>4</v>
      </c>
      <c r="D1445">
        <v>2.25</v>
      </c>
      <c r="E1445">
        <v>2710</v>
      </c>
      <c r="F1445" t="str">
        <f>IF(Table1_2[[#This Row],[sqft_living]]&lt;1000,"Small",IF(AND(Table1_2[[#This Row],[sqft_living]]&gt;=1000,Table1_2[[#This Row],[sqft_living]]&lt;2000),"Medium","Large"))</f>
        <v>Large</v>
      </c>
      <c r="G1445">
        <v>38180</v>
      </c>
      <c r="H1445">
        <v>2</v>
      </c>
      <c r="I1445">
        <v>0</v>
      </c>
      <c r="J1445">
        <v>0</v>
      </c>
      <c r="K1445">
        <v>4</v>
      </c>
      <c r="L1445">
        <v>2710</v>
      </c>
      <c r="M1445">
        <v>0</v>
      </c>
      <c r="N1445">
        <v>1977</v>
      </c>
      <c r="O1445">
        <v>0</v>
      </c>
      <c r="P1445" t="s">
        <v>704</v>
      </c>
      <c r="Q1445" t="s">
        <v>92</v>
      </c>
      <c r="R1445" t="s">
        <v>117</v>
      </c>
      <c r="S1445" t="s">
        <v>22</v>
      </c>
      <c r="T1445">
        <v>49</v>
      </c>
      <c r="U1445">
        <v>218.08118081180811</v>
      </c>
    </row>
    <row r="1446" spans="1:21" x14ac:dyDescent="0.3">
      <c r="A1446">
        <v>2845</v>
      </c>
      <c r="B1446">
        <v>590300</v>
      </c>
      <c r="C1446">
        <v>3</v>
      </c>
      <c r="D1446">
        <v>1.5</v>
      </c>
      <c r="E1446">
        <v>1470</v>
      </c>
      <c r="F1446" t="str">
        <f>IF(Table1_2[[#This Row],[sqft_living]]&lt;1000,"Small",IF(AND(Table1_2[[#This Row],[sqft_living]]&gt;=1000,Table1_2[[#This Row],[sqft_living]]&lt;2000),"Medium","Large"))</f>
        <v>Medium</v>
      </c>
      <c r="G1446">
        <v>7200</v>
      </c>
      <c r="H1446">
        <v>2</v>
      </c>
      <c r="I1446">
        <v>0</v>
      </c>
      <c r="J1446">
        <v>0</v>
      </c>
      <c r="K1446">
        <v>4</v>
      </c>
      <c r="L1446">
        <v>1470</v>
      </c>
      <c r="M1446">
        <v>0</v>
      </c>
      <c r="N1446">
        <v>1907</v>
      </c>
      <c r="O1446">
        <v>0</v>
      </c>
      <c r="P1446" t="s">
        <v>2957</v>
      </c>
      <c r="Q1446" t="s">
        <v>24</v>
      </c>
      <c r="R1446" t="s">
        <v>169</v>
      </c>
      <c r="S1446" t="s">
        <v>22</v>
      </c>
      <c r="T1446">
        <v>119</v>
      </c>
      <c r="U1446">
        <v>401.56462585034012</v>
      </c>
    </row>
    <row r="1447" spans="1:21" x14ac:dyDescent="0.3">
      <c r="A1447">
        <v>426</v>
      </c>
      <c r="B1447">
        <v>590000</v>
      </c>
      <c r="C1447">
        <v>4</v>
      </c>
      <c r="D1447">
        <v>2.25</v>
      </c>
      <c r="E1447">
        <v>2430</v>
      </c>
      <c r="F1447" t="str">
        <f>IF(Table1_2[[#This Row],[sqft_living]]&lt;1000,"Small",IF(AND(Table1_2[[#This Row],[sqft_living]]&gt;=1000,Table1_2[[#This Row],[sqft_living]]&lt;2000),"Medium","Large"))</f>
        <v>Large</v>
      </c>
      <c r="G1447">
        <v>32496</v>
      </c>
      <c r="H1447">
        <v>1</v>
      </c>
      <c r="I1447">
        <v>0</v>
      </c>
      <c r="J1447">
        <v>0</v>
      </c>
      <c r="K1447">
        <v>3</v>
      </c>
      <c r="L1447">
        <v>2430</v>
      </c>
      <c r="M1447">
        <v>0</v>
      </c>
      <c r="N1447">
        <v>1993</v>
      </c>
      <c r="O1447">
        <v>0</v>
      </c>
      <c r="P1447" t="s">
        <v>549</v>
      </c>
      <c r="Q1447" t="s">
        <v>92</v>
      </c>
      <c r="R1447" t="s">
        <v>117</v>
      </c>
      <c r="S1447" t="s">
        <v>22</v>
      </c>
      <c r="T1447">
        <v>33</v>
      </c>
      <c r="U1447">
        <v>242.79835390946499</v>
      </c>
    </row>
    <row r="1448" spans="1:21" x14ac:dyDescent="0.3">
      <c r="A1448">
        <v>1473</v>
      </c>
      <c r="B1448">
        <v>590000</v>
      </c>
      <c r="C1448">
        <v>3</v>
      </c>
      <c r="D1448">
        <v>2</v>
      </c>
      <c r="E1448">
        <v>1650</v>
      </c>
      <c r="F1448" t="str">
        <f>IF(Table1_2[[#This Row],[sqft_living]]&lt;1000,"Small",IF(AND(Table1_2[[#This Row],[sqft_living]]&gt;=1000,Table1_2[[#This Row],[sqft_living]]&lt;2000),"Medium","Large"))</f>
        <v>Medium</v>
      </c>
      <c r="G1448">
        <v>6150</v>
      </c>
      <c r="H1448">
        <v>2</v>
      </c>
      <c r="I1448">
        <v>0</v>
      </c>
      <c r="J1448">
        <v>0</v>
      </c>
      <c r="K1448">
        <v>4</v>
      </c>
      <c r="L1448">
        <v>1650</v>
      </c>
      <c r="M1448">
        <v>0</v>
      </c>
      <c r="N1448">
        <v>1926</v>
      </c>
      <c r="O1448">
        <v>1993</v>
      </c>
      <c r="P1448" t="s">
        <v>1602</v>
      </c>
      <c r="Q1448" t="s">
        <v>24</v>
      </c>
      <c r="R1448" t="s">
        <v>106</v>
      </c>
      <c r="S1448" t="s">
        <v>22</v>
      </c>
      <c r="T1448">
        <v>33</v>
      </c>
      <c r="U1448">
        <v>357.57575757575762</v>
      </c>
    </row>
    <row r="1449" spans="1:21" x14ac:dyDescent="0.3">
      <c r="A1449">
        <v>1755</v>
      </c>
      <c r="B1449">
        <v>590000</v>
      </c>
      <c r="C1449">
        <v>4</v>
      </c>
      <c r="D1449">
        <v>4.25</v>
      </c>
      <c r="E1449">
        <v>2360</v>
      </c>
      <c r="F1449" t="str">
        <f>IF(Table1_2[[#This Row],[sqft_living]]&lt;1000,"Small",IF(AND(Table1_2[[#This Row],[sqft_living]]&gt;=1000,Table1_2[[#This Row],[sqft_living]]&lt;2000),"Medium","Large"))</f>
        <v>Large</v>
      </c>
      <c r="G1449">
        <v>57514</v>
      </c>
      <c r="H1449">
        <v>2</v>
      </c>
      <c r="I1449">
        <v>0</v>
      </c>
      <c r="J1449">
        <v>0</v>
      </c>
      <c r="K1449">
        <v>4</v>
      </c>
      <c r="L1449">
        <v>2360</v>
      </c>
      <c r="M1449">
        <v>0</v>
      </c>
      <c r="N1449">
        <v>1939</v>
      </c>
      <c r="O1449">
        <v>1987</v>
      </c>
      <c r="P1449" t="s">
        <v>1885</v>
      </c>
      <c r="Q1449" t="s">
        <v>77</v>
      </c>
      <c r="R1449" t="s">
        <v>78</v>
      </c>
      <c r="S1449" t="s">
        <v>22</v>
      </c>
      <c r="T1449">
        <v>39</v>
      </c>
      <c r="U1449">
        <v>250</v>
      </c>
    </row>
    <row r="1450" spans="1:21" x14ac:dyDescent="0.3">
      <c r="A1450">
        <v>2475</v>
      </c>
      <c r="B1450">
        <v>590000</v>
      </c>
      <c r="C1450">
        <v>4</v>
      </c>
      <c r="D1450">
        <v>2.5</v>
      </c>
      <c r="E1450">
        <v>2010</v>
      </c>
      <c r="F1450" t="str">
        <f>IF(Table1_2[[#This Row],[sqft_living]]&lt;1000,"Small",IF(AND(Table1_2[[#This Row],[sqft_living]]&gt;=1000,Table1_2[[#This Row],[sqft_living]]&lt;2000),"Medium","Large"))</f>
        <v>Large</v>
      </c>
      <c r="G1450">
        <v>7972</v>
      </c>
      <c r="H1450">
        <v>2</v>
      </c>
      <c r="I1450">
        <v>0</v>
      </c>
      <c r="J1450">
        <v>0</v>
      </c>
      <c r="K1450">
        <v>4</v>
      </c>
      <c r="L1450">
        <v>2010</v>
      </c>
      <c r="M1450">
        <v>0</v>
      </c>
      <c r="N1450">
        <v>1989</v>
      </c>
      <c r="O1450">
        <v>0</v>
      </c>
      <c r="P1450" t="s">
        <v>2594</v>
      </c>
      <c r="Q1450" t="s">
        <v>85</v>
      </c>
      <c r="R1450" t="s">
        <v>86</v>
      </c>
      <c r="S1450" t="s">
        <v>22</v>
      </c>
      <c r="T1450">
        <v>37</v>
      </c>
      <c r="U1450">
        <v>293.53233830845772</v>
      </c>
    </row>
    <row r="1451" spans="1:21" x14ac:dyDescent="0.3">
      <c r="A1451">
        <v>3134</v>
      </c>
      <c r="B1451">
        <v>590000</v>
      </c>
      <c r="C1451">
        <v>4</v>
      </c>
      <c r="D1451">
        <v>2.5</v>
      </c>
      <c r="E1451">
        <v>3220</v>
      </c>
      <c r="F1451" t="str">
        <f>IF(Table1_2[[#This Row],[sqft_living]]&lt;1000,"Small",IF(AND(Table1_2[[#This Row],[sqft_living]]&gt;=1000,Table1_2[[#This Row],[sqft_living]]&lt;2000),"Medium","Large"))</f>
        <v>Large</v>
      </c>
      <c r="G1451">
        <v>7875</v>
      </c>
      <c r="H1451">
        <v>1.5</v>
      </c>
      <c r="I1451">
        <v>0</v>
      </c>
      <c r="J1451">
        <v>0</v>
      </c>
      <c r="K1451">
        <v>4</v>
      </c>
      <c r="L1451">
        <v>3220</v>
      </c>
      <c r="M1451">
        <v>0</v>
      </c>
      <c r="N1451">
        <v>1966</v>
      </c>
      <c r="O1451">
        <v>0</v>
      </c>
      <c r="P1451" t="s">
        <v>3242</v>
      </c>
      <c r="Q1451" t="s">
        <v>30</v>
      </c>
      <c r="R1451" t="s">
        <v>31</v>
      </c>
      <c r="S1451" t="s">
        <v>22</v>
      </c>
      <c r="T1451">
        <v>60</v>
      </c>
      <c r="U1451">
        <v>183.22981366459629</v>
      </c>
    </row>
    <row r="1452" spans="1:21" x14ac:dyDescent="0.3">
      <c r="A1452">
        <v>3750</v>
      </c>
      <c r="B1452">
        <v>590000</v>
      </c>
      <c r="C1452">
        <v>3</v>
      </c>
      <c r="D1452">
        <v>2</v>
      </c>
      <c r="E1452">
        <v>1410</v>
      </c>
      <c r="F1452" t="str">
        <f>IF(Table1_2[[#This Row],[sqft_living]]&lt;1000,"Small",IF(AND(Table1_2[[#This Row],[sqft_living]]&gt;=1000,Table1_2[[#This Row],[sqft_living]]&lt;2000),"Medium","Large"))</f>
        <v>Medium</v>
      </c>
      <c r="G1452">
        <v>6413</v>
      </c>
      <c r="H1452">
        <v>1</v>
      </c>
      <c r="I1452">
        <v>0</v>
      </c>
      <c r="J1452">
        <v>0</v>
      </c>
      <c r="K1452">
        <v>4</v>
      </c>
      <c r="L1452">
        <v>910</v>
      </c>
      <c r="M1452">
        <v>500</v>
      </c>
      <c r="N1452">
        <v>1947</v>
      </c>
      <c r="O1452">
        <v>1988</v>
      </c>
      <c r="P1452" t="s">
        <v>3840</v>
      </c>
      <c r="Q1452" t="s">
        <v>24</v>
      </c>
      <c r="R1452" t="s">
        <v>36</v>
      </c>
      <c r="S1452" t="s">
        <v>22</v>
      </c>
      <c r="T1452">
        <v>38</v>
      </c>
      <c r="U1452">
        <v>418.43971631205682</v>
      </c>
    </row>
    <row r="1453" spans="1:21" x14ac:dyDescent="0.3">
      <c r="A1453">
        <v>4220</v>
      </c>
      <c r="B1453">
        <v>590000</v>
      </c>
      <c r="C1453">
        <v>3</v>
      </c>
      <c r="D1453">
        <v>2.5</v>
      </c>
      <c r="E1453">
        <v>2650</v>
      </c>
      <c r="F1453" t="str">
        <f>IF(Table1_2[[#This Row],[sqft_living]]&lt;1000,"Small",IF(AND(Table1_2[[#This Row],[sqft_living]]&gt;=1000,Table1_2[[#This Row],[sqft_living]]&lt;2000),"Medium","Large"))</f>
        <v>Large</v>
      </c>
      <c r="G1453">
        <v>9380</v>
      </c>
      <c r="H1453">
        <v>1</v>
      </c>
      <c r="I1453">
        <v>0</v>
      </c>
      <c r="J1453">
        <v>0</v>
      </c>
      <c r="K1453">
        <v>5</v>
      </c>
      <c r="L1453">
        <v>1680</v>
      </c>
      <c r="M1453">
        <v>970</v>
      </c>
      <c r="N1453">
        <v>1975</v>
      </c>
      <c r="O1453">
        <v>0</v>
      </c>
      <c r="P1453" t="s">
        <v>4295</v>
      </c>
      <c r="Q1453" t="s">
        <v>46</v>
      </c>
      <c r="R1453" t="s">
        <v>47</v>
      </c>
      <c r="S1453" t="s">
        <v>22</v>
      </c>
      <c r="T1453">
        <v>51</v>
      </c>
      <c r="U1453">
        <v>222.64150943396231</v>
      </c>
    </row>
    <row r="1454" spans="1:21" x14ac:dyDescent="0.3">
      <c r="A1454">
        <v>3254</v>
      </c>
      <c r="B1454">
        <v>589950</v>
      </c>
      <c r="C1454">
        <v>4</v>
      </c>
      <c r="D1454">
        <v>2.5</v>
      </c>
      <c r="E1454">
        <v>3190</v>
      </c>
      <c r="F1454" t="str">
        <f>IF(Table1_2[[#This Row],[sqft_living]]&lt;1000,"Small",IF(AND(Table1_2[[#This Row],[sqft_living]]&gt;=1000,Table1_2[[#This Row],[sqft_living]]&lt;2000),"Medium","Large"))</f>
        <v>Large</v>
      </c>
      <c r="G1454">
        <v>8195</v>
      </c>
      <c r="H1454">
        <v>2</v>
      </c>
      <c r="I1454">
        <v>0</v>
      </c>
      <c r="J1454">
        <v>0</v>
      </c>
      <c r="K1454">
        <v>3</v>
      </c>
      <c r="L1454">
        <v>3190</v>
      </c>
      <c r="M1454">
        <v>0</v>
      </c>
      <c r="N1454">
        <v>2006</v>
      </c>
      <c r="O1454">
        <v>0</v>
      </c>
      <c r="P1454" t="s">
        <v>3360</v>
      </c>
      <c r="Q1454" t="s">
        <v>39</v>
      </c>
      <c r="R1454" t="s">
        <v>40</v>
      </c>
      <c r="S1454" t="s">
        <v>22</v>
      </c>
      <c r="T1454">
        <v>20</v>
      </c>
      <c r="U1454">
        <v>184.93730407523509</v>
      </c>
    </row>
    <row r="1455" spans="1:21" x14ac:dyDescent="0.3">
      <c r="A1455">
        <v>3311</v>
      </c>
      <c r="B1455">
        <v>589950</v>
      </c>
      <c r="C1455">
        <v>5</v>
      </c>
      <c r="D1455">
        <v>3</v>
      </c>
      <c r="E1455">
        <v>2790</v>
      </c>
      <c r="F1455" t="str">
        <f>IF(Table1_2[[#This Row],[sqft_living]]&lt;1000,"Small",IF(AND(Table1_2[[#This Row],[sqft_living]]&gt;=1000,Table1_2[[#This Row],[sqft_living]]&lt;2000),"Medium","Large"))</f>
        <v>Large</v>
      </c>
      <c r="G1455">
        <v>19439</v>
      </c>
      <c r="H1455">
        <v>1</v>
      </c>
      <c r="I1455">
        <v>0</v>
      </c>
      <c r="J1455">
        <v>3</v>
      </c>
      <c r="K1455">
        <v>5</v>
      </c>
      <c r="L1455">
        <v>1500</v>
      </c>
      <c r="M1455">
        <v>1290</v>
      </c>
      <c r="N1455">
        <v>1973</v>
      </c>
      <c r="O1455">
        <v>0</v>
      </c>
      <c r="P1455" t="s">
        <v>3414</v>
      </c>
      <c r="Q1455" t="s">
        <v>111</v>
      </c>
      <c r="R1455" t="s">
        <v>151</v>
      </c>
      <c r="S1455" t="s">
        <v>22</v>
      </c>
      <c r="T1455">
        <v>53</v>
      </c>
      <c r="U1455">
        <v>211.45161290322579</v>
      </c>
    </row>
    <row r="1456" spans="1:21" x14ac:dyDescent="0.3">
      <c r="A1456">
        <v>2261</v>
      </c>
      <c r="B1456">
        <v>589900</v>
      </c>
      <c r="C1456">
        <v>4</v>
      </c>
      <c r="D1456">
        <v>4.5</v>
      </c>
      <c r="E1456">
        <v>3870</v>
      </c>
      <c r="F1456" t="str">
        <f>IF(Table1_2[[#This Row],[sqft_living]]&lt;1000,"Small",IF(AND(Table1_2[[#This Row],[sqft_living]]&gt;=1000,Table1_2[[#This Row],[sqft_living]]&lt;2000),"Medium","Large"))</f>
        <v>Large</v>
      </c>
      <c r="G1456">
        <v>35889</v>
      </c>
      <c r="H1456">
        <v>2</v>
      </c>
      <c r="I1456">
        <v>0</v>
      </c>
      <c r="J1456">
        <v>0</v>
      </c>
      <c r="K1456">
        <v>3</v>
      </c>
      <c r="L1456">
        <v>2530</v>
      </c>
      <c r="M1456">
        <v>1340</v>
      </c>
      <c r="N1456">
        <v>2001</v>
      </c>
      <c r="O1456">
        <v>0</v>
      </c>
      <c r="P1456" t="s">
        <v>2386</v>
      </c>
      <c r="Q1456" t="s">
        <v>85</v>
      </c>
      <c r="R1456" t="s">
        <v>119</v>
      </c>
      <c r="S1456" t="s">
        <v>22</v>
      </c>
      <c r="T1456">
        <v>25</v>
      </c>
      <c r="U1456">
        <v>152.42894056847541</v>
      </c>
    </row>
    <row r="1457" spans="1:21" x14ac:dyDescent="0.3">
      <c r="A1457">
        <v>4310</v>
      </c>
      <c r="B1457">
        <v>589900</v>
      </c>
      <c r="C1457">
        <v>2</v>
      </c>
      <c r="D1457">
        <v>3</v>
      </c>
      <c r="E1457">
        <v>3160</v>
      </c>
      <c r="F1457" t="str">
        <f>IF(Table1_2[[#This Row],[sqft_living]]&lt;1000,"Small",IF(AND(Table1_2[[#This Row],[sqft_living]]&gt;=1000,Table1_2[[#This Row],[sqft_living]]&lt;2000),"Medium","Large"))</f>
        <v>Large</v>
      </c>
      <c r="G1457">
        <v>66646</v>
      </c>
      <c r="H1457">
        <v>2</v>
      </c>
      <c r="I1457">
        <v>0</v>
      </c>
      <c r="J1457">
        <v>0</v>
      </c>
      <c r="K1457">
        <v>3</v>
      </c>
      <c r="L1457">
        <v>3160</v>
      </c>
      <c r="M1457">
        <v>0</v>
      </c>
      <c r="N1457">
        <v>1993</v>
      </c>
      <c r="O1457">
        <v>0</v>
      </c>
      <c r="P1457" t="s">
        <v>4381</v>
      </c>
      <c r="Q1457" t="s">
        <v>92</v>
      </c>
      <c r="R1457" t="s">
        <v>117</v>
      </c>
      <c r="S1457" t="s">
        <v>22</v>
      </c>
      <c r="T1457">
        <v>33</v>
      </c>
      <c r="U1457">
        <v>186.67721518987341</v>
      </c>
    </row>
    <row r="1458" spans="1:21" x14ac:dyDescent="0.3">
      <c r="A1458">
        <v>2047</v>
      </c>
      <c r="B1458">
        <v>589500</v>
      </c>
      <c r="C1458">
        <v>4</v>
      </c>
      <c r="D1458">
        <v>2.5</v>
      </c>
      <c r="E1458">
        <v>2630</v>
      </c>
      <c r="F1458" t="str">
        <f>IF(Table1_2[[#This Row],[sqft_living]]&lt;1000,"Small",IF(AND(Table1_2[[#This Row],[sqft_living]]&gt;=1000,Table1_2[[#This Row],[sqft_living]]&lt;2000),"Medium","Large"))</f>
        <v>Large</v>
      </c>
      <c r="G1458">
        <v>6326</v>
      </c>
      <c r="H1458">
        <v>2</v>
      </c>
      <c r="I1458">
        <v>0</v>
      </c>
      <c r="J1458">
        <v>0</v>
      </c>
      <c r="K1458">
        <v>3</v>
      </c>
      <c r="L1458">
        <v>2630</v>
      </c>
      <c r="M1458">
        <v>0</v>
      </c>
      <c r="N1458">
        <v>2008</v>
      </c>
      <c r="O1458">
        <v>0</v>
      </c>
      <c r="P1458" t="s">
        <v>2173</v>
      </c>
      <c r="Q1458" t="s">
        <v>135</v>
      </c>
      <c r="R1458" t="s">
        <v>136</v>
      </c>
      <c r="S1458" t="s">
        <v>22</v>
      </c>
      <c r="T1458">
        <v>18</v>
      </c>
      <c r="U1458">
        <v>224.14448669201519</v>
      </c>
    </row>
    <row r="1459" spans="1:21" x14ac:dyDescent="0.3">
      <c r="A1459">
        <v>3597</v>
      </c>
      <c r="B1459">
        <v>589500</v>
      </c>
      <c r="C1459">
        <v>3</v>
      </c>
      <c r="D1459">
        <v>3.25</v>
      </c>
      <c r="E1459">
        <v>2310</v>
      </c>
      <c r="F1459" t="str">
        <f>IF(Table1_2[[#This Row],[sqft_living]]&lt;1000,"Small",IF(AND(Table1_2[[#This Row],[sqft_living]]&gt;=1000,Table1_2[[#This Row],[sqft_living]]&lt;2000),"Medium","Large"))</f>
        <v>Large</v>
      </c>
      <c r="G1459">
        <v>3075</v>
      </c>
      <c r="H1459">
        <v>2</v>
      </c>
      <c r="I1459">
        <v>0</v>
      </c>
      <c r="J1459">
        <v>0</v>
      </c>
      <c r="K1459">
        <v>3</v>
      </c>
      <c r="L1459">
        <v>1730</v>
      </c>
      <c r="M1459">
        <v>580</v>
      </c>
      <c r="N1459">
        <v>2005</v>
      </c>
      <c r="O1459">
        <v>0</v>
      </c>
      <c r="P1459" t="s">
        <v>3693</v>
      </c>
      <c r="Q1459" t="s">
        <v>24</v>
      </c>
      <c r="R1459" t="s">
        <v>106</v>
      </c>
      <c r="S1459" t="s">
        <v>22</v>
      </c>
      <c r="T1459">
        <v>21</v>
      </c>
      <c r="U1459">
        <v>255.19480519480521</v>
      </c>
    </row>
    <row r="1460" spans="1:21" x14ac:dyDescent="0.3">
      <c r="A1460">
        <v>1092</v>
      </c>
      <c r="B1460">
        <v>589000</v>
      </c>
      <c r="C1460">
        <v>4</v>
      </c>
      <c r="D1460">
        <v>2.5</v>
      </c>
      <c r="E1460">
        <v>2910</v>
      </c>
      <c r="F1460" t="str">
        <f>IF(Table1_2[[#This Row],[sqft_living]]&lt;1000,"Small",IF(AND(Table1_2[[#This Row],[sqft_living]]&gt;=1000,Table1_2[[#This Row],[sqft_living]]&lt;2000),"Medium","Large"))</f>
        <v>Large</v>
      </c>
      <c r="G1460">
        <v>5776</v>
      </c>
      <c r="H1460">
        <v>2</v>
      </c>
      <c r="I1460">
        <v>0</v>
      </c>
      <c r="J1460">
        <v>2</v>
      </c>
      <c r="K1460">
        <v>3</v>
      </c>
      <c r="L1460">
        <v>2910</v>
      </c>
      <c r="M1460">
        <v>0</v>
      </c>
      <c r="N1460">
        <v>1998</v>
      </c>
      <c r="O1460">
        <v>2006</v>
      </c>
      <c r="P1460" t="s">
        <v>1221</v>
      </c>
      <c r="Q1460" t="s">
        <v>135</v>
      </c>
      <c r="R1460" t="s">
        <v>136</v>
      </c>
      <c r="S1460" t="s">
        <v>22</v>
      </c>
      <c r="T1460">
        <v>20</v>
      </c>
      <c r="U1460">
        <v>202.40549828178689</v>
      </c>
    </row>
    <row r="1461" spans="1:21" x14ac:dyDescent="0.3">
      <c r="A1461">
        <v>1472</v>
      </c>
      <c r="B1461">
        <v>589000</v>
      </c>
      <c r="C1461">
        <v>3</v>
      </c>
      <c r="D1461">
        <v>1</v>
      </c>
      <c r="E1461">
        <v>1110</v>
      </c>
      <c r="F1461" t="str">
        <f>IF(Table1_2[[#This Row],[sqft_living]]&lt;1000,"Small",IF(AND(Table1_2[[#This Row],[sqft_living]]&gt;=1000,Table1_2[[#This Row],[sqft_living]]&lt;2000),"Medium","Large"))</f>
        <v>Medium</v>
      </c>
      <c r="G1461">
        <v>6000</v>
      </c>
      <c r="H1461">
        <v>1.5</v>
      </c>
      <c r="I1461">
        <v>0</v>
      </c>
      <c r="J1461">
        <v>0</v>
      </c>
      <c r="K1461">
        <v>5</v>
      </c>
      <c r="L1461">
        <v>1110</v>
      </c>
      <c r="M1461">
        <v>0</v>
      </c>
      <c r="N1461">
        <v>1932</v>
      </c>
      <c r="O1461">
        <v>2002</v>
      </c>
      <c r="P1461" t="s">
        <v>1601</v>
      </c>
      <c r="Q1461" t="s">
        <v>24</v>
      </c>
      <c r="R1461" t="s">
        <v>138</v>
      </c>
      <c r="S1461" t="s">
        <v>22</v>
      </c>
      <c r="T1461">
        <v>24</v>
      </c>
      <c r="U1461">
        <v>530.63063063063066</v>
      </c>
    </row>
    <row r="1462" spans="1:21" x14ac:dyDescent="0.3">
      <c r="A1462">
        <v>2439</v>
      </c>
      <c r="B1462">
        <v>589000</v>
      </c>
      <c r="C1462">
        <v>4</v>
      </c>
      <c r="D1462">
        <v>3</v>
      </c>
      <c r="E1462">
        <v>2440</v>
      </c>
      <c r="F1462" t="str">
        <f>IF(Table1_2[[#This Row],[sqft_living]]&lt;1000,"Small",IF(AND(Table1_2[[#This Row],[sqft_living]]&gt;=1000,Table1_2[[#This Row],[sqft_living]]&lt;2000),"Medium","Large"))</f>
        <v>Large</v>
      </c>
      <c r="G1462">
        <v>9600</v>
      </c>
      <c r="H1462">
        <v>2</v>
      </c>
      <c r="I1462">
        <v>0</v>
      </c>
      <c r="J1462">
        <v>0</v>
      </c>
      <c r="K1462">
        <v>5</v>
      </c>
      <c r="L1462">
        <v>2440</v>
      </c>
      <c r="M1462">
        <v>0</v>
      </c>
      <c r="N1462">
        <v>1961</v>
      </c>
      <c r="O1462">
        <v>0</v>
      </c>
      <c r="P1462" t="s">
        <v>2559</v>
      </c>
      <c r="Q1462" t="s">
        <v>82</v>
      </c>
      <c r="R1462" t="s">
        <v>90</v>
      </c>
      <c r="S1462" t="s">
        <v>22</v>
      </c>
      <c r="T1462">
        <v>65</v>
      </c>
      <c r="U1462">
        <v>241.3934426229508</v>
      </c>
    </row>
    <row r="1463" spans="1:21" x14ac:dyDescent="0.3">
      <c r="A1463">
        <v>2499</v>
      </c>
      <c r="B1463">
        <v>589000</v>
      </c>
      <c r="C1463">
        <v>3</v>
      </c>
      <c r="D1463">
        <v>2</v>
      </c>
      <c r="E1463">
        <v>2250</v>
      </c>
      <c r="F1463" t="str">
        <f>IF(Table1_2[[#This Row],[sqft_living]]&lt;1000,"Small",IF(AND(Table1_2[[#This Row],[sqft_living]]&gt;=1000,Table1_2[[#This Row],[sqft_living]]&lt;2000),"Medium","Large"))</f>
        <v>Large</v>
      </c>
      <c r="G1463">
        <v>8800</v>
      </c>
      <c r="H1463">
        <v>1</v>
      </c>
      <c r="I1463">
        <v>0</v>
      </c>
      <c r="J1463">
        <v>0</v>
      </c>
      <c r="K1463">
        <v>4</v>
      </c>
      <c r="L1463">
        <v>1250</v>
      </c>
      <c r="M1463">
        <v>1000</v>
      </c>
      <c r="N1463">
        <v>1925</v>
      </c>
      <c r="O1463">
        <v>1968</v>
      </c>
      <c r="P1463" t="s">
        <v>2618</v>
      </c>
      <c r="Q1463" t="s">
        <v>24</v>
      </c>
      <c r="R1463" t="s">
        <v>106</v>
      </c>
      <c r="S1463" t="s">
        <v>22</v>
      </c>
      <c r="T1463">
        <v>58</v>
      </c>
      <c r="U1463">
        <v>261.77777777777783</v>
      </c>
    </row>
    <row r="1464" spans="1:21" x14ac:dyDescent="0.3">
      <c r="A1464">
        <v>12</v>
      </c>
      <c r="B1464">
        <v>588500</v>
      </c>
      <c r="C1464">
        <v>3</v>
      </c>
      <c r="D1464">
        <v>1.75</v>
      </c>
      <c r="E1464">
        <v>2330</v>
      </c>
      <c r="F1464" t="str">
        <f>IF(Table1_2[[#This Row],[sqft_living]]&lt;1000,"Small",IF(AND(Table1_2[[#This Row],[sqft_living]]&gt;=1000,Table1_2[[#This Row],[sqft_living]]&lt;2000),"Medium","Large"))</f>
        <v>Large</v>
      </c>
      <c r="G1464">
        <v>14892</v>
      </c>
      <c r="H1464">
        <v>1</v>
      </c>
      <c r="I1464">
        <v>0</v>
      </c>
      <c r="J1464">
        <v>0</v>
      </c>
      <c r="K1464">
        <v>3</v>
      </c>
      <c r="L1464">
        <v>1970</v>
      </c>
      <c r="M1464">
        <v>360</v>
      </c>
      <c r="N1464">
        <v>1980</v>
      </c>
      <c r="O1464">
        <v>0</v>
      </c>
      <c r="P1464" t="s">
        <v>50</v>
      </c>
      <c r="Q1464" t="s">
        <v>51</v>
      </c>
      <c r="R1464" t="s">
        <v>52</v>
      </c>
      <c r="S1464" t="s">
        <v>22</v>
      </c>
      <c r="T1464">
        <v>46</v>
      </c>
      <c r="U1464">
        <v>252.5751072961373</v>
      </c>
    </row>
    <row r="1465" spans="1:21" x14ac:dyDescent="0.3">
      <c r="A1465">
        <v>898</v>
      </c>
      <c r="B1465">
        <v>588000</v>
      </c>
      <c r="C1465">
        <v>3</v>
      </c>
      <c r="D1465">
        <v>2.25</v>
      </c>
      <c r="E1465">
        <v>2030</v>
      </c>
      <c r="F1465" t="str">
        <f>IF(Table1_2[[#This Row],[sqft_living]]&lt;1000,"Small",IF(AND(Table1_2[[#This Row],[sqft_living]]&gt;=1000,Table1_2[[#This Row],[sqft_living]]&lt;2000),"Medium","Large"))</f>
        <v>Large</v>
      </c>
      <c r="G1465">
        <v>7350</v>
      </c>
      <c r="H1465">
        <v>1</v>
      </c>
      <c r="I1465">
        <v>0</v>
      </c>
      <c r="J1465">
        <v>0</v>
      </c>
      <c r="K1465">
        <v>4</v>
      </c>
      <c r="L1465">
        <v>1190</v>
      </c>
      <c r="M1465">
        <v>840</v>
      </c>
      <c r="N1465">
        <v>1977</v>
      </c>
      <c r="O1465">
        <v>0</v>
      </c>
      <c r="P1465" t="s">
        <v>1026</v>
      </c>
      <c r="Q1465" t="s">
        <v>33</v>
      </c>
      <c r="R1465" t="s">
        <v>34</v>
      </c>
      <c r="S1465" t="s">
        <v>22</v>
      </c>
      <c r="T1465">
        <v>49</v>
      </c>
      <c r="U1465">
        <v>289.65517241379308</v>
      </c>
    </row>
    <row r="1466" spans="1:21" x14ac:dyDescent="0.3">
      <c r="A1466">
        <v>2275</v>
      </c>
      <c r="B1466">
        <v>588000</v>
      </c>
      <c r="C1466">
        <v>4</v>
      </c>
      <c r="D1466">
        <v>2</v>
      </c>
      <c r="E1466">
        <v>1680</v>
      </c>
      <c r="F1466" t="str">
        <f>IF(Table1_2[[#This Row],[sqft_living]]&lt;1000,"Small",IF(AND(Table1_2[[#This Row],[sqft_living]]&gt;=1000,Table1_2[[#This Row],[sqft_living]]&lt;2000),"Medium","Large"))</f>
        <v>Medium</v>
      </c>
      <c r="G1466">
        <v>5000</v>
      </c>
      <c r="H1466">
        <v>1</v>
      </c>
      <c r="I1466">
        <v>0</v>
      </c>
      <c r="J1466">
        <v>0</v>
      </c>
      <c r="K1466">
        <v>3</v>
      </c>
      <c r="L1466">
        <v>980</v>
      </c>
      <c r="M1466">
        <v>700</v>
      </c>
      <c r="N1466">
        <v>1950</v>
      </c>
      <c r="O1466">
        <v>2005</v>
      </c>
      <c r="P1466" t="s">
        <v>2400</v>
      </c>
      <c r="Q1466" t="s">
        <v>24</v>
      </c>
      <c r="R1466" t="s">
        <v>36</v>
      </c>
      <c r="S1466" t="s">
        <v>22</v>
      </c>
      <c r="T1466">
        <v>21</v>
      </c>
      <c r="U1466">
        <v>350</v>
      </c>
    </row>
    <row r="1467" spans="1:21" x14ac:dyDescent="0.3">
      <c r="A1467">
        <v>3914</v>
      </c>
      <c r="B1467">
        <v>588000</v>
      </c>
      <c r="C1467">
        <v>5</v>
      </c>
      <c r="D1467">
        <v>3</v>
      </c>
      <c r="E1467">
        <v>2190</v>
      </c>
      <c r="F1467" t="str">
        <f>IF(Table1_2[[#This Row],[sqft_living]]&lt;1000,"Small",IF(AND(Table1_2[[#This Row],[sqft_living]]&gt;=1000,Table1_2[[#This Row],[sqft_living]]&lt;2000),"Medium","Large"))</f>
        <v>Large</v>
      </c>
      <c r="G1467">
        <v>4900</v>
      </c>
      <c r="H1467">
        <v>2</v>
      </c>
      <c r="I1467">
        <v>0</v>
      </c>
      <c r="J1467">
        <v>0</v>
      </c>
      <c r="K1467">
        <v>5</v>
      </c>
      <c r="L1467">
        <v>1490</v>
      </c>
      <c r="M1467">
        <v>700</v>
      </c>
      <c r="N1467">
        <v>1940</v>
      </c>
      <c r="O1467">
        <v>0</v>
      </c>
      <c r="P1467" t="s">
        <v>4000</v>
      </c>
      <c r="Q1467" t="s">
        <v>24</v>
      </c>
      <c r="R1467" t="s">
        <v>88</v>
      </c>
      <c r="S1467" t="s">
        <v>22</v>
      </c>
      <c r="T1467">
        <v>86</v>
      </c>
      <c r="U1467">
        <v>268.49315068493149</v>
      </c>
    </row>
    <row r="1468" spans="1:21" x14ac:dyDescent="0.3">
      <c r="A1468">
        <v>3979</v>
      </c>
      <c r="B1468">
        <v>588000</v>
      </c>
      <c r="C1468">
        <v>3</v>
      </c>
      <c r="D1468">
        <v>2</v>
      </c>
      <c r="E1468">
        <v>1860</v>
      </c>
      <c r="F1468" t="str">
        <f>IF(Table1_2[[#This Row],[sqft_living]]&lt;1000,"Small",IF(AND(Table1_2[[#This Row],[sqft_living]]&gt;=1000,Table1_2[[#This Row],[sqft_living]]&lt;2000),"Medium","Large"))</f>
        <v>Medium</v>
      </c>
      <c r="G1468">
        <v>4777</v>
      </c>
      <c r="H1468">
        <v>2</v>
      </c>
      <c r="I1468">
        <v>0</v>
      </c>
      <c r="J1468">
        <v>0</v>
      </c>
      <c r="K1468">
        <v>5</v>
      </c>
      <c r="L1468">
        <v>1860</v>
      </c>
      <c r="M1468">
        <v>0</v>
      </c>
      <c r="N1468">
        <v>1908</v>
      </c>
      <c r="O1468">
        <v>0</v>
      </c>
      <c r="P1468" t="s">
        <v>4061</v>
      </c>
      <c r="Q1468" t="s">
        <v>24</v>
      </c>
      <c r="R1468" t="s">
        <v>36</v>
      </c>
      <c r="S1468" t="s">
        <v>22</v>
      </c>
      <c r="T1468">
        <v>118</v>
      </c>
      <c r="U1468">
        <v>316.12903225806451</v>
      </c>
    </row>
    <row r="1469" spans="1:21" x14ac:dyDescent="0.3">
      <c r="A1469">
        <v>2946</v>
      </c>
      <c r="B1469">
        <v>587206</v>
      </c>
      <c r="C1469">
        <v>3</v>
      </c>
      <c r="D1469">
        <v>3.5</v>
      </c>
      <c r="E1469">
        <v>1890</v>
      </c>
      <c r="F1469" t="str">
        <f>IF(Table1_2[[#This Row],[sqft_living]]&lt;1000,"Small",IF(AND(Table1_2[[#This Row],[sqft_living]]&gt;=1000,Table1_2[[#This Row],[sqft_living]]&lt;2000),"Medium","Large"))</f>
        <v>Medium</v>
      </c>
      <c r="G1469">
        <v>1710</v>
      </c>
      <c r="H1469">
        <v>2</v>
      </c>
      <c r="I1469">
        <v>0</v>
      </c>
      <c r="J1469">
        <v>0</v>
      </c>
      <c r="K1469">
        <v>3</v>
      </c>
      <c r="L1469">
        <v>1640</v>
      </c>
      <c r="M1469">
        <v>250</v>
      </c>
      <c r="N1469">
        <v>1999</v>
      </c>
      <c r="O1469">
        <v>0</v>
      </c>
      <c r="P1469" t="s">
        <v>3057</v>
      </c>
      <c r="Q1469" t="s">
        <v>24</v>
      </c>
      <c r="R1469" t="s">
        <v>159</v>
      </c>
      <c r="S1469" t="s">
        <v>22</v>
      </c>
      <c r="T1469">
        <v>27</v>
      </c>
      <c r="U1469">
        <v>310.6910052910053</v>
      </c>
    </row>
    <row r="1470" spans="1:21" x14ac:dyDescent="0.3">
      <c r="A1470">
        <v>1390</v>
      </c>
      <c r="B1470">
        <v>587000</v>
      </c>
      <c r="C1470">
        <v>3</v>
      </c>
      <c r="D1470">
        <v>2.25</v>
      </c>
      <c r="E1470">
        <v>2370</v>
      </c>
      <c r="F1470" t="str">
        <f>IF(Table1_2[[#This Row],[sqft_living]]&lt;1000,"Small",IF(AND(Table1_2[[#This Row],[sqft_living]]&gt;=1000,Table1_2[[#This Row],[sqft_living]]&lt;2000),"Medium","Large"))</f>
        <v>Large</v>
      </c>
      <c r="G1470">
        <v>217800</v>
      </c>
      <c r="H1470">
        <v>2</v>
      </c>
      <c r="I1470">
        <v>0</v>
      </c>
      <c r="J1470">
        <v>0</v>
      </c>
      <c r="K1470">
        <v>3</v>
      </c>
      <c r="L1470">
        <v>2370</v>
      </c>
      <c r="M1470">
        <v>0</v>
      </c>
      <c r="N1470">
        <v>1979</v>
      </c>
      <c r="O1470">
        <v>2014</v>
      </c>
      <c r="P1470" t="s">
        <v>1520</v>
      </c>
      <c r="Q1470" t="s">
        <v>33</v>
      </c>
      <c r="R1470" t="s">
        <v>149</v>
      </c>
      <c r="S1470" t="s">
        <v>22</v>
      </c>
      <c r="T1470">
        <v>12</v>
      </c>
      <c r="U1470">
        <v>247.67932489451479</v>
      </c>
    </row>
    <row r="1471" spans="1:21" x14ac:dyDescent="0.3">
      <c r="A1471">
        <v>1656</v>
      </c>
      <c r="B1471">
        <v>587000</v>
      </c>
      <c r="C1471">
        <v>4</v>
      </c>
      <c r="D1471">
        <v>2.5</v>
      </c>
      <c r="E1471">
        <v>2550</v>
      </c>
      <c r="F1471" t="str">
        <f>IF(Table1_2[[#This Row],[sqft_living]]&lt;1000,"Small",IF(AND(Table1_2[[#This Row],[sqft_living]]&gt;=1000,Table1_2[[#This Row],[sqft_living]]&lt;2000),"Medium","Large"))</f>
        <v>Large</v>
      </c>
      <c r="G1471">
        <v>6256</v>
      </c>
      <c r="H1471">
        <v>2</v>
      </c>
      <c r="I1471">
        <v>0</v>
      </c>
      <c r="J1471">
        <v>0</v>
      </c>
      <c r="K1471">
        <v>3</v>
      </c>
      <c r="L1471">
        <v>2550</v>
      </c>
      <c r="M1471">
        <v>0</v>
      </c>
      <c r="N1471">
        <v>1992</v>
      </c>
      <c r="O1471">
        <v>0</v>
      </c>
      <c r="P1471" t="s">
        <v>1784</v>
      </c>
      <c r="Q1471" t="s">
        <v>92</v>
      </c>
      <c r="R1471" t="s">
        <v>93</v>
      </c>
      <c r="S1471" t="s">
        <v>22</v>
      </c>
      <c r="T1471">
        <v>34</v>
      </c>
      <c r="U1471">
        <v>230.19607843137251</v>
      </c>
    </row>
    <row r="1472" spans="1:21" x14ac:dyDescent="0.3">
      <c r="A1472">
        <v>1926</v>
      </c>
      <c r="B1472">
        <v>586500</v>
      </c>
      <c r="C1472">
        <v>3</v>
      </c>
      <c r="D1472">
        <v>2.5</v>
      </c>
      <c r="E1472">
        <v>1780</v>
      </c>
      <c r="F1472" t="str">
        <f>IF(Table1_2[[#This Row],[sqft_living]]&lt;1000,"Small",IF(AND(Table1_2[[#This Row],[sqft_living]]&gt;=1000,Table1_2[[#This Row],[sqft_living]]&lt;2000),"Medium","Large"))</f>
        <v>Medium</v>
      </c>
      <c r="G1472">
        <v>1487</v>
      </c>
      <c r="H1472">
        <v>3</v>
      </c>
      <c r="I1472">
        <v>0</v>
      </c>
      <c r="J1472">
        <v>0</v>
      </c>
      <c r="K1472">
        <v>3</v>
      </c>
      <c r="L1472">
        <v>1600</v>
      </c>
      <c r="M1472">
        <v>180</v>
      </c>
      <c r="N1472">
        <v>2006</v>
      </c>
      <c r="O1472">
        <v>0</v>
      </c>
      <c r="P1472" t="s">
        <v>2054</v>
      </c>
      <c r="Q1472" t="s">
        <v>24</v>
      </c>
      <c r="R1472" t="s">
        <v>159</v>
      </c>
      <c r="S1472" t="s">
        <v>22</v>
      </c>
      <c r="T1472">
        <v>20</v>
      </c>
      <c r="U1472">
        <v>329.49438202247188</v>
      </c>
    </row>
    <row r="1473" spans="1:21" x14ac:dyDescent="0.3">
      <c r="A1473">
        <v>134</v>
      </c>
      <c r="B1473">
        <v>585000</v>
      </c>
      <c r="C1473">
        <v>2</v>
      </c>
      <c r="D1473">
        <v>1</v>
      </c>
      <c r="E1473">
        <v>1770</v>
      </c>
      <c r="F1473" t="str">
        <f>IF(Table1_2[[#This Row],[sqft_living]]&lt;1000,"Small",IF(AND(Table1_2[[#This Row],[sqft_living]]&gt;=1000,Table1_2[[#This Row],[sqft_living]]&lt;2000),"Medium","Large"))</f>
        <v>Medium</v>
      </c>
      <c r="G1473">
        <v>8640</v>
      </c>
      <c r="H1473">
        <v>1.5</v>
      </c>
      <c r="I1473">
        <v>0</v>
      </c>
      <c r="J1473">
        <v>0</v>
      </c>
      <c r="K1473">
        <v>3</v>
      </c>
      <c r="L1473">
        <v>1520</v>
      </c>
      <c r="M1473">
        <v>250</v>
      </c>
      <c r="N1473">
        <v>1949</v>
      </c>
      <c r="O1473">
        <v>1998</v>
      </c>
      <c r="P1473" t="s">
        <v>229</v>
      </c>
      <c r="Q1473" t="s">
        <v>24</v>
      </c>
      <c r="R1473" t="s">
        <v>88</v>
      </c>
      <c r="S1473" t="s">
        <v>22</v>
      </c>
      <c r="T1473">
        <v>28</v>
      </c>
      <c r="U1473">
        <v>330.50847457627123</v>
      </c>
    </row>
    <row r="1474" spans="1:21" x14ac:dyDescent="0.3">
      <c r="A1474">
        <v>454</v>
      </c>
      <c r="B1474">
        <v>585000</v>
      </c>
      <c r="C1474">
        <v>4</v>
      </c>
      <c r="D1474">
        <v>3.25</v>
      </c>
      <c r="E1474">
        <v>2400</v>
      </c>
      <c r="F1474" t="str">
        <f>IF(Table1_2[[#This Row],[sqft_living]]&lt;1000,"Small",IF(AND(Table1_2[[#This Row],[sqft_living]]&gt;=1000,Table1_2[[#This Row],[sqft_living]]&lt;2000),"Medium","Large"))</f>
        <v>Large</v>
      </c>
      <c r="G1474">
        <v>29252</v>
      </c>
      <c r="H1474">
        <v>2</v>
      </c>
      <c r="I1474">
        <v>0</v>
      </c>
      <c r="J1474">
        <v>0</v>
      </c>
      <c r="K1474">
        <v>4</v>
      </c>
      <c r="L1474">
        <v>2400</v>
      </c>
      <c r="M1474">
        <v>0</v>
      </c>
      <c r="N1474">
        <v>1982</v>
      </c>
      <c r="O1474">
        <v>2011</v>
      </c>
      <c r="P1474" t="s">
        <v>577</v>
      </c>
      <c r="Q1474" t="s">
        <v>92</v>
      </c>
      <c r="R1474" t="s">
        <v>93</v>
      </c>
      <c r="S1474" t="s">
        <v>22</v>
      </c>
      <c r="T1474">
        <v>15</v>
      </c>
      <c r="U1474">
        <v>243.75</v>
      </c>
    </row>
    <row r="1475" spans="1:21" x14ac:dyDescent="0.3">
      <c r="A1475">
        <v>737</v>
      </c>
      <c r="B1475">
        <v>585000</v>
      </c>
      <c r="C1475">
        <v>5</v>
      </c>
      <c r="D1475">
        <v>1.75</v>
      </c>
      <c r="E1475">
        <v>2000</v>
      </c>
      <c r="F1475" t="str">
        <f>IF(Table1_2[[#This Row],[sqft_living]]&lt;1000,"Small",IF(AND(Table1_2[[#This Row],[sqft_living]]&gt;=1000,Table1_2[[#This Row],[sqft_living]]&lt;2000),"Medium","Large"))</f>
        <v>Large</v>
      </c>
      <c r="G1475">
        <v>3750</v>
      </c>
      <c r="H1475">
        <v>2</v>
      </c>
      <c r="I1475">
        <v>0</v>
      </c>
      <c r="J1475">
        <v>0</v>
      </c>
      <c r="K1475">
        <v>4</v>
      </c>
      <c r="L1475">
        <v>2000</v>
      </c>
      <c r="M1475">
        <v>0</v>
      </c>
      <c r="N1475">
        <v>1921</v>
      </c>
      <c r="O1475">
        <v>0</v>
      </c>
      <c r="P1475" t="s">
        <v>863</v>
      </c>
      <c r="Q1475" t="s">
        <v>24</v>
      </c>
      <c r="R1475" t="s">
        <v>159</v>
      </c>
      <c r="S1475" t="s">
        <v>22</v>
      </c>
      <c r="T1475">
        <v>105</v>
      </c>
      <c r="U1475">
        <v>292.5</v>
      </c>
    </row>
    <row r="1476" spans="1:21" x14ac:dyDescent="0.3">
      <c r="A1476">
        <v>1149</v>
      </c>
      <c r="B1476">
        <v>585000</v>
      </c>
      <c r="C1476">
        <v>4</v>
      </c>
      <c r="D1476">
        <v>1.75</v>
      </c>
      <c r="E1476">
        <v>3000</v>
      </c>
      <c r="F1476" t="str">
        <f>IF(Table1_2[[#This Row],[sqft_living]]&lt;1000,"Small",IF(AND(Table1_2[[#This Row],[sqft_living]]&gt;=1000,Table1_2[[#This Row],[sqft_living]]&lt;2000),"Medium","Large"))</f>
        <v>Large</v>
      </c>
      <c r="G1476">
        <v>42200</v>
      </c>
      <c r="H1476">
        <v>1</v>
      </c>
      <c r="I1476">
        <v>0</v>
      </c>
      <c r="J1476">
        <v>3</v>
      </c>
      <c r="K1476">
        <v>3</v>
      </c>
      <c r="L1476">
        <v>1500</v>
      </c>
      <c r="M1476">
        <v>1500</v>
      </c>
      <c r="N1476">
        <v>1950</v>
      </c>
      <c r="O1476">
        <v>2005</v>
      </c>
      <c r="P1476" t="s">
        <v>1280</v>
      </c>
      <c r="Q1476" t="s">
        <v>111</v>
      </c>
      <c r="R1476" t="s">
        <v>243</v>
      </c>
      <c r="S1476" t="s">
        <v>22</v>
      </c>
      <c r="T1476">
        <v>21</v>
      </c>
      <c r="U1476">
        <v>195</v>
      </c>
    </row>
    <row r="1477" spans="1:21" x14ac:dyDescent="0.3">
      <c r="A1477">
        <v>1284</v>
      </c>
      <c r="B1477">
        <v>585000</v>
      </c>
      <c r="C1477">
        <v>3</v>
      </c>
      <c r="D1477">
        <v>2</v>
      </c>
      <c r="E1477">
        <v>1670</v>
      </c>
      <c r="F1477" t="str">
        <f>IF(Table1_2[[#This Row],[sqft_living]]&lt;1000,"Small",IF(AND(Table1_2[[#This Row],[sqft_living]]&gt;=1000,Table1_2[[#This Row],[sqft_living]]&lt;2000),"Medium","Large"))</f>
        <v>Medium</v>
      </c>
      <c r="G1477">
        <v>4572</v>
      </c>
      <c r="H1477">
        <v>1.5</v>
      </c>
      <c r="I1477">
        <v>0</v>
      </c>
      <c r="J1477">
        <v>0</v>
      </c>
      <c r="K1477">
        <v>3</v>
      </c>
      <c r="L1477">
        <v>1670</v>
      </c>
      <c r="M1477">
        <v>0</v>
      </c>
      <c r="N1477">
        <v>1931</v>
      </c>
      <c r="O1477">
        <v>0</v>
      </c>
      <c r="P1477" t="s">
        <v>1414</v>
      </c>
      <c r="Q1477" t="s">
        <v>24</v>
      </c>
      <c r="R1477" t="s">
        <v>88</v>
      </c>
      <c r="S1477" t="s">
        <v>22</v>
      </c>
      <c r="T1477">
        <v>95</v>
      </c>
      <c r="U1477">
        <v>350.29940119760482</v>
      </c>
    </row>
    <row r="1478" spans="1:21" x14ac:dyDescent="0.3">
      <c r="A1478">
        <v>1332</v>
      </c>
      <c r="B1478">
        <v>585000</v>
      </c>
      <c r="C1478">
        <v>3</v>
      </c>
      <c r="D1478">
        <v>1.75</v>
      </c>
      <c r="E1478">
        <v>1850</v>
      </c>
      <c r="F1478" t="str">
        <f>IF(Table1_2[[#This Row],[sqft_living]]&lt;1000,"Small",IF(AND(Table1_2[[#This Row],[sqft_living]]&gt;=1000,Table1_2[[#This Row],[sqft_living]]&lt;2000),"Medium","Large"))</f>
        <v>Medium</v>
      </c>
      <c r="G1478">
        <v>7735</v>
      </c>
      <c r="H1478">
        <v>1</v>
      </c>
      <c r="I1478">
        <v>0</v>
      </c>
      <c r="J1478">
        <v>0</v>
      </c>
      <c r="K1478">
        <v>4</v>
      </c>
      <c r="L1478">
        <v>1850</v>
      </c>
      <c r="M1478">
        <v>0</v>
      </c>
      <c r="N1478">
        <v>1983</v>
      </c>
      <c r="O1478">
        <v>0</v>
      </c>
      <c r="P1478" t="s">
        <v>1462</v>
      </c>
      <c r="Q1478" t="s">
        <v>85</v>
      </c>
      <c r="R1478" t="s">
        <v>119</v>
      </c>
      <c r="S1478" t="s">
        <v>22</v>
      </c>
      <c r="T1478">
        <v>43</v>
      </c>
      <c r="U1478">
        <v>316.2162162162162</v>
      </c>
    </row>
    <row r="1479" spans="1:21" x14ac:dyDescent="0.3">
      <c r="A1479">
        <v>2070</v>
      </c>
      <c r="B1479">
        <v>585000</v>
      </c>
      <c r="C1479">
        <v>4</v>
      </c>
      <c r="D1479">
        <v>2.5</v>
      </c>
      <c r="E1479">
        <v>2430</v>
      </c>
      <c r="F1479" t="str">
        <f>IF(Table1_2[[#This Row],[sqft_living]]&lt;1000,"Small",IF(AND(Table1_2[[#This Row],[sqft_living]]&gt;=1000,Table1_2[[#This Row],[sqft_living]]&lt;2000),"Medium","Large"))</f>
        <v>Large</v>
      </c>
      <c r="G1479">
        <v>4747</v>
      </c>
      <c r="H1479">
        <v>2</v>
      </c>
      <c r="I1479">
        <v>0</v>
      </c>
      <c r="J1479">
        <v>0</v>
      </c>
      <c r="K1479">
        <v>3</v>
      </c>
      <c r="L1479">
        <v>2430</v>
      </c>
      <c r="M1479">
        <v>0</v>
      </c>
      <c r="N1479">
        <v>2008</v>
      </c>
      <c r="O1479">
        <v>0</v>
      </c>
      <c r="P1479" t="s">
        <v>2198</v>
      </c>
      <c r="Q1479" t="s">
        <v>85</v>
      </c>
      <c r="R1479" t="s">
        <v>119</v>
      </c>
      <c r="S1479" t="s">
        <v>22</v>
      </c>
      <c r="T1479">
        <v>18</v>
      </c>
      <c r="U1479">
        <v>240.7407407407407</v>
      </c>
    </row>
    <row r="1480" spans="1:21" x14ac:dyDescent="0.3">
      <c r="A1480">
        <v>2152</v>
      </c>
      <c r="B1480">
        <v>585000</v>
      </c>
      <c r="C1480">
        <v>4</v>
      </c>
      <c r="D1480">
        <v>1.75</v>
      </c>
      <c r="E1480">
        <v>2470</v>
      </c>
      <c r="F1480" t="str">
        <f>IF(Table1_2[[#This Row],[sqft_living]]&lt;1000,"Small",IF(AND(Table1_2[[#This Row],[sqft_living]]&gt;=1000,Table1_2[[#This Row],[sqft_living]]&lt;2000),"Medium","Large"))</f>
        <v>Large</v>
      </c>
      <c r="G1480">
        <v>131790</v>
      </c>
      <c r="H1480">
        <v>2</v>
      </c>
      <c r="I1480">
        <v>0</v>
      </c>
      <c r="J1480">
        <v>2</v>
      </c>
      <c r="K1480">
        <v>3</v>
      </c>
      <c r="L1480">
        <v>2470</v>
      </c>
      <c r="M1480">
        <v>0</v>
      </c>
      <c r="N1480">
        <v>1937</v>
      </c>
      <c r="O1480">
        <v>1999</v>
      </c>
      <c r="P1480" t="s">
        <v>2279</v>
      </c>
      <c r="Q1480" t="s">
        <v>518</v>
      </c>
      <c r="R1480" t="s">
        <v>519</v>
      </c>
      <c r="S1480" t="s">
        <v>22</v>
      </c>
      <c r="T1480">
        <v>27</v>
      </c>
      <c r="U1480">
        <v>236.84210526315789</v>
      </c>
    </row>
    <row r="1481" spans="1:21" x14ac:dyDescent="0.3">
      <c r="A1481">
        <v>2379</v>
      </c>
      <c r="B1481">
        <v>585000</v>
      </c>
      <c r="C1481">
        <v>3</v>
      </c>
      <c r="D1481">
        <v>2.5</v>
      </c>
      <c r="E1481">
        <v>1910</v>
      </c>
      <c r="F1481" t="str">
        <f>IF(Table1_2[[#This Row],[sqft_living]]&lt;1000,"Small",IF(AND(Table1_2[[#This Row],[sqft_living]]&gt;=1000,Table1_2[[#This Row],[sqft_living]]&lt;2000),"Medium","Large"))</f>
        <v>Medium</v>
      </c>
      <c r="G1481">
        <v>1501</v>
      </c>
      <c r="H1481">
        <v>2.5</v>
      </c>
      <c r="I1481">
        <v>0</v>
      </c>
      <c r="J1481">
        <v>0</v>
      </c>
      <c r="K1481">
        <v>3</v>
      </c>
      <c r="L1481">
        <v>1530</v>
      </c>
      <c r="M1481">
        <v>380</v>
      </c>
      <c r="N1481">
        <v>2007</v>
      </c>
      <c r="O1481">
        <v>0</v>
      </c>
      <c r="P1481" t="s">
        <v>2501</v>
      </c>
      <c r="Q1481" t="s">
        <v>24</v>
      </c>
      <c r="R1481" t="s">
        <v>138</v>
      </c>
      <c r="S1481" t="s">
        <v>22</v>
      </c>
      <c r="T1481">
        <v>19</v>
      </c>
      <c r="U1481">
        <v>306.28272251308903</v>
      </c>
    </row>
    <row r="1482" spans="1:21" x14ac:dyDescent="0.3">
      <c r="A1482">
        <v>2465</v>
      </c>
      <c r="B1482">
        <v>585000</v>
      </c>
      <c r="C1482">
        <v>3</v>
      </c>
      <c r="D1482">
        <v>1</v>
      </c>
      <c r="E1482">
        <v>1870</v>
      </c>
      <c r="F1482" t="str">
        <f>IF(Table1_2[[#This Row],[sqft_living]]&lt;1000,"Small",IF(AND(Table1_2[[#This Row],[sqft_living]]&gt;=1000,Table1_2[[#This Row],[sqft_living]]&lt;2000),"Medium","Large"))</f>
        <v>Medium</v>
      </c>
      <c r="G1482">
        <v>2807</v>
      </c>
      <c r="H1482">
        <v>1.5</v>
      </c>
      <c r="I1482">
        <v>0</v>
      </c>
      <c r="J1482">
        <v>0</v>
      </c>
      <c r="K1482">
        <v>4</v>
      </c>
      <c r="L1482">
        <v>1580</v>
      </c>
      <c r="M1482">
        <v>290</v>
      </c>
      <c r="N1482">
        <v>1927</v>
      </c>
      <c r="O1482">
        <v>0</v>
      </c>
      <c r="P1482" t="s">
        <v>2584</v>
      </c>
      <c r="Q1482" t="s">
        <v>24</v>
      </c>
      <c r="R1482" t="s">
        <v>100</v>
      </c>
      <c r="S1482" t="s">
        <v>22</v>
      </c>
      <c r="T1482">
        <v>99</v>
      </c>
      <c r="U1482">
        <v>312.83422459893052</v>
      </c>
    </row>
    <row r="1483" spans="1:21" x14ac:dyDescent="0.3">
      <c r="A1483">
        <v>2905</v>
      </c>
      <c r="B1483">
        <v>585000</v>
      </c>
      <c r="C1483">
        <v>4</v>
      </c>
      <c r="D1483">
        <v>2.5</v>
      </c>
      <c r="E1483">
        <v>2840</v>
      </c>
      <c r="F1483" t="str">
        <f>IF(Table1_2[[#This Row],[sqft_living]]&lt;1000,"Small",IF(AND(Table1_2[[#This Row],[sqft_living]]&gt;=1000,Table1_2[[#This Row],[sqft_living]]&lt;2000),"Medium","Large"))</f>
        <v>Large</v>
      </c>
      <c r="G1483">
        <v>11044</v>
      </c>
      <c r="H1483">
        <v>2</v>
      </c>
      <c r="I1483">
        <v>0</v>
      </c>
      <c r="J1483">
        <v>0</v>
      </c>
      <c r="K1483">
        <v>3</v>
      </c>
      <c r="L1483">
        <v>2840</v>
      </c>
      <c r="M1483">
        <v>0</v>
      </c>
      <c r="N1483">
        <v>2001</v>
      </c>
      <c r="O1483">
        <v>0</v>
      </c>
      <c r="P1483" t="s">
        <v>3016</v>
      </c>
      <c r="Q1483" t="s">
        <v>82</v>
      </c>
      <c r="R1483" t="s">
        <v>90</v>
      </c>
      <c r="S1483" t="s">
        <v>22</v>
      </c>
      <c r="T1483">
        <v>25</v>
      </c>
      <c r="U1483">
        <v>205.98591549295779</v>
      </c>
    </row>
    <row r="1484" spans="1:21" x14ac:dyDescent="0.3">
      <c r="A1484">
        <v>3175</v>
      </c>
      <c r="B1484">
        <v>585000</v>
      </c>
      <c r="C1484">
        <v>3</v>
      </c>
      <c r="D1484">
        <v>2.5</v>
      </c>
      <c r="E1484">
        <v>2270</v>
      </c>
      <c r="F1484" t="str">
        <f>IF(Table1_2[[#This Row],[sqft_living]]&lt;1000,"Small",IF(AND(Table1_2[[#This Row],[sqft_living]]&gt;=1000,Table1_2[[#This Row],[sqft_living]]&lt;2000),"Medium","Large"))</f>
        <v>Large</v>
      </c>
      <c r="G1484">
        <v>100545</v>
      </c>
      <c r="H1484">
        <v>2</v>
      </c>
      <c r="I1484">
        <v>0</v>
      </c>
      <c r="J1484">
        <v>0</v>
      </c>
      <c r="K1484">
        <v>3</v>
      </c>
      <c r="L1484">
        <v>2270</v>
      </c>
      <c r="M1484">
        <v>0</v>
      </c>
      <c r="N1484">
        <v>1998</v>
      </c>
      <c r="O1484">
        <v>2006</v>
      </c>
      <c r="P1484" t="s">
        <v>3281</v>
      </c>
      <c r="Q1484" t="s">
        <v>518</v>
      </c>
      <c r="R1484" t="s">
        <v>519</v>
      </c>
      <c r="S1484" t="s">
        <v>22</v>
      </c>
      <c r="T1484">
        <v>20</v>
      </c>
      <c r="U1484">
        <v>257.70925110132163</v>
      </c>
    </row>
    <row r="1485" spans="1:21" x14ac:dyDescent="0.3">
      <c r="A1485">
        <v>3384</v>
      </c>
      <c r="B1485">
        <v>585000</v>
      </c>
      <c r="C1485">
        <v>4</v>
      </c>
      <c r="D1485">
        <v>2.75</v>
      </c>
      <c r="E1485">
        <v>2890</v>
      </c>
      <c r="F1485" t="str">
        <f>IF(Table1_2[[#This Row],[sqft_living]]&lt;1000,"Small",IF(AND(Table1_2[[#This Row],[sqft_living]]&gt;=1000,Table1_2[[#This Row],[sqft_living]]&lt;2000),"Medium","Large"))</f>
        <v>Large</v>
      </c>
      <c r="G1485">
        <v>6825</v>
      </c>
      <c r="H1485">
        <v>1</v>
      </c>
      <c r="I1485">
        <v>0</v>
      </c>
      <c r="J1485">
        <v>0</v>
      </c>
      <c r="K1485">
        <v>3</v>
      </c>
      <c r="L1485">
        <v>1560</v>
      </c>
      <c r="M1485">
        <v>1330</v>
      </c>
      <c r="N1485">
        <v>1973</v>
      </c>
      <c r="O1485">
        <v>2013</v>
      </c>
      <c r="P1485" t="s">
        <v>3486</v>
      </c>
      <c r="Q1485" t="s">
        <v>82</v>
      </c>
      <c r="R1485" t="s">
        <v>90</v>
      </c>
      <c r="S1485" t="s">
        <v>22</v>
      </c>
      <c r="T1485">
        <v>13</v>
      </c>
      <c r="U1485">
        <v>202.42214532871969</v>
      </c>
    </row>
    <row r="1486" spans="1:21" x14ac:dyDescent="0.3">
      <c r="A1486">
        <v>3616</v>
      </c>
      <c r="B1486">
        <v>585000</v>
      </c>
      <c r="C1486">
        <v>5</v>
      </c>
      <c r="D1486">
        <v>2.5</v>
      </c>
      <c r="E1486">
        <v>2670</v>
      </c>
      <c r="F1486" t="str">
        <f>IF(Table1_2[[#This Row],[sqft_living]]&lt;1000,"Small",IF(AND(Table1_2[[#This Row],[sqft_living]]&gt;=1000,Table1_2[[#This Row],[sqft_living]]&lt;2000),"Medium","Large"))</f>
        <v>Large</v>
      </c>
      <c r="G1486">
        <v>16777</v>
      </c>
      <c r="H1486">
        <v>1.5</v>
      </c>
      <c r="I1486">
        <v>0</v>
      </c>
      <c r="J1486">
        <v>0</v>
      </c>
      <c r="K1486">
        <v>4</v>
      </c>
      <c r="L1486">
        <v>1620</v>
      </c>
      <c r="M1486">
        <v>1050</v>
      </c>
      <c r="N1486">
        <v>1920</v>
      </c>
      <c r="O1486">
        <v>0</v>
      </c>
      <c r="P1486" t="s">
        <v>3711</v>
      </c>
      <c r="Q1486" t="s">
        <v>24</v>
      </c>
      <c r="R1486" t="s">
        <v>75</v>
      </c>
      <c r="S1486" t="s">
        <v>22</v>
      </c>
      <c r="T1486">
        <v>106</v>
      </c>
      <c r="U1486">
        <v>219.10112359550561</v>
      </c>
    </row>
    <row r="1487" spans="1:21" x14ac:dyDescent="0.3">
      <c r="A1487">
        <v>4115</v>
      </c>
      <c r="B1487">
        <v>585000</v>
      </c>
      <c r="C1487">
        <v>4</v>
      </c>
      <c r="D1487">
        <v>2.5</v>
      </c>
      <c r="E1487">
        <v>2630</v>
      </c>
      <c r="F1487" t="str">
        <f>IF(Table1_2[[#This Row],[sqft_living]]&lt;1000,"Small",IF(AND(Table1_2[[#This Row],[sqft_living]]&gt;=1000,Table1_2[[#This Row],[sqft_living]]&lt;2000),"Medium","Large"))</f>
        <v>Large</v>
      </c>
      <c r="G1487">
        <v>6185</v>
      </c>
      <c r="H1487">
        <v>2</v>
      </c>
      <c r="I1487">
        <v>0</v>
      </c>
      <c r="J1487">
        <v>0</v>
      </c>
      <c r="K1487">
        <v>3</v>
      </c>
      <c r="L1487">
        <v>2630</v>
      </c>
      <c r="M1487">
        <v>0</v>
      </c>
      <c r="N1487">
        <v>1999</v>
      </c>
      <c r="O1487">
        <v>0</v>
      </c>
      <c r="P1487" t="s">
        <v>4193</v>
      </c>
      <c r="Q1487" t="s">
        <v>111</v>
      </c>
      <c r="R1487" t="s">
        <v>243</v>
      </c>
      <c r="S1487" t="s">
        <v>22</v>
      </c>
      <c r="T1487">
        <v>27</v>
      </c>
      <c r="U1487">
        <v>222.43346007604561</v>
      </c>
    </row>
    <row r="1488" spans="1:21" x14ac:dyDescent="0.3">
      <c r="A1488">
        <v>2010</v>
      </c>
      <c r="B1488">
        <v>584000</v>
      </c>
      <c r="C1488">
        <v>3</v>
      </c>
      <c r="D1488">
        <v>2.5</v>
      </c>
      <c r="E1488">
        <v>1480</v>
      </c>
      <c r="F1488" t="str">
        <f>IF(Table1_2[[#This Row],[sqft_living]]&lt;1000,"Small",IF(AND(Table1_2[[#This Row],[sqft_living]]&gt;=1000,Table1_2[[#This Row],[sqft_living]]&lt;2000),"Medium","Large"))</f>
        <v>Medium</v>
      </c>
      <c r="G1488">
        <v>1485</v>
      </c>
      <c r="H1488">
        <v>2</v>
      </c>
      <c r="I1488">
        <v>0</v>
      </c>
      <c r="J1488">
        <v>0</v>
      </c>
      <c r="K1488">
        <v>3</v>
      </c>
      <c r="L1488">
        <v>1280</v>
      </c>
      <c r="M1488">
        <v>200</v>
      </c>
      <c r="N1488">
        <v>2007</v>
      </c>
      <c r="O1488">
        <v>0</v>
      </c>
      <c r="P1488" t="s">
        <v>2137</v>
      </c>
      <c r="Q1488" t="s">
        <v>24</v>
      </c>
      <c r="R1488" t="s">
        <v>70</v>
      </c>
      <c r="S1488" t="s">
        <v>22</v>
      </c>
      <c r="T1488">
        <v>19</v>
      </c>
      <c r="U1488">
        <v>394.59459459459458</v>
      </c>
    </row>
    <row r="1489" spans="1:21" x14ac:dyDescent="0.3">
      <c r="A1489">
        <v>4573</v>
      </c>
      <c r="B1489">
        <v>584000</v>
      </c>
      <c r="C1489">
        <v>3</v>
      </c>
      <c r="D1489">
        <v>1.75</v>
      </c>
      <c r="E1489">
        <v>1490</v>
      </c>
      <c r="F1489" t="str">
        <f>IF(Table1_2[[#This Row],[sqft_living]]&lt;1000,"Small",IF(AND(Table1_2[[#This Row],[sqft_living]]&gt;=1000,Table1_2[[#This Row],[sqft_living]]&lt;2000),"Medium","Large"))</f>
        <v>Medium</v>
      </c>
      <c r="G1489">
        <v>1036</v>
      </c>
      <c r="H1489">
        <v>2</v>
      </c>
      <c r="I1489">
        <v>0</v>
      </c>
      <c r="J1489">
        <v>0</v>
      </c>
      <c r="K1489">
        <v>3</v>
      </c>
      <c r="L1489">
        <v>1090</v>
      </c>
      <c r="M1489">
        <v>400</v>
      </c>
      <c r="N1489">
        <v>2008</v>
      </c>
      <c r="O1489">
        <v>0</v>
      </c>
      <c r="P1489" t="s">
        <v>4641</v>
      </c>
      <c r="Q1489" t="s">
        <v>24</v>
      </c>
      <c r="R1489" t="s">
        <v>138</v>
      </c>
      <c r="S1489" t="s">
        <v>22</v>
      </c>
      <c r="T1489">
        <v>18</v>
      </c>
      <c r="U1489">
        <v>391.94630872483219</v>
      </c>
    </row>
    <row r="1490" spans="1:21" x14ac:dyDescent="0.3">
      <c r="A1490">
        <v>430</v>
      </c>
      <c r="B1490">
        <v>583000</v>
      </c>
      <c r="C1490">
        <v>4</v>
      </c>
      <c r="D1490">
        <v>2.5</v>
      </c>
      <c r="E1490">
        <v>2660</v>
      </c>
      <c r="F1490" t="str">
        <f>IF(Table1_2[[#This Row],[sqft_living]]&lt;1000,"Small",IF(AND(Table1_2[[#This Row],[sqft_living]]&gt;=1000,Table1_2[[#This Row],[sqft_living]]&lt;2000),"Medium","Large"))</f>
        <v>Large</v>
      </c>
      <c r="G1490">
        <v>4000</v>
      </c>
      <c r="H1490">
        <v>2</v>
      </c>
      <c r="I1490">
        <v>0</v>
      </c>
      <c r="J1490">
        <v>0</v>
      </c>
      <c r="K1490">
        <v>3</v>
      </c>
      <c r="L1490">
        <v>2660</v>
      </c>
      <c r="M1490">
        <v>0</v>
      </c>
      <c r="N1490">
        <v>2001</v>
      </c>
      <c r="O1490">
        <v>0</v>
      </c>
      <c r="P1490" t="s">
        <v>553</v>
      </c>
      <c r="Q1490" t="s">
        <v>33</v>
      </c>
      <c r="R1490" t="s">
        <v>149</v>
      </c>
      <c r="S1490" t="s">
        <v>22</v>
      </c>
      <c r="T1490">
        <v>25</v>
      </c>
      <c r="U1490">
        <v>219.17293233082711</v>
      </c>
    </row>
    <row r="1491" spans="1:21" x14ac:dyDescent="0.3">
      <c r="A1491">
        <v>1876</v>
      </c>
      <c r="B1491">
        <v>583000</v>
      </c>
      <c r="C1491">
        <v>6</v>
      </c>
      <c r="D1491">
        <v>2.75</v>
      </c>
      <c r="E1491">
        <v>2630</v>
      </c>
      <c r="F1491" t="str">
        <f>IF(Table1_2[[#This Row],[sqft_living]]&lt;1000,"Small",IF(AND(Table1_2[[#This Row],[sqft_living]]&gt;=1000,Table1_2[[#This Row],[sqft_living]]&lt;2000),"Medium","Large"))</f>
        <v>Large</v>
      </c>
      <c r="G1491">
        <v>16411</v>
      </c>
      <c r="H1491">
        <v>1</v>
      </c>
      <c r="I1491">
        <v>0</v>
      </c>
      <c r="J1491">
        <v>0</v>
      </c>
      <c r="K1491">
        <v>4</v>
      </c>
      <c r="L1491">
        <v>1650</v>
      </c>
      <c r="M1491">
        <v>980</v>
      </c>
      <c r="N1491">
        <v>1974</v>
      </c>
      <c r="O1491">
        <v>0</v>
      </c>
      <c r="P1491" t="s">
        <v>2006</v>
      </c>
      <c r="Q1491" t="s">
        <v>33</v>
      </c>
      <c r="R1491" t="s">
        <v>34</v>
      </c>
      <c r="S1491" t="s">
        <v>22</v>
      </c>
      <c r="T1491">
        <v>52</v>
      </c>
      <c r="U1491">
        <v>221.67300380228141</v>
      </c>
    </row>
    <row r="1492" spans="1:21" x14ac:dyDescent="0.3">
      <c r="A1492">
        <v>3308</v>
      </c>
      <c r="B1492">
        <v>583000</v>
      </c>
      <c r="C1492">
        <v>3</v>
      </c>
      <c r="D1492">
        <v>2.5</v>
      </c>
      <c r="E1492">
        <v>1790</v>
      </c>
      <c r="F1492" t="str">
        <f>IF(Table1_2[[#This Row],[sqft_living]]&lt;1000,"Small",IF(AND(Table1_2[[#This Row],[sqft_living]]&gt;=1000,Table1_2[[#This Row],[sqft_living]]&lt;2000),"Medium","Large"))</f>
        <v>Medium</v>
      </c>
      <c r="G1492">
        <v>8144</v>
      </c>
      <c r="H1492">
        <v>2</v>
      </c>
      <c r="I1492">
        <v>0</v>
      </c>
      <c r="J1492">
        <v>0</v>
      </c>
      <c r="K1492">
        <v>3</v>
      </c>
      <c r="L1492">
        <v>1790</v>
      </c>
      <c r="M1492">
        <v>0</v>
      </c>
      <c r="N1492">
        <v>1989</v>
      </c>
      <c r="O1492">
        <v>0</v>
      </c>
      <c r="P1492" t="s">
        <v>3411</v>
      </c>
      <c r="Q1492" t="s">
        <v>51</v>
      </c>
      <c r="R1492" t="s">
        <v>52</v>
      </c>
      <c r="S1492" t="s">
        <v>22</v>
      </c>
      <c r="T1492">
        <v>37</v>
      </c>
      <c r="U1492">
        <v>325.69832402234641</v>
      </c>
    </row>
    <row r="1493" spans="1:21" x14ac:dyDescent="0.3">
      <c r="A1493">
        <v>4200</v>
      </c>
      <c r="B1493">
        <v>583000</v>
      </c>
      <c r="C1493">
        <v>3</v>
      </c>
      <c r="D1493">
        <v>2.5</v>
      </c>
      <c r="E1493">
        <v>2600</v>
      </c>
      <c r="F1493" t="str">
        <f>IF(Table1_2[[#This Row],[sqft_living]]&lt;1000,"Small",IF(AND(Table1_2[[#This Row],[sqft_living]]&gt;=1000,Table1_2[[#This Row],[sqft_living]]&lt;2000),"Medium","Large"))</f>
        <v>Large</v>
      </c>
      <c r="G1493">
        <v>5100</v>
      </c>
      <c r="H1493">
        <v>2</v>
      </c>
      <c r="I1493">
        <v>0</v>
      </c>
      <c r="J1493">
        <v>1</v>
      </c>
      <c r="K1493">
        <v>3</v>
      </c>
      <c r="L1493">
        <v>2600</v>
      </c>
      <c r="M1493">
        <v>0</v>
      </c>
      <c r="N1493">
        <v>1998</v>
      </c>
      <c r="O1493">
        <v>2006</v>
      </c>
      <c r="P1493" t="s">
        <v>4275</v>
      </c>
      <c r="Q1493" t="s">
        <v>111</v>
      </c>
      <c r="R1493" t="s">
        <v>243</v>
      </c>
      <c r="S1493" t="s">
        <v>22</v>
      </c>
      <c r="T1493">
        <v>20</v>
      </c>
      <c r="U1493">
        <v>224.2307692307692</v>
      </c>
    </row>
    <row r="1494" spans="1:21" x14ac:dyDescent="0.3">
      <c r="A1494">
        <v>711</v>
      </c>
      <c r="B1494">
        <v>582800</v>
      </c>
      <c r="C1494">
        <v>4</v>
      </c>
      <c r="D1494">
        <v>2.75</v>
      </c>
      <c r="E1494">
        <v>2550</v>
      </c>
      <c r="F1494" t="str">
        <f>IF(Table1_2[[#This Row],[sqft_living]]&lt;1000,"Small",IF(AND(Table1_2[[#This Row],[sqft_living]]&gt;=1000,Table1_2[[#This Row],[sqft_living]]&lt;2000),"Medium","Large"))</f>
        <v>Large</v>
      </c>
      <c r="G1494">
        <v>7636</v>
      </c>
      <c r="H1494">
        <v>1</v>
      </c>
      <c r="I1494">
        <v>0</v>
      </c>
      <c r="J1494">
        <v>0</v>
      </c>
      <c r="K1494">
        <v>3</v>
      </c>
      <c r="L1494">
        <v>1440</v>
      </c>
      <c r="M1494">
        <v>1110</v>
      </c>
      <c r="N1494">
        <v>1986</v>
      </c>
      <c r="O1494">
        <v>0</v>
      </c>
      <c r="P1494" t="s">
        <v>837</v>
      </c>
      <c r="Q1494" t="s">
        <v>51</v>
      </c>
      <c r="R1494" t="s">
        <v>52</v>
      </c>
      <c r="S1494" t="s">
        <v>22</v>
      </c>
      <c r="T1494">
        <v>40</v>
      </c>
      <c r="U1494">
        <v>228.54901960784309</v>
      </c>
    </row>
    <row r="1495" spans="1:21" x14ac:dyDescent="0.3">
      <c r="A1495">
        <v>644</v>
      </c>
      <c r="B1495">
        <v>582500</v>
      </c>
      <c r="C1495">
        <v>2</v>
      </c>
      <c r="D1495">
        <v>1.5</v>
      </c>
      <c r="E1495">
        <v>1159</v>
      </c>
      <c r="F1495" t="str">
        <f>IF(Table1_2[[#This Row],[sqft_living]]&lt;1000,"Small",IF(AND(Table1_2[[#This Row],[sqft_living]]&gt;=1000,Table1_2[[#This Row],[sqft_living]]&lt;2000),"Medium","Large"))</f>
        <v>Medium</v>
      </c>
      <c r="G1495">
        <v>4800</v>
      </c>
      <c r="H1495">
        <v>1</v>
      </c>
      <c r="I1495">
        <v>0</v>
      </c>
      <c r="J1495">
        <v>0</v>
      </c>
      <c r="K1495">
        <v>3</v>
      </c>
      <c r="L1495">
        <v>1159</v>
      </c>
      <c r="M1495">
        <v>0</v>
      </c>
      <c r="N1495">
        <v>1948</v>
      </c>
      <c r="O1495">
        <v>1994</v>
      </c>
      <c r="P1495" t="s">
        <v>771</v>
      </c>
      <c r="Q1495" t="s">
        <v>24</v>
      </c>
      <c r="R1495" t="s">
        <v>138</v>
      </c>
      <c r="S1495" t="s">
        <v>22</v>
      </c>
      <c r="T1495">
        <v>32</v>
      </c>
      <c r="U1495">
        <v>502.58843830888702</v>
      </c>
    </row>
    <row r="1496" spans="1:21" x14ac:dyDescent="0.3">
      <c r="A1496">
        <v>487</v>
      </c>
      <c r="B1496">
        <v>582000</v>
      </c>
      <c r="C1496">
        <v>4</v>
      </c>
      <c r="D1496">
        <v>1.75</v>
      </c>
      <c r="E1496">
        <v>2120</v>
      </c>
      <c r="F1496" t="str">
        <f>IF(Table1_2[[#This Row],[sqft_living]]&lt;1000,"Small",IF(AND(Table1_2[[#This Row],[sqft_living]]&gt;=1000,Table1_2[[#This Row],[sqft_living]]&lt;2000),"Medium","Large"))</f>
        <v>Large</v>
      </c>
      <c r="G1496">
        <v>4650</v>
      </c>
      <c r="H1496">
        <v>1</v>
      </c>
      <c r="I1496">
        <v>0</v>
      </c>
      <c r="J1496">
        <v>1</v>
      </c>
      <c r="K1496">
        <v>3</v>
      </c>
      <c r="L1496">
        <v>1190</v>
      </c>
      <c r="M1496">
        <v>930</v>
      </c>
      <c r="N1496">
        <v>1951</v>
      </c>
      <c r="O1496">
        <v>1994</v>
      </c>
      <c r="P1496" t="s">
        <v>610</v>
      </c>
      <c r="Q1496" t="s">
        <v>24</v>
      </c>
      <c r="R1496" t="s">
        <v>88</v>
      </c>
      <c r="S1496" t="s">
        <v>22</v>
      </c>
      <c r="T1496">
        <v>32</v>
      </c>
      <c r="U1496">
        <v>274.52830188679252</v>
      </c>
    </row>
    <row r="1497" spans="1:21" x14ac:dyDescent="0.3">
      <c r="A1497">
        <v>261</v>
      </c>
      <c r="B1497">
        <v>581000</v>
      </c>
      <c r="C1497">
        <v>4</v>
      </c>
      <c r="D1497">
        <v>2</v>
      </c>
      <c r="E1497">
        <v>2510</v>
      </c>
      <c r="F1497" t="str">
        <f>IF(Table1_2[[#This Row],[sqft_living]]&lt;1000,"Small",IF(AND(Table1_2[[#This Row],[sqft_living]]&gt;=1000,Table1_2[[#This Row],[sqft_living]]&lt;2000),"Medium","Large"))</f>
        <v>Large</v>
      </c>
      <c r="G1497">
        <v>13695</v>
      </c>
      <c r="H1497">
        <v>1</v>
      </c>
      <c r="I1497">
        <v>0</v>
      </c>
      <c r="J1497">
        <v>0</v>
      </c>
      <c r="K1497">
        <v>4</v>
      </c>
      <c r="L1497">
        <v>1280</v>
      </c>
      <c r="M1497">
        <v>1230</v>
      </c>
      <c r="N1497">
        <v>1961</v>
      </c>
      <c r="O1497">
        <v>2001</v>
      </c>
      <c r="P1497" t="s">
        <v>373</v>
      </c>
      <c r="Q1497" t="s">
        <v>82</v>
      </c>
      <c r="R1497" t="s">
        <v>83</v>
      </c>
      <c r="S1497" t="s">
        <v>22</v>
      </c>
      <c r="T1497">
        <v>25</v>
      </c>
      <c r="U1497">
        <v>231.47410358565739</v>
      </c>
    </row>
    <row r="1498" spans="1:21" x14ac:dyDescent="0.3">
      <c r="A1498">
        <v>561</v>
      </c>
      <c r="B1498">
        <v>581000</v>
      </c>
      <c r="C1498">
        <v>4</v>
      </c>
      <c r="D1498">
        <v>1.75</v>
      </c>
      <c r="E1498">
        <v>2090</v>
      </c>
      <c r="F1498" t="str">
        <f>IF(Table1_2[[#This Row],[sqft_living]]&lt;1000,"Small",IF(AND(Table1_2[[#This Row],[sqft_living]]&gt;=1000,Table1_2[[#This Row],[sqft_living]]&lt;2000),"Medium","Large"))</f>
        <v>Large</v>
      </c>
      <c r="G1498">
        <v>8164</v>
      </c>
      <c r="H1498">
        <v>1</v>
      </c>
      <c r="I1498">
        <v>0</v>
      </c>
      <c r="J1498">
        <v>0</v>
      </c>
      <c r="K1498">
        <v>4</v>
      </c>
      <c r="L1498">
        <v>1070</v>
      </c>
      <c r="M1498">
        <v>1020</v>
      </c>
      <c r="N1498">
        <v>1963</v>
      </c>
      <c r="O1498">
        <v>0</v>
      </c>
      <c r="P1498" t="s">
        <v>684</v>
      </c>
      <c r="Q1498" t="s">
        <v>33</v>
      </c>
      <c r="R1498" t="s">
        <v>34</v>
      </c>
      <c r="S1498" t="s">
        <v>22</v>
      </c>
      <c r="T1498">
        <v>63</v>
      </c>
      <c r="U1498">
        <v>277.99043062200963</v>
      </c>
    </row>
    <row r="1499" spans="1:21" x14ac:dyDescent="0.3">
      <c r="A1499">
        <v>3793</v>
      </c>
      <c r="B1499">
        <v>581000</v>
      </c>
      <c r="C1499">
        <v>4</v>
      </c>
      <c r="D1499">
        <v>1</v>
      </c>
      <c r="E1499">
        <v>1630</v>
      </c>
      <c r="F1499" t="str">
        <f>IF(Table1_2[[#This Row],[sqft_living]]&lt;1000,"Small",IF(AND(Table1_2[[#This Row],[sqft_living]]&gt;=1000,Table1_2[[#This Row],[sqft_living]]&lt;2000),"Medium","Large"))</f>
        <v>Medium</v>
      </c>
      <c r="G1499">
        <v>2566</v>
      </c>
      <c r="H1499">
        <v>1.5</v>
      </c>
      <c r="I1499">
        <v>0</v>
      </c>
      <c r="J1499">
        <v>0</v>
      </c>
      <c r="K1499">
        <v>3</v>
      </c>
      <c r="L1499">
        <v>1630</v>
      </c>
      <c r="M1499">
        <v>0</v>
      </c>
      <c r="N1499">
        <v>1921</v>
      </c>
      <c r="O1499">
        <v>2000</v>
      </c>
      <c r="P1499" t="s">
        <v>3883</v>
      </c>
      <c r="Q1499" t="s">
        <v>24</v>
      </c>
      <c r="R1499" t="s">
        <v>154</v>
      </c>
      <c r="S1499" t="s">
        <v>22</v>
      </c>
      <c r="T1499">
        <v>26</v>
      </c>
      <c r="U1499">
        <v>356.44171779141112</v>
      </c>
    </row>
    <row r="1500" spans="1:21" x14ac:dyDescent="0.3">
      <c r="A1500">
        <v>2297</v>
      </c>
      <c r="B1500">
        <v>580379</v>
      </c>
      <c r="C1500">
        <v>4</v>
      </c>
      <c r="D1500">
        <v>2.75</v>
      </c>
      <c r="E1500">
        <v>2240</v>
      </c>
      <c r="F1500" t="str">
        <f>IF(Table1_2[[#This Row],[sqft_living]]&lt;1000,"Small",IF(AND(Table1_2[[#This Row],[sqft_living]]&gt;=1000,Table1_2[[#This Row],[sqft_living]]&lt;2000),"Medium","Large"))</f>
        <v>Large</v>
      </c>
      <c r="G1500">
        <v>27820</v>
      </c>
      <c r="H1500">
        <v>1.5</v>
      </c>
      <c r="I1500">
        <v>0</v>
      </c>
      <c r="J1500">
        <v>0</v>
      </c>
      <c r="K1500">
        <v>4</v>
      </c>
      <c r="L1500">
        <v>2240</v>
      </c>
      <c r="M1500">
        <v>0</v>
      </c>
      <c r="N1500">
        <v>1976</v>
      </c>
      <c r="O1500">
        <v>1992</v>
      </c>
      <c r="P1500" t="s">
        <v>2422</v>
      </c>
      <c r="Q1500" t="s">
        <v>51</v>
      </c>
      <c r="R1500" t="s">
        <v>126</v>
      </c>
      <c r="S1500" t="s">
        <v>22</v>
      </c>
      <c r="T1500">
        <v>34</v>
      </c>
      <c r="U1500">
        <v>259.09776785714291</v>
      </c>
    </row>
    <row r="1501" spans="1:21" x14ac:dyDescent="0.3">
      <c r="A1501">
        <v>1768</v>
      </c>
      <c r="B1501">
        <v>580135</v>
      </c>
      <c r="C1501">
        <v>4</v>
      </c>
      <c r="D1501">
        <v>2.5</v>
      </c>
      <c r="E1501">
        <v>3150</v>
      </c>
      <c r="F1501" t="str">
        <f>IF(Table1_2[[#This Row],[sqft_living]]&lt;1000,"Small",IF(AND(Table1_2[[#This Row],[sqft_living]]&gt;=1000,Table1_2[[#This Row],[sqft_living]]&lt;2000),"Medium","Large"))</f>
        <v>Large</v>
      </c>
      <c r="G1501">
        <v>5886</v>
      </c>
      <c r="H1501">
        <v>2</v>
      </c>
      <c r="I1501">
        <v>0</v>
      </c>
      <c r="J1501">
        <v>0</v>
      </c>
      <c r="K1501">
        <v>3</v>
      </c>
      <c r="L1501">
        <v>3150</v>
      </c>
      <c r="M1501">
        <v>0</v>
      </c>
      <c r="N1501">
        <v>2014</v>
      </c>
      <c r="O1501">
        <v>0</v>
      </c>
      <c r="P1501" t="s">
        <v>1898</v>
      </c>
      <c r="Q1501" t="s">
        <v>111</v>
      </c>
      <c r="R1501" t="s">
        <v>121</v>
      </c>
      <c r="S1501" t="s">
        <v>22</v>
      </c>
      <c r="T1501">
        <v>12</v>
      </c>
      <c r="U1501">
        <v>184.1698412698413</v>
      </c>
    </row>
    <row r="1502" spans="1:21" x14ac:dyDescent="0.3">
      <c r="A1502">
        <v>758</v>
      </c>
      <c r="B1502">
        <v>580050</v>
      </c>
      <c r="C1502">
        <v>3</v>
      </c>
      <c r="D1502">
        <v>2.5</v>
      </c>
      <c r="E1502">
        <v>2360</v>
      </c>
      <c r="F1502" t="str">
        <f>IF(Table1_2[[#This Row],[sqft_living]]&lt;1000,"Small",IF(AND(Table1_2[[#This Row],[sqft_living]]&gt;=1000,Table1_2[[#This Row],[sqft_living]]&lt;2000),"Medium","Large"))</f>
        <v>Large</v>
      </c>
      <c r="G1502">
        <v>4638</v>
      </c>
      <c r="H1502">
        <v>2</v>
      </c>
      <c r="I1502">
        <v>0</v>
      </c>
      <c r="J1502">
        <v>3</v>
      </c>
      <c r="K1502">
        <v>3</v>
      </c>
      <c r="L1502">
        <v>2360</v>
      </c>
      <c r="M1502">
        <v>0</v>
      </c>
      <c r="N1502">
        <v>1996</v>
      </c>
      <c r="O1502">
        <v>0</v>
      </c>
      <c r="P1502" t="s">
        <v>886</v>
      </c>
      <c r="Q1502" t="s">
        <v>24</v>
      </c>
      <c r="R1502" t="s">
        <v>36</v>
      </c>
      <c r="S1502" t="s">
        <v>22</v>
      </c>
      <c r="T1502">
        <v>30</v>
      </c>
      <c r="U1502">
        <v>245.7838983050847</v>
      </c>
    </row>
    <row r="1503" spans="1:21" x14ac:dyDescent="0.3">
      <c r="A1503">
        <v>82</v>
      </c>
      <c r="B1503">
        <v>580000</v>
      </c>
      <c r="C1503">
        <v>2</v>
      </c>
      <c r="D1503">
        <v>1</v>
      </c>
      <c r="E1503">
        <v>2540</v>
      </c>
      <c r="F1503" t="str">
        <f>IF(Table1_2[[#This Row],[sqft_living]]&lt;1000,"Small",IF(AND(Table1_2[[#This Row],[sqft_living]]&gt;=1000,Table1_2[[#This Row],[sqft_living]]&lt;2000),"Medium","Large"))</f>
        <v>Large</v>
      </c>
      <c r="G1503">
        <v>7000</v>
      </c>
      <c r="H1503">
        <v>1</v>
      </c>
      <c r="I1503">
        <v>0</v>
      </c>
      <c r="J1503">
        <v>0</v>
      </c>
      <c r="K1503">
        <v>5</v>
      </c>
      <c r="L1503">
        <v>1320</v>
      </c>
      <c r="M1503">
        <v>1220</v>
      </c>
      <c r="N1503">
        <v>1942</v>
      </c>
      <c r="O1503">
        <v>0</v>
      </c>
      <c r="P1503" t="s">
        <v>168</v>
      </c>
      <c r="Q1503" t="s">
        <v>24</v>
      </c>
      <c r="R1503" t="s">
        <v>169</v>
      </c>
      <c r="S1503" t="s">
        <v>22</v>
      </c>
      <c r="T1503">
        <v>84</v>
      </c>
      <c r="U1503">
        <v>228.34645669291339</v>
      </c>
    </row>
    <row r="1504" spans="1:21" x14ac:dyDescent="0.3">
      <c r="A1504">
        <v>225</v>
      </c>
      <c r="B1504">
        <v>580000</v>
      </c>
      <c r="C1504">
        <v>4</v>
      </c>
      <c r="D1504">
        <v>3.25</v>
      </c>
      <c r="E1504">
        <v>3569</v>
      </c>
      <c r="F1504" t="str">
        <f>IF(Table1_2[[#This Row],[sqft_living]]&lt;1000,"Small",IF(AND(Table1_2[[#This Row],[sqft_living]]&gt;=1000,Table1_2[[#This Row],[sqft_living]]&lt;2000),"Medium","Large"))</f>
        <v>Large</v>
      </c>
      <c r="G1504">
        <v>8327</v>
      </c>
      <c r="H1504">
        <v>2</v>
      </c>
      <c r="I1504">
        <v>0</v>
      </c>
      <c r="J1504">
        <v>0</v>
      </c>
      <c r="K1504">
        <v>3</v>
      </c>
      <c r="L1504">
        <v>3569</v>
      </c>
      <c r="M1504">
        <v>0</v>
      </c>
      <c r="N1504">
        <v>2013</v>
      </c>
      <c r="O1504">
        <v>1923</v>
      </c>
      <c r="P1504" t="s">
        <v>331</v>
      </c>
      <c r="Q1504" t="s">
        <v>111</v>
      </c>
      <c r="R1504" t="s">
        <v>112</v>
      </c>
      <c r="S1504" t="s">
        <v>22</v>
      </c>
      <c r="T1504">
        <v>103</v>
      </c>
      <c r="U1504">
        <v>162.51050714485851</v>
      </c>
    </row>
    <row r="1505" spans="1:21" x14ac:dyDescent="0.3">
      <c r="A1505">
        <v>422</v>
      </c>
      <c r="B1505">
        <v>580000</v>
      </c>
      <c r="C1505">
        <v>4</v>
      </c>
      <c r="D1505">
        <v>2.5</v>
      </c>
      <c r="E1505">
        <v>2840</v>
      </c>
      <c r="F1505" t="str">
        <f>IF(Table1_2[[#This Row],[sqft_living]]&lt;1000,"Small",IF(AND(Table1_2[[#This Row],[sqft_living]]&gt;=1000,Table1_2[[#This Row],[sqft_living]]&lt;2000),"Medium","Large"))</f>
        <v>Large</v>
      </c>
      <c r="G1505">
        <v>6268</v>
      </c>
      <c r="H1505">
        <v>2</v>
      </c>
      <c r="I1505">
        <v>0</v>
      </c>
      <c r="J1505">
        <v>0</v>
      </c>
      <c r="K1505">
        <v>3</v>
      </c>
      <c r="L1505">
        <v>2840</v>
      </c>
      <c r="M1505">
        <v>0</v>
      </c>
      <c r="N1505">
        <v>1998</v>
      </c>
      <c r="O1505">
        <v>2006</v>
      </c>
      <c r="P1505" t="s">
        <v>545</v>
      </c>
      <c r="Q1505" t="s">
        <v>270</v>
      </c>
      <c r="R1505" t="s">
        <v>271</v>
      </c>
      <c r="S1505" t="s">
        <v>22</v>
      </c>
      <c r="T1505">
        <v>20</v>
      </c>
      <c r="U1505">
        <v>204.22535211267609</v>
      </c>
    </row>
    <row r="1506" spans="1:21" x14ac:dyDescent="0.3">
      <c r="A1506">
        <v>602</v>
      </c>
      <c r="B1506">
        <v>580000</v>
      </c>
      <c r="C1506">
        <v>5</v>
      </c>
      <c r="D1506">
        <v>2</v>
      </c>
      <c r="E1506">
        <v>2290</v>
      </c>
      <c r="F1506" t="str">
        <f>IF(Table1_2[[#This Row],[sqft_living]]&lt;1000,"Small",IF(AND(Table1_2[[#This Row],[sqft_living]]&gt;=1000,Table1_2[[#This Row],[sqft_living]]&lt;2000),"Medium","Large"))</f>
        <v>Large</v>
      </c>
      <c r="G1506">
        <v>7125</v>
      </c>
      <c r="H1506">
        <v>1</v>
      </c>
      <c r="I1506">
        <v>0</v>
      </c>
      <c r="J1506">
        <v>0</v>
      </c>
      <c r="K1506">
        <v>3</v>
      </c>
      <c r="L1506">
        <v>1190</v>
      </c>
      <c r="M1506">
        <v>1100</v>
      </c>
      <c r="N1506">
        <v>1964</v>
      </c>
      <c r="O1506">
        <v>2000</v>
      </c>
      <c r="P1506" t="s">
        <v>728</v>
      </c>
      <c r="Q1506" t="s">
        <v>30</v>
      </c>
      <c r="R1506" t="s">
        <v>31</v>
      </c>
      <c r="S1506" t="s">
        <v>22</v>
      </c>
      <c r="T1506">
        <v>26</v>
      </c>
      <c r="U1506">
        <v>253.27510917030571</v>
      </c>
    </row>
    <row r="1507" spans="1:21" x14ac:dyDescent="0.3">
      <c r="A1507">
        <v>1296</v>
      </c>
      <c r="B1507">
        <v>580000</v>
      </c>
      <c r="C1507">
        <v>3</v>
      </c>
      <c r="D1507">
        <v>2.5</v>
      </c>
      <c r="E1507">
        <v>1620</v>
      </c>
      <c r="F1507" t="str">
        <f>IF(Table1_2[[#This Row],[sqft_living]]&lt;1000,"Small",IF(AND(Table1_2[[#This Row],[sqft_living]]&gt;=1000,Table1_2[[#This Row],[sqft_living]]&lt;2000),"Medium","Large"))</f>
        <v>Medium</v>
      </c>
      <c r="G1507">
        <v>1173</v>
      </c>
      <c r="H1507">
        <v>3</v>
      </c>
      <c r="I1507">
        <v>0</v>
      </c>
      <c r="J1507">
        <v>4</v>
      </c>
      <c r="K1507">
        <v>3</v>
      </c>
      <c r="L1507">
        <v>1470</v>
      </c>
      <c r="M1507">
        <v>150</v>
      </c>
      <c r="N1507">
        <v>2008</v>
      </c>
      <c r="O1507">
        <v>0</v>
      </c>
      <c r="P1507" t="s">
        <v>1426</v>
      </c>
      <c r="Q1507" t="s">
        <v>24</v>
      </c>
      <c r="R1507" t="s">
        <v>159</v>
      </c>
      <c r="S1507" t="s">
        <v>22</v>
      </c>
      <c r="T1507">
        <v>18</v>
      </c>
      <c r="U1507">
        <v>358.02469135802471</v>
      </c>
    </row>
    <row r="1508" spans="1:21" x14ac:dyDescent="0.3">
      <c r="A1508">
        <v>1498</v>
      </c>
      <c r="B1508">
        <v>580000</v>
      </c>
      <c r="C1508">
        <v>5</v>
      </c>
      <c r="D1508">
        <v>2</v>
      </c>
      <c r="E1508">
        <v>1940</v>
      </c>
      <c r="F1508" t="str">
        <f>IF(Table1_2[[#This Row],[sqft_living]]&lt;1000,"Small",IF(AND(Table1_2[[#This Row],[sqft_living]]&gt;=1000,Table1_2[[#This Row],[sqft_living]]&lt;2000),"Medium","Large"))</f>
        <v>Medium</v>
      </c>
      <c r="G1508">
        <v>6000</v>
      </c>
      <c r="H1508">
        <v>1</v>
      </c>
      <c r="I1508">
        <v>0</v>
      </c>
      <c r="J1508">
        <v>0</v>
      </c>
      <c r="K1508">
        <v>5</v>
      </c>
      <c r="L1508">
        <v>970</v>
      </c>
      <c r="M1508">
        <v>970</v>
      </c>
      <c r="N1508">
        <v>1945</v>
      </c>
      <c r="O1508">
        <v>0</v>
      </c>
      <c r="P1508" t="s">
        <v>1627</v>
      </c>
      <c r="Q1508" t="s">
        <v>24</v>
      </c>
      <c r="R1508" t="s">
        <v>36</v>
      </c>
      <c r="S1508" t="s">
        <v>22</v>
      </c>
      <c r="T1508">
        <v>81</v>
      </c>
      <c r="U1508">
        <v>298.96907216494839</v>
      </c>
    </row>
    <row r="1509" spans="1:21" x14ac:dyDescent="0.3">
      <c r="A1509">
        <v>1674</v>
      </c>
      <c r="B1509">
        <v>580000</v>
      </c>
      <c r="C1509">
        <v>4</v>
      </c>
      <c r="D1509">
        <v>2.5</v>
      </c>
      <c r="E1509">
        <v>2220</v>
      </c>
      <c r="F1509" t="str">
        <f>IF(Table1_2[[#This Row],[sqft_living]]&lt;1000,"Small",IF(AND(Table1_2[[#This Row],[sqft_living]]&gt;=1000,Table1_2[[#This Row],[sqft_living]]&lt;2000),"Medium","Large"))</f>
        <v>Large</v>
      </c>
      <c r="G1509">
        <v>7064</v>
      </c>
      <c r="H1509">
        <v>2</v>
      </c>
      <c r="I1509">
        <v>0</v>
      </c>
      <c r="J1509">
        <v>0</v>
      </c>
      <c r="K1509">
        <v>3</v>
      </c>
      <c r="L1509">
        <v>2220</v>
      </c>
      <c r="M1509">
        <v>0</v>
      </c>
      <c r="N1509">
        <v>1988</v>
      </c>
      <c r="O1509">
        <v>2000</v>
      </c>
      <c r="P1509" t="s">
        <v>1804</v>
      </c>
      <c r="Q1509" t="s">
        <v>85</v>
      </c>
      <c r="R1509" t="s">
        <v>86</v>
      </c>
      <c r="S1509" t="s">
        <v>22</v>
      </c>
      <c r="T1509">
        <v>26</v>
      </c>
      <c r="U1509">
        <v>261.26126126126132</v>
      </c>
    </row>
    <row r="1510" spans="1:21" x14ac:dyDescent="0.3">
      <c r="A1510">
        <v>2373</v>
      </c>
      <c r="B1510">
        <v>580000</v>
      </c>
      <c r="C1510">
        <v>5</v>
      </c>
      <c r="D1510">
        <v>2</v>
      </c>
      <c r="E1510">
        <v>2060</v>
      </c>
      <c r="F1510" t="str">
        <f>IF(Table1_2[[#This Row],[sqft_living]]&lt;1000,"Small",IF(AND(Table1_2[[#This Row],[sqft_living]]&gt;=1000,Table1_2[[#This Row],[sqft_living]]&lt;2000),"Medium","Large"))</f>
        <v>Large</v>
      </c>
      <c r="G1510">
        <v>6000</v>
      </c>
      <c r="H1510">
        <v>2</v>
      </c>
      <c r="I1510">
        <v>0</v>
      </c>
      <c r="J1510">
        <v>0</v>
      </c>
      <c r="K1510">
        <v>3</v>
      </c>
      <c r="L1510">
        <v>2060</v>
      </c>
      <c r="M1510">
        <v>0</v>
      </c>
      <c r="N1510">
        <v>1903</v>
      </c>
      <c r="O1510">
        <v>2005</v>
      </c>
      <c r="P1510" t="s">
        <v>2495</v>
      </c>
      <c r="Q1510" t="s">
        <v>24</v>
      </c>
      <c r="R1510" t="s">
        <v>49</v>
      </c>
      <c r="S1510" t="s">
        <v>22</v>
      </c>
      <c r="T1510">
        <v>21</v>
      </c>
      <c r="U1510">
        <v>281.55339805825241</v>
      </c>
    </row>
    <row r="1511" spans="1:21" x14ac:dyDescent="0.3">
      <c r="A1511">
        <v>2492</v>
      </c>
      <c r="B1511">
        <v>580000</v>
      </c>
      <c r="C1511">
        <v>3</v>
      </c>
      <c r="D1511">
        <v>2.5</v>
      </c>
      <c r="E1511">
        <v>2040</v>
      </c>
      <c r="F1511" t="str">
        <f>IF(Table1_2[[#This Row],[sqft_living]]&lt;1000,"Small",IF(AND(Table1_2[[#This Row],[sqft_living]]&gt;=1000,Table1_2[[#This Row],[sqft_living]]&lt;2000),"Medium","Large"))</f>
        <v>Large</v>
      </c>
      <c r="G1511">
        <v>4627</v>
      </c>
      <c r="H1511">
        <v>2</v>
      </c>
      <c r="I1511">
        <v>0</v>
      </c>
      <c r="J1511">
        <v>0</v>
      </c>
      <c r="K1511">
        <v>3</v>
      </c>
      <c r="L1511">
        <v>2040</v>
      </c>
      <c r="M1511">
        <v>0</v>
      </c>
      <c r="N1511">
        <v>1992</v>
      </c>
      <c r="O1511">
        <v>0</v>
      </c>
      <c r="P1511" t="s">
        <v>2611</v>
      </c>
      <c r="Q1511" t="s">
        <v>33</v>
      </c>
      <c r="R1511" t="s">
        <v>34</v>
      </c>
      <c r="S1511" t="s">
        <v>22</v>
      </c>
      <c r="T1511">
        <v>34</v>
      </c>
      <c r="U1511">
        <v>284.31372549019608</v>
      </c>
    </row>
    <row r="1512" spans="1:21" x14ac:dyDescent="0.3">
      <c r="A1512">
        <v>2714</v>
      </c>
      <c r="B1512">
        <v>580000</v>
      </c>
      <c r="C1512">
        <v>5</v>
      </c>
      <c r="D1512">
        <v>2</v>
      </c>
      <c r="E1512">
        <v>2700</v>
      </c>
      <c r="F1512" t="str">
        <f>IF(Table1_2[[#This Row],[sqft_living]]&lt;1000,"Small",IF(AND(Table1_2[[#This Row],[sqft_living]]&gt;=1000,Table1_2[[#This Row],[sqft_living]]&lt;2000),"Medium","Large"))</f>
        <v>Large</v>
      </c>
      <c r="G1512">
        <v>10875</v>
      </c>
      <c r="H1512">
        <v>1</v>
      </c>
      <c r="I1512">
        <v>0</v>
      </c>
      <c r="J1512">
        <v>0</v>
      </c>
      <c r="K1512">
        <v>4</v>
      </c>
      <c r="L1512">
        <v>1540</v>
      </c>
      <c r="M1512">
        <v>1160</v>
      </c>
      <c r="N1512">
        <v>1962</v>
      </c>
      <c r="O1512">
        <v>0</v>
      </c>
      <c r="P1512" t="s">
        <v>2827</v>
      </c>
      <c r="Q1512" t="s">
        <v>30</v>
      </c>
      <c r="R1512" t="s">
        <v>58</v>
      </c>
      <c r="S1512" t="s">
        <v>22</v>
      </c>
      <c r="T1512">
        <v>64</v>
      </c>
      <c r="U1512">
        <v>214.81481481481481</v>
      </c>
    </row>
    <row r="1513" spans="1:21" x14ac:dyDescent="0.3">
      <c r="A1513">
        <v>2809</v>
      </c>
      <c r="B1513">
        <v>580000</v>
      </c>
      <c r="C1513">
        <v>4</v>
      </c>
      <c r="D1513">
        <v>2.5</v>
      </c>
      <c r="E1513">
        <v>3250</v>
      </c>
      <c r="F1513" t="str">
        <f>IF(Table1_2[[#This Row],[sqft_living]]&lt;1000,"Small",IF(AND(Table1_2[[#This Row],[sqft_living]]&gt;=1000,Table1_2[[#This Row],[sqft_living]]&lt;2000),"Medium","Large"))</f>
        <v>Large</v>
      </c>
      <c r="G1513">
        <v>5000</v>
      </c>
      <c r="H1513">
        <v>2</v>
      </c>
      <c r="I1513">
        <v>0</v>
      </c>
      <c r="J1513">
        <v>0</v>
      </c>
      <c r="K1513">
        <v>3</v>
      </c>
      <c r="L1513">
        <v>3250</v>
      </c>
      <c r="M1513">
        <v>0</v>
      </c>
      <c r="N1513">
        <v>2008</v>
      </c>
      <c r="O1513">
        <v>0</v>
      </c>
      <c r="P1513" t="s">
        <v>2922</v>
      </c>
      <c r="Q1513" t="s">
        <v>111</v>
      </c>
      <c r="R1513" t="s">
        <v>121</v>
      </c>
      <c r="S1513" t="s">
        <v>22</v>
      </c>
      <c r="T1513">
        <v>18</v>
      </c>
      <c r="U1513">
        <v>178.46153846153851</v>
      </c>
    </row>
    <row r="1514" spans="1:21" x14ac:dyDescent="0.3">
      <c r="A1514">
        <v>2831</v>
      </c>
      <c r="B1514">
        <v>580000</v>
      </c>
      <c r="C1514">
        <v>4</v>
      </c>
      <c r="D1514">
        <v>2.25</v>
      </c>
      <c r="E1514">
        <v>2160</v>
      </c>
      <c r="F1514" t="str">
        <f>IF(Table1_2[[#This Row],[sqft_living]]&lt;1000,"Small",IF(AND(Table1_2[[#This Row],[sqft_living]]&gt;=1000,Table1_2[[#This Row],[sqft_living]]&lt;2000),"Medium","Large"))</f>
        <v>Large</v>
      </c>
      <c r="G1514">
        <v>9593</v>
      </c>
      <c r="H1514">
        <v>1</v>
      </c>
      <c r="I1514">
        <v>0</v>
      </c>
      <c r="J1514">
        <v>0</v>
      </c>
      <c r="K1514">
        <v>3</v>
      </c>
      <c r="L1514">
        <v>2160</v>
      </c>
      <c r="M1514">
        <v>0</v>
      </c>
      <c r="N1514">
        <v>1969</v>
      </c>
      <c r="O1514">
        <v>2010</v>
      </c>
      <c r="P1514" t="s">
        <v>2943</v>
      </c>
      <c r="Q1514" t="s">
        <v>30</v>
      </c>
      <c r="R1514" t="s">
        <v>31</v>
      </c>
      <c r="S1514" t="s">
        <v>22</v>
      </c>
      <c r="T1514">
        <v>16</v>
      </c>
      <c r="U1514">
        <v>268.51851851851848</v>
      </c>
    </row>
    <row r="1515" spans="1:21" x14ac:dyDescent="0.3">
      <c r="A1515">
        <v>3461</v>
      </c>
      <c r="B1515">
        <v>580000</v>
      </c>
      <c r="C1515">
        <v>4</v>
      </c>
      <c r="D1515">
        <v>1.75</v>
      </c>
      <c r="E1515">
        <v>1720</v>
      </c>
      <c r="F1515" t="str">
        <f>IF(Table1_2[[#This Row],[sqft_living]]&lt;1000,"Small",IF(AND(Table1_2[[#This Row],[sqft_living]]&gt;=1000,Table1_2[[#This Row],[sqft_living]]&lt;2000),"Medium","Large"))</f>
        <v>Medium</v>
      </c>
      <c r="G1515">
        <v>6975</v>
      </c>
      <c r="H1515">
        <v>1</v>
      </c>
      <c r="I1515">
        <v>0</v>
      </c>
      <c r="J1515">
        <v>0</v>
      </c>
      <c r="K1515">
        <v>3</v>
      </c>
      <c r="L1515">
        <v>1420</v>
      </c>
      <c r="M1515">
        <v>300</v>
      </c>
      <c r="N1515">
        <v>1975</v>
      </c>
      <c r="O1515">
        <v>0</v>
      </c>
      <c r="P1515" t="s">
        <v>3560</v>
      </c>
      <c r="Q1515" t="s">
        <v>33</v>
      </c>
      <c r="R1515" t="s">
        <v>34</v>
      </c>
      <c r="S1515" t="s">
        <v>22</v>
      </c>
      <c r="T1515">
        <v>51</v>
      </c>
      <c r="U1515">
        <v>337.2093023255814</v>
      </c>
    </row>
    <row r="1516" spans="1:21" x14ac:dyDescent="0.3">
      <c r="A1516">
        <v>3707</v>
      </c>
      <c r="B1516">
        <v>580000</v>
      </c>
      <c r="C1516">
        <v>3</v>
      </c>
      <c r="D1516">
        <v>2.5</v>
      </c>
      <c r="E1516">
        <v>2200</v>
      </c>
      <c r="F1516" t="str">
        <f>IF(Table1_2[[#This Row],[sqft_living]]&lt;1000,"Small",IF(AND(Table1_2[[#This Row],[sqft_living]]&gt;=1000,Table1_2[[#This Row],[sqft_living]]&lt;2000),"Medium","Large"))</f>
        <v>Large</v>
      </c>
      <c r="G1516">
        <v>11000</v>
      </c>
      <c r="H1516">
        <v>2</v>
      </c>
      <c r="I1516">
        <v>0</v>
      </c>
      <c r="J1516">
        <v>2</v>
      </c>
      <c r="K1516">
        <v>3</v>
      </c>
      <c r="L1516">
        <v>2200</v>
      </c>
      <c r="M1516">
        <v>0</v>
      </c>
      <c r="N1516">
        <v>1978</v>
      </c>
      <c r="O1516">
        <v>0</v>
      </c>
      <c r="P1516" t="s">
        <v>3797</v>
      </c>
      <c r="Q1516" t="s">
        <v>30</v>
      </c>
      <c r="R1516" t="s">
        <v>31</v>
      </c>
      <c r="S1516" t="s">
        <v>22</v>
      </c>
      <c r="T1516">
        <v>48</v>
      </c>
      <c r="U1516">
        <v>263.63636363636363</v>
      </c>
    </row>
    <row r="1517" spans="1:21" x14ac:dyDescent="0.3">
      <c r="A1517">
        <v>3826</v>
      </c>
      <c r="B1517">
        <v>580000</v>
      </c>
      <c r="C1517">
        <v>3</v>
      </c>
      <c r="D1517">
        <v>2.25</v>
      </c>
      <c r="E1517">
        <v>1900</v>
      </c>
      <c r="F1517" t="str">
        <f>IF(Table1_2[[#This Row],[sqft_living]]&lt;1000,"Small",IF(AND(Table1_2[[#This Row],[sqft_living]]&gt;=1000,Table1_2[[#This Row],[sqft_living]]&lt;2000),"Medium","Large"))</f>
        <v>Medium</v>
      </c>
      <c r="G1517">
        <v>3960</v>
      </c>
      <c r="H1517">
        <v>1.5</v>
      </c>
      <c r="I1517">
        <v>0</v>
      </c>
      <c r="J1517">
        <v>0</v>
      </c>
      <c r="K1517">
        <v>3</v>
      </c>
      <c r="L1517">
        <v>1200</v>
      </c>
      <c r="M1517">
        <v>700</v>
      </c>
      <c r="N1517">
        <v>1905</v>
      </c>
      <c r="O1517">
        <v>2010</v>
      </c>
      <c r="P1517" t="s">
        <v>3916</v>
      </c>
      <c r="Q1517" t="s">
        <v>24</v>
      </c>
      <c r="R1517" t="s">
        <v>154</v>
      </c>
      <c r="S1517" t="s">
        <v>22</v>
      </c>
      <c r="T1517">
        <v>16</v>
      </c>
      <c r="U1517">
        <v>305.26315789473682</v>
      </c>
    </row>
    <row r="1518" spans="1:21" x14ac:dyDescent="0.3">
      <c r="A1518">
        <v>4116</v>
      </c>
      <c r="B1518">
        <v>580000</v>
      </c>
      <c r="C1518">
        <v>3</v>
      </c>
      <c r="D1518">
        <v>2.25</v>
      </c>
      <c r="E1518">
        <v>1940</v>
      </c>
      <c r="F1518" t="str">
        <f>IF(Table1_2[[#This Row],[sqft_living]]&lt;1000,"Small",IF(AND(Table1_2[[#This Row],[sqft_living]]&gt;=1000,Table1_2[[#This Row],[sqft_living]]&lt;2000),"Medium","Large"))</f>
        <v>Medium</v>
      </c>
      <c r="G1518">
        <v>5980</v>
      </c>
      <c r="H1518">
        <v>1</v>
      </c>
      <c r="I1518">
        <v>0</v>
      </c>
      <c r="J1518">
        <v>0</v>
      </c>
      <c r="K1518">
        <v>3</v>
      </c>
      <c r="L1518">
        <v>1520</v>
      </c>
      <c r="M1518">
        <v>420</v>
      </c>
      <c r="N1518">
        <v>1987</v>
      </c>
      <c r="O1518">
        <v>2000</v>
      </c>
      <c r="P1518" t="s">
        <v>4194</v>
      </c>
      <c r="Q1518" t="s">
        <v>85</v>
      </c>
      <c r="R1518" t="s">
        <v>119</v>
      </c>
      <c r="S1518" t="s">
        <v>22</v>
      </c>
      <c r="T1518">
        <v>26</v>
      </c>
      <c r="U1518">
        <v>298.96907216494839</v>
      </c>
    </row>
    <row r="1519" spans="1:21" x14ac:dyDescent="0.3">
      <c r="A1519">
        <v>4263</v>
      </c>
      <c r="B1519">
        <v>580000</v>
      </c>
      <c r="C1519">
        <v>3</v>
      </c>
      <c r="D1519">
        <v>1.75</v>
      </c>
      <c r="E1519">
        <v>1850</v>
      </c>
      <c r="F1519" t="str">
        <f>IF(Table1_2[[#This Row],[sqft_living]]&lt;1000,"Small",IF(AND(Table1_2[[#This Row],[sqft_living]]&gt;=1000,Table1_2[[#This Row],[sqft_living]]&lt;2000),"Medium","Large"))</f>
        <v>Medium</v>
      </c>
      <c r="G1519">
        <v>5100</v>
      </c>
      <c r="H1519">
        <v>1</v>
      </c>
      <c r="I1519">
        <v>0</v>
      </c>
      <c r="J1519">
        <v>0</v>
      </c>
      <c r="K1519">
        <v>3</v>
      </c>
      <c r="L1519">
        <v>1020</v>
      </c>
      <c r="M1519">
        <v>830</v>
      </c>
      <c r="N1519">
        <v>1909</v>
      </c>
      <c r="O1519">
        <v>2004</v>
      </c>
      <c r="P1519" t="s">
        <v>4336</v>
      </c>
      <c r="Q1519" t="s">
        <v>24</v>
      </c>
      <c r="R1519" t="s">
        <v>49</v>
      </c>
      <c r="S1519" t="s">
        <v>22</v>
      </c>
      <c r="T1519">
        <v>22</v>
      </c>
      <c r="U1519">
        <v>313.51351351351349</v>
      </c>
    </row>
    <row r="1520" spans="1:21" x14ac:dyDescent="0.3">
      <c r="A1520">
        <v>4328</v>
      </c>
      <c r="B1520">
        <v>580000</v>
      </c>
      <c r="C1520">
        <v>4</v>
      </c>
      <c r="D1520">
        <v>2.5</v>
      </c>
      <c r="E1520">
        <v>2130</v>
      </c>
      <c r="F1520" t="str">
        <f>IF(Table1_2[[#This Row],[sqft_living]]&lt;1000,"Small",IF(AND(Table1_2[[#This Row],[sqft_living]]&gt;=1000,Table1_2[[#This Row],[sqft_living]]&lt;2000),"Medium","Large"))</f>
        <v>Large</v>
      </c>
      <c r="G1520">
        <v>35752</v>
      </c>
      <c r="H1520">
        <v>1</v>
      </c>
      <c r="I1520">
        <v>0</v>
      </c>
      <c r="J1520">
        <v>0</v>
      </c>
      <c r="K1520">
        <v>3</v>
      </c>
      <c r="L1520">
        <v>1490</v>
      </c>
      <c r="M1520">
        <v>640</v>
      </c>
      <c r="N1520">
        <v>1980</v>
      </c>
      <c r="O1520">
        <v>0</v>
      </c>
      <c r="P1520" t="s">
        <v>4399</v>
      </c>
      <c r="Q1520" t="s">
        <v>51</v>
      </c>
      <c r="R1520" t="s">
        <v>126</v>
      </c>
      <c r="S1520" t="s">
        <v>22</v>
      </c>
      <c r="T1520">
        <v>46</v>
      </c>
      <c r="U1520">
        <v>272.30046948356812</v>
      </c>
    </row>
    <row r="1521" spans="1:21" x14ac:dyDescent="0.3">
      <c r="A1521">
        <v>2117</v>
      </c>
      <c r="B1521">
        <v>579000</v>
      </c>
      <c r="C1521">
        <v>2</v>
      </c>
      <c r="D1521">
        <v>2</v>
      </c>
      <c r="E1521">
        <v>1870</v>
      </c>
      <c r="F1521" t="str">
        <f>IF(Table1_2[[#This Row],[sqft_living]]&lt;1000,"Small",IF(AND(Table1_2[[#This Row],[sqft_living]]&gt;=1000,Table1_2[[#This Row],[sqft_living]]&lt;2000),"Medium","Large"))</f>
        <v>Medium</v>
      </c>
      <c r="G1521">
        <v>6275</v>
      </c>
      <c r="H1521">
        <v>1</v>
      </c>
      <c r="I1521">
        <v>0</v>
      </c>
      <c r="J1521">
        <v>0</v>
      </c>
      <c r="K1521">
        <v>3</v>
      </c>
      <c r="L1521">
        <v>1870</v>
      </c>
      <c r="M1521">
        <v>0</v>
      </c>
      <c r="N1521">
        <v>2003</v>
      </c>
      <c r="O1521">
        <v>0</v>
      </c>
      <c r="P1521" t="s">
        <v>2245</v>
      </c>
      <c r="Q1521" t="s">
        <v>33</v>
      </c>
      <c r="R1521" t="s">
        <v>149</v>
      </c>
      <c r="S1521" t="s">
        <v>22</v>
      </c>
      <c r="T1521">
        <v>23</v>
      </c>
      <c r="U1521">
        <v>309.62566844919792</v>
      </c>
    </row>
    <row r="1522" spans="1:21" x14ac:dyDescent="0.3">
      <c r="A1522">
        <v>3063</v>
      </c>
      <c r="B1522">
        <v>579000</v>
      </c>
      <c r="C1522">
        <v>3</v>
      </c>
      <c r="D1522">
        <v>2.5</v>
      </c>
      <c r="E1522">
        <v>1640</v>
      </c>
      <c r="F1522" t="str">
        <f>IF(Table1_2[[#This Row],[sqft_living]]&lt;1000,"Small",IF(AND(Table1_2[[#This Row],[sqft_living]]&gt;=1000,Table1_2[[#This Row],[sqft_living]]&lt;2000),"Medium","Large"))</f>
        <v>Medium</v>
      </c>
      <c r="G1522">
        <v>1269</v>
      </c>
      <c r="H1522">
        <v>3</v>
      </c>
      <c r="I1522">
        <v>0</v>
      </c>
      <c r="J1522">
        <v>0</v>
      </c>
      <c r="K1522">
        <v>3</v>
      </c>
      <c r="L1522">
        <v>1640</v>
      </c>
      <c r="M1522">
        <v>0</v>
      </c>
      <c r="N1522">
        <v>2009</v>
      </c>
      <c r="O1522">
        <v>0</v>
      </c>
      <c r="P1522" t="s">
        <v>3173</v>
      </c>
      <c r="Q1522" t="s">
        <v>24</v>
      </c>
      <c r="R1522" t="s">
        <v>161</v>
      </c>
      <c r="S1522" t="s">
        <v>22</v>
      </c>
      <c r="T1522">
        <v>17</v>
      </c>
      <c r="U1522">
        <v>353.04878048780489</v>
      </c>
    </row>
    <row r="1523" spans="1:21" x14ac:dyDescent="0.3">
      <c r="A1523">
        <v>2360</v>
      </c>
      <c r="B1523">
        <v>578000</v>
      </c>
      <c r="C1523">
        <v>4</v>
      </c>
      <c r="D1523">
        <v>2.5</v>
      </c>
      <c r="E1523">
        <v>3140</v>
      </c>
      <c r="F1523" t="str">
        <f>IF(Table1_2[[#This Row],[sqft_living]]&lt;1000,"Small",IF(AND(Table1_2[[#This Row],[sqft_living]]&gt;=1000,Table1_2[[#This Row],[sqft_living]]&lt;2000),"Medium","Large"))</f>
        <v>Large</v>
      </c>
      <c r="G1523">
        <v>9225</v>
      </c>
      <c r="H1523">
        <v>1</v>
      </c>
      <c r="I1523">
        <v>0</v>
      </c>
      <c r="J1523">
        <v>2</v>
      </c>
      <c r="K1523">
        <v>5</v>
      </c>
      <c r="L1523">
        <v>1770</v>
      </c>
      <c r="M1523">
        <v>1370</v>
      </c>
      <c r="N1523">
        <v>1966</v>
      </c>
      <c r="O1523">
        <v>0</v>
      </c>
      <c r="P1523" t="s">
        <v>2483</v>
      </c>
      <c r="Q1523" t="s">
        <v>111</v>
      </c>
      <c r="R1523" t="s">
        <v>283</v>
      </c>
      <c r="S1523" t="s">
        <v>22</v>
      </c>
      <c r="T1523">
        <v>60</v>
      </c>
      <c r="U1523">
        <v>184.07643312101911</v>
      </c>
    </row>
    <row r="1524" spans="1:21" x14ac:dyDescent="0.3">
      <c r="A1524">
        <v>3388</v>
      </c>
      <c r="B1524">
        <v>578000</v>
      </c>
      <c r="C1524">
        <v>4</v>
      </c>
      <c r="D1524">
        <v>2.5</v>
      </c>
      <c r="E1524">
        <v>2070</v>
      </c>
      <c r="F1524" t="str">
        <f>IF(Table1_2[[#This Row],[sqft_living]]&lt;1000,"Small",IF(AND(Table1_2[[#This Row],[sqft_living]]&gt;=1000,Table1_2[[#This Row],[sqft_living]]&lt;2000),"Medium","Large"))</f>
        <v>Large</v>
      </c>
      <c r="G1524">
        <v>5415</v>
      </c>
      <c r="H1524">
        <v>2</v>
      </c>
      <c r="I1524">
        <v>0</v>
      </c>
      <c r="J1524">
        <v>0</v>
      </c>
      <c r="K1524">
        <v>3</v>
      </c>
      <c r="L1524">
        <v>2070</v>
      </c>
      <c r="M1524">
        <v>0</v>
      </c>
      <c r="N1524">
        <v>1996</v>
      </c>
      <c r="O1524">
        <v>0</v>
      </c>
      <c r="P1524" t="s">
        <v>3490</v>
      </c>
      <c r="Q1524" t="s">
        <v>85</v>
      </c>
      <c r="R1524" t="s">
        <v>86</v>
      </c>
      <c r="S1524" t="s">
        <v>22</v>
      </c>
      <c r="T1524">
        <v>30</v>
      </c>
      <c r="U1524">
        <v>279.22705314009659</v>
      </c>
    </row>
    <row r="1525" spans="1:21" x14ac:dyDescent="0.3">
      <c r="A1525">
        <v>4396</v>
      </c>
      <c r="B1525">
        <v>577438</v>
      </c>
      <c r="C1525">
        <v>4</v>
      </c>
      <c r="D1525">
        <v>2.5</v>
      </c>
      <c r="E1525">
        <v>2110</v>
      </c>
      <c r="F1525" t="str">
        <f>IF(Table1_2[[#This Row],[sqft_living]]&lt;1000,"Small",IF(AND(Table1_2[[#This Row],[sqft_living]]&gt;=1000,Table1_2[[#This Row],[sqft_living]]&lt;2000),"Medium","Large"))</f>
        <v>Large</v>
      </c>
      <c r="G1525">
        <v>3750</v>
      </c>
      <c r="H1525">
        <v>2</v>
      </c>
      <c r="I1525">
        <v>0</v>
      </c>
      <c r="J1525">
        <v>0</v>
      </c>
      <c r="K1525">
        <v>3</v>
      </c>
      <c r="L1525">
        <v>2110</v>
      </c>
      <c r="M1525">
        <v>0</v>
      </c>
      <c r="N1525">
        <v>2000</v>
      </c>
      <c r="O1525">
        <v>0</v>
      </c>
      <c r="P1525" t="s">
        <v>4467</v>
      </c>
      <c r="Q1525" t="s">
        <v>24</v>
      </c>
      <c r="R1525" t="s">
        <v>88</v>
      </c>
      <c r="S1525" t="s">
        <v>22</v>
      </c>
      <c r="T1525">
        <v>26</v>
      </c>
      <c r="U1525">
        <v>273.66706161137438</v>
      </c>
    </row>
    <row r="1526" spans="1:21" x14ac:dyDescent="0.3">
      <c r="A1526">
        <v>3036</v>
      </c>
      <c r="B1526">
        <v>577000</v>
      </c>
      <c r="C1526">
        <v>3</v>
      </c>
      <c r="D1526">
        <v>2.5</v>
      </c>
      <c r="E1526">
        <v>2060</v>
      </c>
      <c r="F1526" t="str">
        <f>IF(Table1_2[[#This Row],[sqft_living]]&lt;1000,"Small",IF(AND(Table1_2[[#This Row],[sqft_living]]&gt;=1000,Table1_2[[#This Row],[sqft_living]]&lt;2000),"Medium","Large"))</f>
        <v>Large</v>
      </c>
      <c r="G1526">
        <v>5750</v>
      </c>
      <c r="H1526">
        <v>1</v>
      </c>
      <c r="I1526">
        <v>0</v>
      </c>
      <c r="J1526">
        <v>0</v>
      </c>
      <c r="K1526">
        <v>3</v>
      </c>
      <c r="L1526">
        <v>1330</v>
      </c>
      <c r="M1526">
        <v>730</v>
      </c>
      <c r="N1526">
        <v>1976</v>
      </c>
      <c r="O1526">
        <v>0</v>
      </c>
      <c r="P1526" t="s">
        <v>3146</v>
      </c>
      <c r="Q1526" t="s">
        <v>24</v>
      </c>
      <c r="R1526" t="s">
        <v>106</v>
      </c>
      <c r="S1526" t="s">
        <v>22</v>
      </c>
      <c r="T1526">
        <v>50</v>
      </c>
      <c r="U1526">
        <v>280.09708737864082</v>
      </c>
    </row>
    <row r="1527" spans="1:21" x14ac:dyDescent="0.3">
      <c r="A1527">
        <v>2531</v>
      </c>
      <c r="B1527">
        <v>576000</v>
      </c>
      <c r="C1527">
        <v>4</v>
      </c>
      <c r="D1527">
        <v>2.5</v>
      </c>
      <c r="E1527">
        <v>2440</v>
      </c>
      <c r="F1527" t="str">
        <f>IF(Table1_2[[#This Row],[sqft_living]]&lt;1000,"Small",IF(AND(Table1_2[[#This Row],[sqft_living]]&gt;=1000,Table1_2[[#This Row],[sqft_living]]&lt;2000),"Medium","Large"))</f>
        <v>Large</v>
      </c>
      <c r="G1527">
        <v>28405</v>
      </c>
      <c r="H1527">
        <v>2</v>
      </c>
      <c r="I1527">
        <v>0</v>
      </c>
      <c r="J1527">
        <v>0</v>
      </c>
      <c r="K1527">
        <v>3</v>
      </c>
      <c r="L1527">
        <v>2440</v>
      </c>
      <c r="M1527">
        <v>0</v>
      </c>
      <c r="N1527">
        <v>2002</v>
      </c>
      <c r="O1527">
        <v>0</v>
      </c>
      <c r="P1527" t="s">
        <v>2650</v>
      </c>
      <c r="Q1527" t="s">
        <v>270</v>
      </c>
      <c r="R1527" t="s">
        <v>271</v>
      </c>
      <c r="S1527" t="s">
        <v>22</v>
      </c>
      <c r="T1527">
        <v>24</v>
      </c>
      <c r="U1527">
        <v>236.0655737704918</v>
      </c>
    </row>
    <row r="1528" spans="1:21" x14ac:dyDescent="0.3">
      <c r="A1528">
        <v>2820</v>
      </c>
      <c r="B1528">
        <v>576000</v>
      </c>
      <c r="C1528">
        <v>3</v>
      </c>
      <c r="D1528">
        <v>2.5</v>
      </c>
      <c r="E1528">
        <v>1940</v>
      </c>
      <c r="F1528" t="str">
        <f>IF(Table1_2[[#This Row],[sqft_living]]&lt;1000,"Small",IF(AND(Table1_2[[#This Row],[sqft_living]]&gt;=1000,Table1_2[[#This Row],[sqft_living]]&lt;2000),"Medium","Large"))</f>
        <v>Medium</v>
      </c>
      <c r="G1528">
        <v>9000</v>
      </c>
      <c r="H1528">
        <v>1</v>
      </c>
      <c r="I1528">
        <v>0</v>
      </c>
      <c r="J1528">
        <v>0</v>
      </c>
      <c r="K1528">
        <v>4</v>
      </c>
      <c r="L1528">
        <v>970</v>
      </c>
      <c r="M1528">
        <v>970</v>
      </c>
      <c r="N1528">
        <v>1948</v>
      </c>
      <c r="O1528">
        <v>0</v>
      </c>
      <c r="P1528" t="s">
        <v>2932</v>
      </c>
      <c r="Q1528" t="s">
        <v>24</v>
      </c>
      <c r="R1528" t="s">
        <v>88</v>
      </c>
      <c r="S1528" t="s">
        <v>22</v>
      </c>
      <c r="T1528">
        <v>78</v>
      </c>
      <c r="U1528">
        <v>296.90721649484539</v>
      </c>
    </row>
    <row r="1529" spans="1:21" x14ac:dyDescent="0.3">
      <c r="A1529">
        <v>852</v>
      </c>
      <c r="B1529">
        <v>575550</v>
      </c>
      <c r="C1529">
        <v>4</v>
      </c>
      <c r="D1529">
        <v>2.5</v>
      </c>
      <c r="E1529">
        <v>2060</v>
      </c>
      <c r="F1529" t="str">
        <f>IF(Table1_2[[#This Row],[sqft_living]]&lt;1000,"Small",IF(AND(Table1_2[[#This Row],[sqft_living]]&gt;=1000,Table1_2[[#This Row],[sqft_living]]&lt;2000),"Medium","Large"))</f>
        <v>Large</v>
      </c>
      <c r="G1529">
        <v>7475</v>
      </c>
      <c r="H1529">
        <v>1</v>
      </c>
      <c r="I1529">
        <v>0</v>
      </c>
      <c r="J1529">
        <v>0</v>
      </c>
      <c r="K1529">
        <v>3</v>
      </c>
      <c r="L1529">
        <v>1440</v>
      </c>
      <c r="M1529">
        <v>620</v>
      </c>
      <c r="N1529">
        <v>1985</v>
      </c>
      <c r="O1529">
        <v>0</v>
      </c>
      <c r="P1529" t="s">
        <v>982</v>
      </c>
      <c r="Q1529" t="s">
        <v>33</v>
      </c>
      <c r="R1529" t="s">
        <v>34</v>
      </c>
      <c r="S1529" t="s">
        <v>22</v>
      </c>
      <c r="T1529">
        <v>41</v>
      </c>
      <c r="U1529">
        <v>279.39320388349512</v>
      </c>
    </row>
    <row r="1530" spans="1:21" x14ac:dyDescent="0.3">
      <c r="A1530">
        <v>192</v>
      </c>
      <c r="B1530">
        <v>575000</v>
      </c>
      <c r="C1530">
        <v>3</v>
      </c>
      <c r="D1530">
        <v>1.75</v>
      </c>
      <c r="E1530">
        <v>2130</v>
      </c>
      <c r="F1530" t="str">
        <f>IF(Table1_2[[#This Row],[sqft_living]]&lt;1000,"Small",IF(AND(Table1_2[[#This Row],[sqft_living]]&gt;=1000,Table1_2[[#This Row],[sqft_living]]&lt;2000),"Medium","Large"))</f>
        <v>Large</v>
      </c>
      <c r="G1530">
        <v>6500</v>
      </c>
      <c r="H1530">
        <v>1</v>
      </c>
      <c r="I1530">
        <v>0</v>
      </c>
      <c r="J1530">
        <v>2</v>
      </c>
      <c r="K1530">
        <v>3</v>
      </c>
      <c r="L1530">
        <v>1170</v>
      </c>
      <c r="M1530">
        <v>960</v>
      </c>
      <c r="N1530">
        <v>1954</v>
      </c>
      <c r="O1530">
        <v>2005</v>
      </c>
      <c r="P1530" t="s">
        <v>295</v>
      </c>
      <c r="Q1530" t="s">
        <v>24</v>
      </c>
      <c r="R1530" t="s">
        <v>138</v>
      </c>
      <c r="S1530" t="s">
        <v>22</v>
      </c>
      <c r="T1530">
        <v>21</v>
      </c>
      <c r="U1530">
        <v>269.95305164319251</v>
      </c>
    </row>
    <row r="1531" spans="1:21" x14ac:dyDescent="0.3">
      <c r="A1531">
        <v>274</v>
      </c>
      <c r="B1531">
        <v>575000</v>
      </c>
      <c r="C1531">
        <v>4</v>
      </c>
      <c r="D1531">
        <v>2</v>
      </c>
      <c r="E1531">
        <v>1650</v>
      </c>
      <c r="F1531" t="str">
        <f>IF(Table1_2[[#This Row],[sqft_living]]&lt;1000,"Small",IF(AND(Table1_2[[#This Row],[sqft_living]]&gt;=1000,Table1_2[[#This Row],[sqft_living]]&lt;2000),"Medium","Large"))</f>
        <v>Medium</v>
      </c>
      <c r="G1531">
        <v>5000</v>
      </c>
      <c r="H1531">
        <v>1</v>
      </c>
      <c r="I1531">
        <v>0</v>
      </c>
      <c r="J1531">
        <v>0</v>
      </c>
      <c r="K1531">
        <v>3</v>
      </c>
      <c r="L1531">
        <v>1650</v>
      </c>
      <c r="M1531">
        <v>0</v>
      </c>
      <c r="N1531">
        <v>1955</v>
      </c>
      <c r="O1531">
        <v>2005</v>
      </c>
      <c r="P1531" t="s">
        <v>387</v>
      </c>
      <c r="Q1531" t="s">
        <v>24</v>
      </c>
      <c r="R1531" t="s">
        <v>88</v>
      </c>
      <c r="S1531" t="s">
        <v>22</v>
      </c>
      <c r="T1531">
        <v>21</v>
      </c>
      <c r="U1531">
        <v>348.4848484848485</v>
      </c>
    </row>
    <row r="1532" spans="1:21" x14ac:dyDescent="0.3">
      <c r="A1532">
        <v>572</v>
      </c>
      <c r="B1532">
        <v>575000</v>
      </c>
      <c r="C1532">
        <v>3</v>
      </c>
      <c r="D1532">
        <v>1.75</v>
      </c>
      <c r="E1532">
        <v>1580</v>
      </c>
      <c r="F1532" t="str">
        <f>IF(Table1_2[[#This Row],[sqft_living]]&lt;1000,"Small",IF(AND(Table1_2[[#This Row],[sqft_living]]&gt;=1000,Table1_2[[#This Row],[sqft_living]]&lt;2000),"Medium","Large"))</f>
        <v>Medium</v>
      </c>
      <c r="G1532">
        <v>11750</v>
      </c>
      <c r="H1532">
        <v>1</v>
      </c>
      <c r="I1532">
        <v>0</v>
      </c>
      <c r="J1532">
        <v>0</v>
      </c>
      <c r="K1532">
        <v>4</v>
      </c>
      <c r="L1532">
        <v>1180</v>
      </c>
      <c r="M1532">
        <v>400</v>
      </c>
      <c r="N1532">
        <v>1951</v>
      </c>
      <c r="O1532">
        <v>1999</v>
      </c>
      <c r="P1532" t="s">
        <v>696</v>
      </c>
      <c r="Q1532" t="s">
        <v>24</v>
      </c>
      <c r="R1532" t="s">
        <v>169</v>
      </c>
      <c r="S1532" t="s">
        <v>22</v>
      </c>
      <c r="T1532">
        <v>27</v>
      </c>
      <c r="U1532">
        <v>363.92405063291142</v>
      </c>
    </row>
    <row r="1533" spans="1:21" x14ac:dyDescent="0.3">
      <c r="A1533">
        <v>735</v>
      </c>
      <c r="B1533">
        <v>575000</v>
      </c>
      <c r="C1533">
        <v>2</v>
      </c>
      <c r="D1533">
        <v>1</v>
      </c>
      <c r="E1533">
        <v>1490</v>
      </c>
      <c r="F1533" t="str">
        <f>IF(Table1_2[[#This Row],[sqft_living]]&lt;1000,"Small",IF(AND(Table1_2[[#This Row],[sqft_living]]&gt;=1000,Table1_2[[#This Row],[sqft_living]]&lt;2000),"Medium","Large"))</f>
        <v>Medium</v>
      </c>
      <c r="G1533">
        <v>6000</v>
      </c>
      <c r="H1533">
        <v>1</v>
      </c>
      <c r="I1533">
        <v>0</v>
      </c>
      <c r="J1533">
        <v>0</v>
      </c>
      <c r="K1533">
        <v>3</v>
      </c>
      <c r="L1533">
        <v>1090</v>
      </c>
      <c r="M1533">
        <v>400</v>
      </c>
      <c r="N1533">
        <v>1946</v>
      </c>
      <c r="O1533">
        <v>0</v>
      </c>
      <c r="P1533" t="s">
        <v>861</v>
      </c>
      <c r="Q1533" t="s">
        <v>24</v>
      </c>
      <c r="R1533" t="s">
        <v>161</v>
      </c>
      <c r="S1533" t="s">
        <v>22</v>
      </c>
      <c r="T1533">
        <v>80</v>
      </c>
      <c r="U1533">
        <v>385.90604026845642</v>
      </c>
    </row>
    <row r="1534" spans="1:21" x14ac:dyDescent="0.3">
      <c r="A1534">
        <v>768</v>
      </c>
      <c r="B1534">
        <v>575000</v>
      </c>
      <c r="C1534">
        <v>4</v>
      </c>
      <c r="D1534">
        <v>2.5</v>
      </c>
      <c r="E1534">
        <v>3020</v>
      </c>
      <c r="F1534" t="str">
        <f>IF(Table1_2[[#This Row],[sqft_living]]&lt;1000,"Small",IF(AND(Table1_2[[#This Row],[sqft_living]]&gt;=1000,Table1_2[[#This Row],[sqft_living]]&lt;2000),"Medium","Large"))</f>
        <v>Large</v>
      </c>
      <c r="G1534">
        <v>17810</v>
      </c>
      <c r="H1534">
        <v>1</v>
      </c>
      <c r="I1534">
        <v>0</v>
      </c>
      <c r="J1534">
        <v>0</v>
      </c>
      <c r="K1534">
        <v>3</v>
      </c>
      <c r="L1534">
        <v>1600</v>
      </c>
      <c r="M1534">
        <v>1420</v>
      </c>
      <c r="N1534">
        <v>1979</v>
      </c>
      <c r="O1534">
        <v>2014</v>
      </c>
      <c r="P1534" t="s">
        <v>896</v>
      </c>
      <c r="Q1534" t="s">
        <v>46</v>
      </c>
      <c r="R1534" t="s">
        <v>47</v>
      </c>
      <c r="S1534" t="s">
        <v>22</v>
      </c>
      <c r="T1534">
        <v>12</v>
      </c>
      <c r="U1534">
        <v>190.3973509933775</v>
      </c>
    </row>
    <row r="1535" spans="1:21" x14ac:dyDescent="0.3">
      <c r="A1535">
        <v>933</v>
      </c>
      <c r="B1535">
        <v>575000</v>
      </c>
      <c r="C1535">
        <v>4</v>
      </c>
      <c r="D1535">
        <v>2.5</v>
      </c>
      <c r="E1535">
        <v>2500</v>
      </c>
      <c r="F1535" t="str">
        <f>IF(Table1_2[[#This Row],[sqft_living]]&lt;1000,"Small",IF(AND(Table1_2[[#This Row],[sqft_living]]&gt;=1000,Table1_2[[#This Row],[sqft_living]]&lt;2000),"Medium","Large"))</f>
        <v>Large</v>
      </c>
      <c r="G1535">
        <v>4945</v>
      </c>
      <c r="H1535">
        <v>2</v>
      </c>
      <c r="I1535">
        <v>0</v>
      </c>
      <c r="J1535">
        <v>0</v>
      </c>
      <c r="K1535">
        <v>3</v>
      </c>
      <c r="L1535">
        <v>2500</v>
      </c>
      <c r="M1535">
        <v>0</v>
      </c>
      <c r="N1535">
        <v>2013</v>
      </c>
      <c r="O1535">
        <v>1923</v>
      </c>
      <c r="P1535" t="s">
        <v>1061</v>
      </c>
      <c r="Q1535" t="s">
        <v>135</v>
      </c>
      <c r="R1535" t="s">
        <v>136</v>
      </c>
      <c r="S1535" t="s">
        <v>22</v>
      </c>
      <c r="T1535">
        <v>103</v>
      </c>
      <c r="U1535">
        <v>230</v>
      </c>
    </row>
    <row r="1536" spans="1:21" x14ac:dyDescent="0.3">
      <c r="A1536">
        <v>947</v>
      </c>
      <c r="B1536">
        <v>575000</v>
      </c>
      <c r="C1536">
        <v>4</v>
      </c>
      <c r="D1536">
        <v>1.75</v>
      </c>
      <c r="E1536">
        <v>1280</v>
      </c>
      <c r="F1536" t="str">
        <f>IF(Table1_2[[#This Row],[sqft_living]]&lt;1000,"Small",IF(AND(Table1_2[[#This Row],[sqft_living]]&gt;=1000,Table1_2[[#This Row],[sqft_living]]&lt;2000),"Medium","Large"))</f>
        <v>Medium</v>
      </c>
      <c r="G1536">
        <v>6060</v>
      </c>
      <c r="H1536">
        <v>1</v>
      </c>
      <c r="I1536">
        <v>0</v>
      </c>
      <c r="J1536">
        <v>0</v>
      </c>
      <c r="K1536">
        <v>3</v>
      </c>
      <c r="L1536">
        <v>860</v>
      </c>
      <c r="M1536">
        <v>420</v>
      </c>
      <c r="N1536">
        <v>1926</v>
      </c>
      <c r="O1536">
        <v>2003</v>
      </c>
      <c r="P1536" t="s">
        <v>1075</v>
      </c>
      <c r="Q1536" t="s">
        <v>24</v>
      </c>
      <c r="R1536" t="s">
        <v>88</v>
      </c>
      <c r="S1536" t="s">
        <v>22</v>
      </c>
      <c r="T1536">
        <v>23</v>
      </c>
      <c r="U1536">
        <v>449.21875</v>
      </c>
    </row>
    <row r="1537" spans="1:21" x14ac:dyDescent="0.3">
      <c r="A1537">
        <v>1769</v>
      </c>
      <c r="B1537">
        <v>575000</v>
      </c>
      <c r="C1537">
        <v>3</v>
      </c>
      <c r="D1537">
        <v>2.25</v>
      </c>
      <c r="E1537">
        <v>3800</v>
      </c>
      <c r="F1537" t="str">
        <f>IF(Table1_2[[#This Row],[sqft_living]]&lt;1000,"Small",IF(AND(Table1_2[[#This Row],[sqft_living]]&gt;=1000,Table1_2[[#This Row],[sqft_living]]&lt;2000),"Medium","Large"))</f>
        <v>Large</v>
      </c>
      <c r="G1537">
        <v>33825</v>
      </c>
      <c r="H1537">
        <v>1</v>
      </c>
      <c r="I1537">
        <v>0</v>
      </c>
      <c r="J1537">
        <v>0</v>
      </c>
      <c r="K1537">
        <v>4</v>
      </c>
      <c r="L1537">
        <v>3330</v>
      </c>
      <c r="M1537">
        <v>470</v>
      </c>
      <c r="N1537">
        <v>1976</v>
      </c>
      <c r="O1537">
        <v>1992</v>
      </c>
      <c r="P1537" t="s">
        <v>1899</v>
      </c>
      <c r="Q1537" t="s">
        <v>27</v>
      </c>
      <c r="R1537" t="s">
        <v>28</v>
      </c>
      <c r="S1537" t="s">
        <v>22</v>
      </c>
      <c r="T1537">
        <v>34</v>
      </c>
      <c r="U1537">
        <v>151.31578947368419</v>
      </c>
    </row>
    <row r="1538" spans="1:21" x14ac:dyDescent="0.3">
      <c r="A1538">
        <v>1827</v>
      </c>
      <c r="B1538">
        <v>575000</v>
      </c>
      <c r="C1538">
        <v>4</v>
      </c>
      <c r="D1538">
        <v>2.75</v>
      </c>
      <c r="E1538">
        <v>3120</v>
      </c>
      <c r="F1538" t="str">
        <f>IF(Table1_2[[#This Row],[sqft_living]]&lt;1000,"Small",IF(AND(Table1_2[[#This Row],[sqft_living]]&gt;=1000,Table1_2[[#This Row],[sqft_living]]&lt;2000),"Medium","Large"))</f>
        <v>Large</v>
      </c>
      <c r="G1538">
        <v>7644</v>
      </c>
      <c r="H1538">
        <v>2</v>
      </c>
      <c r="I1538">
        <v>0</v>
      </c>
      <c r="J1538">
        <v>0</v>
      </c>
      <c r="K1538">
        <v>3</v>
      </c>
      <c r="L1538">
        <v>3120</v>
      </c>
      <c r="M1538">
        <v>0</v>
      </c>
      <c r="N1538">
        <v>2010</v>
      </c>
      <c r="O1538">
        <v>0</v>
      </c>
      <c r="P1538" t="s">
        <v>1957</v>
      </c>
      <c r="Q1538" t="s">
        <v>135</v>
      </c>
      <c r="R1538" t="s">
        <v>136</v>
      </c>
      <c r="S1538" t="s">
        <v>22</v>
      </c>
      <c r="T1538">
        <v>16</v>
      </c>
      <c r="U1538">
        <v>184.2948717948718</v>
      </c>
    </row>
    <row r="1539" spans="1:21" x14ac:dyDescent="0.3">
      <c r="A1539">
        <v>2384</v>
      </c>
      <c r="B1539">
        <v>575000</v>
      </c>
      <c r="C1539">
        <v>2</v>
      </c>
      <c r="D1539">
        <v>1</v>
      </c>
      <c r="E1539">
        <v>1510</v>
      </c>
      <c r="F1539" t="str">
        <f>IF(Table1_2[[#This Row],[sqft_living]]&lt;1000,"Small",IF(AND(Table1_2[[#This Row],[sqft_living]]&gt;=1000,Table1_2[[#This Row],[sqft_living]]&lt;2000),"Medium","Large"))</f>
        <v>Medium</v>
      </c>
      <c r="G1539">
        <v>4032</v>
      </c>
      <c r="H1539">
        <v>1.5</v>
      </c>
      <c r="I1539">
        <v>0</v>
      </c>
      <c r="J1539">
        <v>0</v>
      </c>
      <c r="K1539">
        <v>3</v>
      </c>
      <c r="L1539">
        <v>1310</v>
      </c>
      <c r="M1539">
        <v>200</v>
      </c>
      <c r="N1539">
        <v>1935</v>
      </c>
      <c r="O1539">
        <v>1974</v>
      </c>
      <c r="P1539" t="s">
        <v>2505</v>
      </c>
      <c r="Q1539" t="s">
        <v>24</v>
      </c>
      <c r="R1539" t="s">
        <v>138</v>
      </c>
      <c r="S1539" t="s">
        <v>22</v>
      </c>
      <c r="T1539">
        <v>52</v>
      </c>
      <c r="U1539">
        <v>380.79470198675489</v>
      </c>
    </row>
    <row r="1540" spans="1:21" x14ac:dyDescent="0.3">
      <c r="A1540">
        <v>2510</v>
      </c>
      <c r="B1540">
        <v>575000</v>
      </c>
      <c r="C1540">
        <v>3</v>
      </c>
      <c r="D1540">
        <v>3</v>
      </c>
      <c r="E1540">
        <v>1384</v>
      </c>
      <c r="F1540" t="str">
        <f>IF(Table1_2[[#This Row],[sqft_living]]&lt;1000,"Small",IF(AND(Table1_2[[#This Row],[sqft_living]]&gt;=1000,Table1_2[[#This Row],[sqft_living]]&lt;2000),"Medium","Large"))</f>
        <v>Medium</v>
      </c>
      <c r="G1540">
        <v>1287</v>
      </c>
      <c r="H1540">
        <v>2</v>
      </c>
      <c r="I1540">
        <v>0</v>
      </c>
      <c r="J1540">
        <v>0</v>
      </c>
      <c r="K1540">
        <v>3</v>
      </c>
      <c r="L1540">
        <v>1144</v>
      </c>
      <c r="M1540">
        <v>240</v>
      </c>
      <c r="N1540">
        <v>2006</v>
      </c>
      <c r="O1540">
        <v>0</v>
      </c>
      <c r="P1540" t="s">
        <v>2629</v>
      </c>
      <c r="Q1540" t="s">
        <v>24</v>
      </c>
      <c r="R1540" t="s">
        <v>70</v>
      </c>
      <c r="S1540" t="s">
        <v>22</v>
      </c>
      <c r="T1540">
        <v>20</v>
      </c>
      <c r="U1540">
        <v>415.46242774566468</v>
      </c>
    </row>
    <row r="1541" spans="1:21" x14ac:dyDescent="0.3">
      <c r="A1541">
        <v>2581</v>
      </c>
      <c r="B1541">
        <v>575000</v>
      </c>
      <c r="C1541">
        <v>4</v>
      </c>
      <c r="D1541">
        <v>2.5</v>
      </c>
      <c r="E1541">
        <v>2120</v>
      </c>
      <c r="F1541" t="str">
        <f>IF(Table1_2[[#This Row],[sqft_living]]&lt;1000,"Small",IF(AND(Table1_2[[#This Row],[sqft_living]]&gt;=1000,Table1_2[[#This Row],[sqft_living]]&lt;2000),"Medium","Large"))</f>
        <v>Large</v>
      </c>
      <c r="G1541">
        <v>9603</v>
      </c>
      <c r="H1541">
        <v>2</v>
      </c>
      <c r="I1541">
        <v>0</v>
      </c>
      <c r="J1541">
        <v>0</v>
      </c>
      <c r="K1541">
        <v>3</v>
      </c>
      <c r="L1541">
        <v>2120</v>
      </c>
      <c r="M1541">
        <v>0</v>
      </c>
      <c r="N1541">
        <v>1985</v>
      </c>
      <c r="O1541">
        <v>0</v>
      </c>
      <c r="P1541" t="s">
        <v>2700</v>
      </c>
      <c r="Q1541" t="s">
        <v>85</v>
      </c>
      <c r="R1541" t="s">
        <v>119</v>
      </c>
      <c r="S1541" t="s">
        <v>22</v>
      </c>
      <c r="T1541">
        <v>41</v>
      </c>
      <c r="U1541">
        <v>271.22641509433959</v>
      </c>
    </row>
    <row r="1542" spans="1:21" x14ac:dyDescent="0.3">
      <c r="A1542">
        <v>3235</v>
      </c>
      <c r="B1542">
        <v>575000</v>
      </c>
      <c r="C1542">
        <v>4</v>
      </c>
      <c r="D1542">
        <v>2.5</v>
      </c>
      <c r="E1542">
        <v>4620</v>
      </c>
      <c r="F1542" t="str">
        <f>IF(Table1_2[[#This Row],[sqft_living]]&lt;1000,"Small",IF(AND(Table1_2[[#This Row],[sqft_living]]&gt;=1000,Table1_2[[#This Row],[sqft_living]]&lt;2000),"Medium","Large"))</f>
        <v>Large</v>
      </c>
      <c r="G1542">
        <v>20793</v>
      </c>
      <c r="H1542">
        <v>2</v>
      </c>
      <c r="I1542">
        <v>0</v>
      </c>
      <c r="J1542">
        <v>0</v>
      </c>
      <c r="K1542">
        <v>4</v>
      </c>
      <c r="L1542">
        <v>4620</v>
      </c>
      <c r="M1542">
        <v>0</v>
      </c>
      <c r="N1542">
        <v>1991</v>
      </c>
      <c r="O1542">
        <v>0</v>
      </c>
      <c r="P1542" t="s">
        <v>3341</v>
      </c>
      <c r="Q1542" t="s">
        <v>77</v>
      </c>
      <c r="R1542" t="s">
        <v>98</v>
      </c>
      <c r="S1542" t="s">
        <v>22</v>
      </c>
      <c r="T1542">
        <v>35</v>
      </c>
      <c r="U1542">
        <v>124.4588744588745</v>
      </c>
    </row>
    <row r="1543" spans="1:21" x14ac:dyDescent="0.3">
      <c r="A1543">
        <v>3267</v>
      </c>
      <c r="B1543">
        <v>575000</v>
      </c>
      <c r="C1543">
        <v>3</v>
      </c>
      <c r="D1543">
        <v>2.25</v>
      </c>
      <c r="E1543">
        <v>2400</v>
      </c>
      <c r="F1543" t="str">
        <f>IF(Table1_2[[#This Row],[sqft_living]]&lt;1000,"Small",IF(AND(Table1_2[[#This Row],[sqft_living]]&gt;=1000,Table1_2[[#This Row],[sqft_living]]&lt;2000),"Medium","Large"))</f>
        <v>Large</v>
      </c>
      <c r="G1543">
        <v>5000</v>
      </c>
      <c r="H1543">
        <v>1.5</v>
      </c>
      <c r="I1543">
        <v>0</v>
      </c>
      <c r="J1543">
        <v>0</v>
      </c>
      <c r="K1543">
        <v>4</v>
      </c>
      <c r="L1543">
        <v>1440</v>
      </c>
      <c r="M1543">
        <v>960</v>
      </c>
      <c r="N1543">
        <v>1926</v>
      </c>
      <c r="O1543">
        <v>1993</v>
      </c>
      <c r="P1543" t="s">
        <v>3373</v>
      </c>
      <c r="Q1543" t="s">
        <v>24</v>
      </c>
      <c r="R1543" t="s">
        <v>88</v>
      </c>
      <c r="S1543" t="s">
        <v>22</v>
      </c>
      <c r="T1543">
        <v>33</v>
      </c>
      <c r="U1543">
        <v>239.58333333333329</v>
      </c>
    </row>
    <row r="1544" spans="1:21" x14ac:dyDescent="0.3">
      <c r="A1544">
        <v>3312</v>
      </c>
      <c r="B1544">
        <v>575000</v>
      </c>
      <c r="C1544">
        <v>3</v>
      </c>
      <c r="D1544">
        <v>2.25</v>
      </c>
      <c r="E1544">
        <v>1700</v>
      </c>
      <c r="F1544" t="str">
        <f>IF(Table1_2[[#This Row],[sqft_living]]&lt;1000,"Small",IF(AND(Table1_2[[#This Row],[sqft_living]]&gt;=1000,Table1_2[[#This Row],[sqft_living]]&lt;2000),"Medium","Large"))</f>
        <v>Medium</v>
      </c>
      <c r="G1544">
        <v>3333</v>
      </c>
      <c r="H1544">
        <v>1.5</v>
      </c>
      <c r="I1544">
        <v>0</v>
      </c>
      <c r="J1544">
        <v>0</v>
      </c>
      <c r="K1544">
        <v>3</v>
      </c>
      <c r="L1544">
        <v>1100</v>
      </c>
      <c r="M1544">
        <v>600</v>
      </c>
      <c r="N1544">
        <v>1924</v>
      </c>
      <c r="O1544">
        <v>2011</v>
      </c>
      <c r="P1544" t="s">
        <v>3415</v>
      </c>
      <c r="Q1544" t="s">
        <v>24</v>
      </c>
      <c r="R1544" t="s">
        <v>88</v>
      </c>
      <c r="S1544" t="s">
        <v>22</v>
      </c>
      <c r="T1544">
        <v>15</v>
      </c>
      <c r="U1544">
        <v>338.23529411764707</v>
      </c>
    </row>
    <row r="1545" spans="1:21" x14ac:dyDescent="0.3">
      <c r="A1545">
        <v>3449</v>
      </c>
      <c r="B1545">
        <v>575000</v>
      </c>
      <c r="C1545">
        <v>5</v>
      </c>
      <c r="D1545">
        <v>3</v>
      </c>
      <c r="E1545">
        <v>3690</v>
      </c>
      <c r="F1545" t="str">
        <f>IF(Table1_2[[#This Row],[sqft_living]]&lt;1000,"Small",IF(AND(Table1_2[[#This Row],[sqft_living]]&gt;=1000,Table1_2[[#This Row],[sqft_living]]&lt;2000),"Medium","Large"))</f>
        <v>Large</v>
      </c>
      <c r="G1545">
        <v>49709</v>
      </c>
      <c r="H1545">
        <v>1</v>
      </c>
      <c r="I1545">
        <v>0</v>
      </c>
      <c r="J1545">
        <v>2</v>
      </c>
      <c r="K1545">
        <v>3</v>
      </c>
      <c r="L1545">
        <v>2690</v>
      </c>
      <c r="M1545">
        <v>1000</v>
      </c>
      <c r="N1545">
        <v>1960</v>
      </c>
      <c r="O1545">
        <v>2012</v>
      </c>
      <c r="P1545" t="s">
        <v>3548</v>
      </c>
      <c r="Q1545" t="s">
        <v>63</v>
      </c>
      <c r="R1545" t="s">
        <v>64</v>
      </c>
      <c r="S1545" t="s">
        <v>22</v>
      </c>
      <c r="T1545">
        <v>14</v>
      </c>
      <c r="U1545">
        <v>155.82655826558269</v>
      </c>
    </row>
    <row r="1546" spans="1:21" x14ac:dyDescent="0.3">
      <c r="A1546">
        <v>3845</v>
      </c>
      <c r="B1546">
        <v>575000</v>
      </c>
      <c r="C1546">
        <v>3</v>
      </c>
      <c r="D1546">
        <v>1.75</v>
      </c>
      <c r="E1546">
        <v>2680</v>
      </c>
      <c r="F1546" t="str">
        <f>IF(Table1_2[[#This Row],[sqft_living]]&lt;1000,"Small",IF(AND(Table1_2[[#This Row],[sqft_living]]&gt;=1000,Table1_2[[#This Row],[sqft_living]]&lt;2000),"Medium","Large"))</f>
        <v>Large</v>
      </c>
      <c r="G1546">
        <v>8625</v>
      </c>
      <c r="H1546">
        <v>1</v>
      </c>
      <c r="I1546">
        <v>0</v>
      </c>
      <c r="J1546">
        <v>0</v>
      </c>
      <c r="K1546">
        <v>5</v>
      </c>
      <c r="L1546">
        <v>1590</v>
      </c>
      <c r="M1546">
        <v>1090</v>
      </c>
      <c r="N1546">
        <v>1974</v>
      </c>
      <c r="O1546">
        <v>0</v>
      </c>
      <c r="P1546" t="s">
        <v>3935</v>
      </c>
      <c r="Q1546" t="s">
        <v>85</v>
      </c>
      <c r="R1546" t="s">
        <v>119</v>
      </c>
      <c r="S1546" t="s">
        <v>22</v>
      </c>
      <c r="T1546">
        <v>52</v>
      </c>
      <c r="U1546">
        <v>214.55223880597009</v>
      </c>
    </row>
    <row r="1547" spans="1:21" x14ac:dyDescent="0.3">
      <c r="A1547">
        <v>3902</v>
      </c>
      <c r="B1547">
        <v>575000</v>
      </c>
      <c r="C1547">
        <v>3</v>
      </c>
      <c r="D1547">
        <v>1.75</v>
      </c>
      <c r="E1547">
        <v>1530</v>
      </c>
      <c r="F1547" t="str">
        <f>IF(Table1_2[[#This Row],[sqft_living]]&lt;1000,"Small",IF(AND(Table1_2[[#This Row],[sqft_living]]&gt;=1000,Table1_2[[#This Row],[sqft_living]]&lt;2000),"Medium","Large"))</f>
        <v>Medium</v>
      </c>
      <c r="G1547">
        <v>6743</v>
      </c>
      <c r="H1547">
        <v>1</v>
      </c>
      <c r="I1547">
        <v>0</v>
      </c>
      <c r="J1547">
        <v>0</v>
      </c>
      <c r="K1547">
        <v>3</v>
      </c>
      <c r="L1547">
        <v>1410</v>
      </c>
      <c r="M1547">
        <v>120</v>
      </c>
      <c r="N1547">
        <v>1955</v>
      </c>
      <c r="O1547">
        <v>2005</v>
      </c>
      <c r="P1547" t="s">
        <v>3988</v>
      </c>
      <c r="Q1547" t="s">
        <v>24</v>
      </c>
      <c r="R1547" t="s">
        <v>106</v>
      </c>
      <c r="S1547" t="s">
        <v>22</v>
      </c>
      <c r="T1547">
        <v>21</v>
      </c>
      <c r="U1547">
        <v>375.8169934640523</v>
      </c>
    </row>
    <row r="1548" spans="1:21" x14ac:dyDescent="0.3">
      <c r="A1548">
        <v>4001</v>
      </c>
      <c r="B1548">
        <v>575000</v>
      </c>
      <c r="C1548">
        <v>4</v>
      </c>
      <c r="D1548">
        <v>2.5</v>
      </c>
      <c r="E1548">
        <v>2400</v>
      </c>
      <c r="F1548" t="str">
        <f>IF(Table1_2[[#This Row],[sqft_living]]&lt;1000,"Small",IF(AND(Table1_2[[#This Row],[sqft_living]]&gt;=1000,Table1_2[[#This Row],[sqft_living]]&lt;2000),"Medium","Large"))</f>
        <v>Large</v>
      </c>
      <c r="G1548">
        <v>6137</v>
      </c>
      <c r="H1548">
        <v>2</v>
      </c>
      <c r="I1548">
        <v>0</v>
      </c>
      <c r="J1548">
        <v>0</v>
      </c>
      <c r="K1548">
        <v>3</v>
      </c>
      <c r="L1548">
        <v>2400</v>
      </c>
      <c r="M1548">
        <v>0</v>
      </c>
      <c r="N1548">
        <v>1990</v>
      </c>
      <c r="O1548">
        <v>2009</v>
      </c>
      <c r="P1548" t="s">
        <v>4083</v>
      </c>
      <c r="Q1548" t="s">
        <v>51</v>
      </c>
      <c r="R1548" t="s">
        <v>52</v>
      </c>
      <c r="S1548" t="s">
        <v>22</v>
      </c>
      <c r="T1548">
        <v>17</v>
      </c>
      <c r="U1548">
        <v>239.58333333333329</v>
      </c>
    </row>
    <row r="1549" spans="1:21" x14ac:dyDescent="0.3">
      <c r="A1549">
        <v>2784</v>
      </c>
      <c r="B1549">
        <v>574950</v>
      </c>
      <c r="C1549">
        <v>5</v>
      </c>
      <c r="D1549">
        <v>3.25</v>
      </c>
      <c r="E1549">
        <v>3160</v>
      </c>
      <c r="F1549" t="str">
        <f>IF(Table1_2[[#This Row],[sqft_living]]&lt;1000,"Small",IF(AND(Table1_2[[#This Row],[sqft_living]]&gt;=1000,Table1_2[[#This Row],[sqft_living]]&lt;2000),"Medium","Large"))</f>
        <v>Large</v>
      </c>
      <c r="G1549">
        <v>10000</v>
      </c>
      <c r="H1549">
        <v>2</v>
      </c>
      <c r="I1549">
        <v>0</v>
      </c>
      <c r="J1549">
        <v>0</v>
      </c>
      <c r="K1549">
        <v>4</v>
      </c>
      <c r="L1549">
        <v>3160</v>
      </c>
      <c r="M1549">
        <v>0</v>
      </c>
      <c r="N1549">
        <v>1980</v>
      </c>
      <c r="O1549">
        <v>0</v>
      </c>
      <c r="P1549" t="s">
        <v>2897</v>
      </c>
      <c r="Q1549" t="s">
        <v>85</v>
      </c>
      <c r="R1549" t="s">
        <v>119</v>
      </c>
      <c r="S1549" t="s">
        <v>22</v>
      </c>
      <c r="T1549">
        <v>46</v>
      </c>
      <c r="U1549">
        <v>181.94620253164561</v>
      </c>
    </row>
    <row r="1550" spans="1:21" x14ac:dyDescent="0.3">
      <c r="A1550">
        <v>3313</v>
      </c>
      <c r="B1550">
        <v>574000</v>
      </c>
      <c r="C1550">
        <v>3</v>
      </c>
      <c r="D1550">
        <v>2.5</v>
      </c>
      <c r="E1550">
        <v>2380</v>
      </c>
      <c r="F1550" t="str">
        <f>IF(Table1_2[[#This Row],[sqft_living]]&lt;1000,"Small",IF(AND(Table1_2[[#This Row],[sqft_living]]&gt;=1000,Table1_2[[#This Row],[sqft_living]]&lt;2000),"Medium","Large"))</f>
        <v>Large</v>
      </c>
      <c r="G1550">
        <v>6832</v>
      </c>
      <c r="H1550">
        <v>2</v>
      </c>
      <c r="I1550">
        <v>0</v>
      </c>
      <c r="J1550">
        <v>0</v>
      </c>
      <c r="K1550">
        <v>3</v>
      </c>
      <c r="L1550">
        <v>2380</v>
      </c>
      <c r="M1550">
        <v>0</v>
      </c>
      <c r="N1550">
        <v>2002</v>
      </c>
      <c r="O1550">
        <v>0</v>
      </c>
      <c r="P1550" t="s">
        <v>2208</v>
      </c>
      <c r="Q1550" t="s">
        <v>135</v>
      </c>
      <c r="R1550" t="s">
        <v>136</v>
      </c>
      <c r="S1550" t="s">
        <v>22</v>
      </c>
      <c r="T1550">
        <v>24</v>
      </c>
      <c r="U1550">
        <v>241.1764705882353</v>
      </c>
    </row>
    <row r="1551" spans="1:21" x14ac:dyDescent="0.3">
      <c r="A1551">
        <v>923</v>
      </c>
      <c r="B1551">
        <v>572500</v>
      </c>
      <c r="C1551">
        <v>3</v>
      </c>
      <c r="D1551">
        <v>2.25</v>
      </c>
      <c r="E1551">
        <v>2030</v>
      </c>
      <c r="F1551" t="str">
        <f>IF(Table1_2[[#This Row],[sqft_living]]&lt;1000,"Small",IF(AND(Table1_2[[#This Row],[sqft_living]]&gt;=1000,Table1_2[[#This Row],[sqft_living]]&lt;2000),"Medium","Large"))</f>
        <v>Large</v>
      </c>
      <c r="G1551">
        <v>9791</v>
      </c>
      <c r="H1551">
        <v>1</v>
      </c>
      <c r="I1551">
        <v>0</v>
      </c>
      <c r="J1551">
        <v>0</v>
      </c>
      <c r="K1551">
        <v>4</v>
      </c>
      <c r="L1551">
        <v>1500</v>
      </c>
      <c r="M1551">
        <v>530</v>
      </c>
      <c r="N1551">
        <v>1984</v>
      </c>
      <c r="O1551">
        <v>0</v>
      </c>
      <c r="P1551" t="s">
        <v>1051</v>
      </c>
      <c r="Q1551" t="s">
        <v>310</v>
      </c>
      <c r="R1551" t="s">
        <v>121</v>
      </c>
      <c r="S1551" t="s">
        <v>22</v>
      </c>
      <c r="T1551">
        <v>42</v>
      </c>
      <c r="U1551">
        <v>282.01970443349751</v>
      </c>
    </row>
    <row r="1552" spans="1:21" x14ac:dyDescent="0.3">
      <c r="A1552">
        <v>1895</v>
      </c>
      <c r="B1552">
        <v>572000</v>
      </c>
      <c r="C1552">
        <v>3</v>
      </c>
      <c r="D1552">
        <v>2.25</v>
      </c>
      <c r="E1552">
        <v>1830</v>
      </c>
      <c r="F1552" t="str">
        <f>IF(Table1_2[[#This Row],[sqft_living]]&lt;1000,"Small",IF(AND(Table1_2[[#This Row],[sqft_living]]&gt;=1000,Table1_2[[#This Row],[sqft_living]]&lt;2000),"Medium","Large"))</f>
        <v>Medium</v>
      </c>
      <c r="G1552">
        <v>7897</v>
      </c>
      <c r="H1552">
        <v>1</v>
      </c>
      <c r="I1552">
        <v>0</v>
      </c>
      <c r="J1552">
        <v>0</v>
      </c>
      <c r="K1552">
        <v>4</v>
      </c>
      <c r="L1552">
        <v>1290</v>
      </c>
      <c r="M1552">
        <v>540</v>
      </c>
      <c r="N1552">
        <v>1986</v>
      </c>
      <c r="O1552">
        <v>0</v>
      </c>
      <c r="P1552" t="s">
        <v>2024</v>
      </c>
      <c r="Q1552" t="s">
        <v>33</v>
      </c>
      <c r="R1552" t="s">
        <v>34</v>
      </c>
      <c r="S1552" t="s">
        <v>22</v>
      </c>
      <c r="T1552">
        <v>40</v>
      </c>
      <c r="U1552">
        <v>312.56830601092889</v>
      </c>
    </row>
    <row r="1553" spans="1:21" x14ac:dyDescent="0.3">
      <c r="A1553">
        <v>4381</v>
      </c>
      <c r="B1553">
        <v>571986</v>
      </c>
      <c r="C1553">
        <v>3</v>
      </c>
      <c r="D1553">
        <v>2.5</v>
      </c>
      <c r="E1553">
        <v>3720</v>
      </c>
      <c r="F1553" t="str">
        <f>IF(Table1_2[[#This Row],[sqft_living]]&lt;1000,"Small",IF(AND(Table1_2[[#This Row],[sqft_living]]&gt;=1000,Table1_2[[#This Row],[sqft_living]]&lt;2000),"Medium","Large"))</f>
        <v>Large</v>
      </c>
      <c r="G1553">
        <v>11610</v>
      </c>
      <c r="H1553">
        <v>2</v>
      </c>
      <c r="I1553">
        <v>0</v>
      </c>
      <c r="J1553">
        <v>0</v>
      </c>
      <c r="K1553">
        <v>3</v>
      </c>
      <c r="L1553">
        <v>3720</v>
      </c>
      <c r="M1553">
        <v>0</v>
      </c>
      <c r="N1553">
        <v>1982</v>
      </c>
      <c r="O1553">
        <v>0</v>
      </c>
      <c r="P1553" t="s">
        <v>4452</v>
      </c>
      <c r="Q1553" t="s">
        <v>51</v>
      </c>
      <c r="R1553" t="s">
        <v>52</v>
      </c>
      <c r="S1553" t="s">
        <v>22</v>
      </c>
      <c r="T1553">
        <v>44</v>
      </c>
      <c r="U1553">
        <v>153.75970728790321</v>
      </c>
    </row>
    <row r="1554" spans="1:21" x14ac:dyDescent="0.3">
      <c r="A1554">
        <v>2180</v>
      </c>
      <c r="B1554">
        <v>571000</v>
      </c>
      <c r="C1554">
        <v>4</v>
      </c>
      <c r="D1554">
        <v>2</v>
      </c>
      <c r="E1554">
        <v>2750</v>
      </c>
      <c r="F1554" t="str">
        <f>IF(Table1_2[[#This Row],[sqft_living]]&lt;1000,"Small",IF(AND(Table1_2[[#This Row],[sqft_living]]&gt;=1000,Table1_2[[#This Row],[sqft_living]]&lt;2000),"Medium","Large"))</f>
        <v>Large</v>
      </c>
      <c r="G1554">
        <v>7807</v>
      </c>
      <c r="H1554">
        <v>1.5</v>
      </c>
      <c r="I1554">
        <v>0</v>
      </c>
      <c r="J1554">
        <v>0</v>
      </c>
      <c r="K1554">
        <v>5</v>
      </c>
      <c r="L1554">
        <v>2250</v>
      </c>
      <c r="M1554">
        <v>500</v>
      </c>
      <c r="N1554">
        <v>1916</v>
      </c>
      <c r="O1554">
        <v>0</v>
      </c>
      <c r="P1554" t="s">
        <v>2307</v>
      </c>
      <c r="Q1554" t="s">
        <v>24</v>
      </c>
      <c r="R1554" t="s">
        <v>75</v>
      </c>
      <c r="S1554" t="s">
        <v>22</v>
      </c>
      <c r="T1554">
        <v>110</v>
      </c>
      <c r="U1554">
        <v>207.6363636363636</v>
      </c>
    </row>
    <row r="1555" spans="1:21" x14ac:dyDescent="0.3">
      <c r="A1555">
        <v>2305</v>
      </c>
      <c r="B1555">
        <v>571000</v>
      </c>
      <c r="C1555">
        <v>3</v>
      </c>
      <c r="D1555">
        <v>2.5</v>
      </c>
      <c r="E1555">
        <v>2600</v>
      </c>
      <c r="F1555" t="str">
        <f>IF(Table1_2[[#This Row],[sqft_living]]&lt;1000,"Small",IF(AND(Table1_2[[#This Row],[sqft_living]]&gt;=1000,Table1_2[[#This Row],[sqft_living]]&lt;2000),"Medium","Large"))</f>
        <v>Large</v>
      </c>
      <c r="G1555">
        <v>7465</v>
      </c>
      <c r="H1555">
        <v>2</v>
      </c>
      <c r="I1555">
        <v>0</v>
      </c>
      <c r="J1555">
        <v>0</v>
      </c>
      <c r="K1555">
        <v>3</v>
      </c>
      <c r="L1555">
        <v>2600</v>
      </c>
      <c r="M1555">
        <v>0</v>
      </c>
      <c r="N1555">
        <v>1988</v>
      </c>
      <c r="O1555">
        <v>2000</v>
      </c>
      <c r="P1555" t="s">
        <v>2430</v>
      </c>
      <c r="Q1555" t="s">
        <v>72</v>
      </c>
      <c r="R1555" t="s">
        <v>73</v>
      </c>
      <c r="S1555" t="s">
        <v>22</v>
      </c>
      <c r="T1555">
        <v>26</v>
      </c>
      <c r="U1555">
        <v>219.61538461538461</v>
      </c>
    </row>
    <row r="1556" spans="1:21" x14ac:dyDescent="0.3">
      <c r="A1556">
        <v>101</v>
      </c>
      <c r="B1556">
        <v>570000</v>
      </c>
      <c r="C1556">
        <v>3</v>
      </c>
      <c r="D1556">
        <v>2.25</v>
      </c>
      <c r="E1556">
        <v>2010</v>
      </c>
      <c r="F1556" t="str">
        <f>IF(Table1_2[[#This Row],[sqft_living]]&lt;1000,"Small",IF(AND(Table1_2[[#This Row],[sqft_living]]&gt;=1000,Table1_2[[#This Row],[sqft_living]]&lt;2000),"Medium","Large"))</f>
        <v>Large</v>
      </c>
      <c r="G1556">
        <v>6000</v>
      </c>
      <c r="H1556">
        <v>1</v>
      </c>
      <c r="I1556">
        <v>0</v>
      </c>
      <c r="J1556">
        <v>0</v>
      </c>
      <c r="K1556">
        <v>3</v>
      </c>
      <c r="L1556">
        <v>1330</v>
      </c>
      <c r="M1556">
        <v>680</v>
      </c>
      <c r="N1556">
        <v>1975</v>
      </c>
      <c r="O1556">
        <v>0</v>
      </c>
      <c r="P1556" t="s">
        <v>189</v>
      </c>
      <c r="Q1556" t="s">
        <v>33</v>
      </c>
      <c r="R1556" t="s">
        <v>34</v>
      </c>
      <c r="S1556" t="s">
        <v>22</v>
      </c>
      <c r="T1556">
        <v>51</v>
      </c>
      <c r="U1556">
        <v>283.58208955223881</v>
      </c>
    </row>
    <row r="1557" spans="1:21" x14ac:dyDescent="0.3">
      <c r="A1557">
        <v>615</v>
      </c>
      <c r="B1557">
        <v>570000</v>
      </c>
      <c r="C1557">
        <v>3</v>
      </c>
      <c r="D1557">
        <v>2</v>
      </c>
      <c r="E1557">
        <v>1530</v>
      </c>
      <c r="F1557" t="str">
        <f>IF(Table1_2[[#This Row],[sqft_living]]&lt;1000,"Small",IF(AND(Table1_2[[#This Row],[sqft_living]]&gt;=1000,Table1_2[[#This Row],[sqft_living]]&lt;2000),"Medium","Large"))</f>
        <v>Medium</v>
      </c>
      <c r="G1557">
        <v>5401</v>
      </c>
      <c r="H1557">
        <v>1</v>
      </c>
      <c r="I1557">
        <v>0</v>
      </c>
      <c r="J1557">
        <v>0</v>
      </c>
      <c r="K1557">
        <v>4</v>
      </c>
      <c r="L1557">
        <v>1530</v>
      </c>
      <c r="M1557">
        <v>0</v>
      </c>
      <c r="N1557">
        <v>1937</v>
      </c>
      <c r="O1557">
        <v>0</v>
      </c>
      <c r="P1557" t="s">
        <v>741</v>
      </c>
      <c r="Q1557" t="s">
        <v>24</v>
      </c>
      <c r="R1557" t="s">
        <v>36</v>
      </c>
      <c r="S1557" t="s">
        <v>22</v>
      </c>
      <c r="T1557">
        <v>89</v>
      </c>
      <c r="U1557">
        <v>372.54901960784309</v>
      </c>
    </row>
    <row r="1558" spans="1:21" x14ac:dyDescent="0.3">
      <c r="A1558">
        <v>963</v>
      </c>
      <c r="B1558">
        <v>570000</v>
      </c>
      <c r="C1558">
        <v>2</v>
      </c>
      <c r="D1558">
        <v>1.75</v>
      </c>
      <c r="E1558">
        <v>1540</v>
      </c>
      <c r="F1558" t="str">
        <f>IF(Table1_2[[#This Row],[sqft_living]]&lt;1000,"Small",IF(AND(Table1_2[[#This Row],[sqft_living]]&gt;=1000,Table1_2[[#This Row],[sqft_living]]&lt;2000),"Medium","Large"))</f>
        <v>Medium</v>
      </c>
      <c r="G1558">
        <v>4025</v>
      </c>
      <c r="H1558">
        <v>1</v>
      </c>
      <c r="I1558">
        <v>0</v>
      </c>
      <c r="J1558">
        <v>0</v>
      </c>
      <c r="K1558">
        <v>4</v>
      </c>
      <c r="L1558">
        <v>1190</v>
      </c>
      <c r="M1558">
        <v>350</v>
      </c>
      <c r="N1558">
        <v>1908</v>
      </c>
      <c r="O1558">
        <v>0</v>
      </c>
      <c r="P1558" t="s">
        <v>1091</v>
      </c>
      <c r="Q1558" t="s">
        <v>24</v>
      </c>
      <c r="R1558" t="s">
        <v>106</v>
      </c>
      <c r="S1558" t="s">
        <v>22</v>
      </c>
      <c r="T1558">
        <v>118</v>
      </c>
      <c r="U1558">
        <v>370.12987012987008</v>
      </c>
    </row>
    <row r="1559" spans="1:21" x14ac:dyDescent="0.3">
      <c r="A1559">
        <v>1359</v>
      </c>
      <c r="B1559">
        <v>570000</v>
      </c>
      <c r="C1559">
        <v>3</v>
      </c>
      <c r="D1559">
        <v>1.75</v>
      </c>
      <c r="E1559">
        <v>1930</v>
      </c>
      <c r="F1559" t="str">
        <f>IF(Table1_2[[#This Row],[sqft_living]]&lt;1000,"Small",IF(AND(Table1_2[[#This Row],[sqft_living]]&gt;=1000,Table1_2[[#This Row],[sqft_living]]&lt;2000),"Medium","Large"))</f>
        <v>Medium</v>
      </c>
      <c r="G1559">
        <v>36210</v>
      </c>
      <c r="H1559">
        <v>1</v>
      </c>
      <c r="I1559">
        <v>0</v>
      </c>
      <c r="J1559">
        <v>0</v>
      </c>
      <c r="K1559">
        <v>3</v>
      </c>
      <c r="L1559">
        <v>1930</v>
      </c>
      <c r="M1559">
        <v>0</v>
      </c>
      <c r="N1559">
        <v>1977</v>
      </c>
      <c r="O1559">
        <v>2004</v>
      </c>
      <c r="P1559" t="s">
        <v>1489</v>
      </c>
      <c r="Q1559" t="s">
        <v>92</v>
      </c>
      <c r="R1559" t="s">
        <v>93</v>
      </c>
      <c r="S1559" t="s">
        <v>22</v>
      </c>
      <c r="T1559">
        <v>22</v>
      </c>
      <c r="U1559">
        <v>295.33678756476678</v>
      </c>
    </row>
    <row r="1560" spans="1:21" x14ac:dyDescent="0.3">
      <c r="A1560">
        <v>2053</v>
      </c>
      <c r="B1560">
        <v>570000</v>
      </c>
      <c r="C1560">
        <v>3</v>
      </c>
      <c r="D1560">
        <v>2.5</v>
      </c>
      <c r="E1560">
        <v>2400</v>
      </c>
      <c r="F1560" t="str">
        <f>IF(Table1_2[[#This Row],[sqft_living]]&lt;1000,"Small",IF(AND(Table1_2[[#This Row],[sqft_living]]&gt;=1000,Table1_2[[#This Row],[sqft_living]]&lt;2000),"Medium","Large"))</f>
        <v>Large</v>
      </c>
      <c r="G1560">
        <v>6975</v>
      </c>
      <c r="H1560">
        <v>2</v>
      </c>
      <c r="I1560">
        <v>0</v>
      </c>
      <c r="J1560">
        <v>0</v>
      </c>
      <c r="K1560">
        <v>3</v>
      </c>
      <c r="L1560">
        <v>2400</v>
      </c>
      <c r="M1560">
        <v>0</v>
      </c>
      <c r="N1560">
        <v>1993</v>
      </c>
      <c r="O1560">
        <v>0</v>
      </c>
      <c r="P1560" t="s">
        <v>2179</v>
      </c>
      <c r="Q1560" t="s">
        <v>310</v>
      </c>
      <c r="R1560" t="s">
        <v>243</v>
      </c>
      <c r="S1560" t="s">
        <v>22</v>
      </c>
      <c r="T1560">
        <v>33</v>
      </c>
      <c r="U1560">
        <v>237.5</v>
      </c>
    </row>
    <row r="1561" spans="1:21" x14ac:dyDescent="0.3">
      <c r="A1561">
        <v>2778</v>
      </c>
      <c r="B1561">
        <v>570000</v>
      </c>
      <c r="C1561">
        <v>4</v>
      </c>
      <c r="D1561">
        <v>2.5</v>
      </c>
      <c r="E1561">
        <v>2290</v>
      </c>
      <c r="F1561" t="str">
        <f>IF(Table1_2[[#This Row],[sqft_living]]&lt;1000,"Small",IF(AND(Table1_2[[#This Row],[sqft_living]]&gt;=1000,Table1_2[[#This Row],[sqft_living]]&lt;2000),"Medium","Large"))</f>
        <v>Large</v>
      </c>
      <c r="G1561">
        <v>6738</v>
      </c>
      <c r="H1561">
        <v>2</v>
      </c>
      <c r="I1561">
        <v>0</v>
      </c>
      <c r="J1561">
        <v>0</v>
      </c>
      <c r="K1561">
        <v>3</v>
      </c>
      <c r="L1561">
        <v>2290</v>
      </c>
      <c r="M1561">
        <v>0</v>
      </c>
      <c r="N1561">
        <v>1996</v>
      </c>
      <c r="O1561">
        <v>0</v>
      </c>
      <c r="P1561" t="s">
        <v>2891</v>
      </c>
      <c r="Q1561" t="s">
        <v>85</v>
      </c>
      <c r="R1561" t="s">
        <v>86</v>
      </c>
      <c r="S1561" t="s">
        <v>22</v>
      </c>
      <c r="T1561">
        <v>30</v>
      </c>
      <c r="U1561">
        <v>248.90829694323139</v>
      </c>
    </row>
    <row r="1562" spans="1:21" x14ac:dyDescent="0.3">
      <c r="A1562">
        <v>3681</v>
      </c>
      <c r="B1562">
        <v>570000</v>
      </c>
      <c r="C1562">
        <v>3</v>
      </c>
      <c r="D1562">
        <v>2</v>
      </c>
      <c r="E1562">
        <v>1890</v>
      </c>
      <c r="F1562" t="str">
        <f>IF(Table1_2[[#This Row],[sqft_living]]&lt;1000,"Small",IF(AND(Table1_2[[#This Row],[sqft_living]]&gt;=1000,Table1_2[[#This Row],[sqft_living]]&lt;2000),"Medium","Large"))</f>
        <v>Medium</v>
      </c>
      <c r="G1562">
        <v>29185</v>
      </c>
      <c r="H1562">
        <v>1</v>
      </c>
      <c r="I1562">
        <v>0</v>
      </c>
      <c r="J1562">
        <v>0</v>
      </c>
      <c r="K1562">
        <v>3</v>
      </c>
      <c r="L1562">
        <v>1470</v>
      </c>
      <c r="M1562">
        <v>420</v>
      </c>
      <c r="N1562">
        <v>1949</v>
      </c>
      <c r="O1562">
        <v>2013</v>
      </c>
      <c r="P1562" t="s">
        <v>3773</v>
      </c>
      <c r="Q1562" t="s">
        <v>30</v>
      </c>
      <c r="R1562" t="s">
        <v>68</v>
      </c>
      <c r="S1562" t="s">
        <v>22</v>
      </c>
      <c r="T1562">
        <v>13</v>
      </c>
      <c r="U1562">
        <v>301.58730158730162</v>
      </c>
    </row>
    <row r="1563" spans="1:21" x14ac:dyDescent="0.3">
      <c r="A1563">
        <v>4023</v>
      </c>
      <c r="B1563">
        <v>570000</v>
      </c>
      <c r="C1563">
        <v>3</v>
      </c>
      <c r="D1563">
        <v>2</v>
      </c>
      <c r="E1563">
        <v>1640</v>
      </c>
      <c r="F1563" t="str">
        <f>IF(Table1_2[[#This Row],[sqft_living]]&lt;1000,"Small",IF(AND(Table1_2[[#This Row],[sqft_living]]&gt;=1000,Table1_2[[#This Row],[sqft_living]]&lt;2000),"Medium","Large"))</f>
        <v>Medium</v>
      </c>
      <c r="G1563">
        <v>2808</v>
      </c>
      <c r="H1563">
        <v>1</v>
      </c>
      <c r="I1563">
        <v>0</v>
      </c>
      <c r="J1563">
        <v>3</v>
      </c>
      <c r="K1563">
        <v>4</v>
      </c>
      <c r="L1563">
        <v>820</v>
      </c>
      <c r="M1563">
        <v>820</v>
      </c>
      <c r="N1563">
        <v>1924</v>
      </c>
      <c r="O1563">
        <v>0</v>
      </c>
      <c r="P1563" t="s">
        <v>4105</v>
      </c>
      <c r="Q1563" t="s">
        <v>24</v>
      </c>
      <c r="R1563" t="s">
        <v>208</v>
      </c>
      <c r="S1563" t="s">
        <v>22</v>
      </c>
      <c r="T1563">
        <v>102</v>
      </c>
      <c r="U1563">
        <v>347.5609756097561</v>
      </c>
    </row>
    <row r="1564" spans="1:21" x14ac:dyDescent="0.3">
      <c r="A1564">
        <v>4183</v>
      </c>
      <c r="B1564">
        <v>570000</v>
      </c>
      <c r="C1564">
        <v>6</v>
      </c>
      <c r="D1564">
        <v>3.75</v>
      </c>
      <c r="E1564">
        <v>4000</v>
      </c>
      <c r="F1564" t="str">
        <f>IF(Table1_2[[#This Row],[sqft_living]]&lt;1000,"Small",IF(AND(Table1_2[[#This Row],[sqft_living]]&gt;=1000,Table1_2[[#This Row],[sqft_living]]&lt;2000),"Medium","Large"))</f>
        <v>Large</v>
      </c>
      <c r="G1564">
        <v>6015</v>
      </c>
      <c r="H1564">
        <v>2</v>
      </c>
      <c r="I1564">
        <v>0</v>
      </c>
      <c r="J1564">
        <v>2</v>
      </c>
      <c r="K1564">
        <v>3</v>
      </c>
      <c r="L1564">
        <v>3080</v>
      </c>
      <c r="M1564">
        <v>920</v>
      </c>
      <c r="N1564">
        <v>2004</v>
      </c>
      <c r="O1564">
        <v>2003</v>
      </c>
      <c r="P1564" t="s">
        <v>4258</v>
      </c>
      <c r="Q1564" t="s">
        <v>111</v>
      </c>
      <c r="R1564" t="s">
        <v>151</v>
      </c>
      <c r="S1564" t="s">
        <v>22</v>
      </c>
      <c r="T1564">
        <v>23</v>
      </c>
      <c r="U1564">
        <v>142.5</v>
      </c>
    </row>
    <row r="1565" spans="1:21" x14ac:dyDescent="0.3">
      <c r="A1565">
        <v>1360</v>
      </c>
      <c r="B1565">
        <v>569950</v>
      </c>
      <c r="C1565">
        <v>5</v>
      </c>
      <c r="D1565">
        <v>4.5</v>
      </c>
      <c r="E1565">
        <v>4850</v>
      </c>
      <c r="F1565" t="str">
        <f>IF(Table1_2[[#This Row],[sqft_living]]&lt;1000,"Small",IF(AND(Table1_2[[#This Row],[sqft_living]]&gt;=1000,Table1_2[[#This Row],[sqft_living]]&lt;2000),"Medium","Large"))</f>
        <v>Large</v>
      </c>
      <c r="G1565">
        <v>40902</v>
      </c>
      <c r="H1565">
        <v>2</v>
      </c>
      <c r="I1565">
        <v>0</v>
      </c>
      <c r="J1565">
        <v>0</v>
      </c>
      <c r="K1565">
        <v>3</v>
      </c>
      <c r="L1565">
        <v>4850</v>
      </c>
      <c r="M1565">
        <v>0</v>
      </c>
      <c r="N1565">
        <v>2001</v>
      </c>
      <c r="O1565">
        <v>0</v>
      </c>
      <c r="P1565" t="s">
        <v>1490</v>
      </c>
      <c r="Q1565" t="s">
        <v>77</v>
      </c>
      <c r="R1565" t="s">
        <v>98</v>
      </c>
      <c r="S1565" t="s">
        <v>22</v>
      </c>
      <c r="T1565">
        <v>25</v>
      </c>
      <c r="U1565">
        <v>117.51546391752581</v>
      </c>
    </row>
    <row r="1566" spans="1:21" x14ac:dyDescent="0.3">
      <c r="A1566">
        <v>339</v>
      </c>
      <c r="B1566">
        <v>569000</v>
      </c>
      <c r="C1566">
        <v>4</v>
      </c>
      <c r="D1566">
        <v>2.25</v>
      </c>
      <c r="E1566">
        <v>2250</v>
      </c>
      <c r="F1566" t="str">
        <f>IF(Table1_2[[#This Row],[sqft_living]]&lt;1000,"Small",IF(AND(Table1_2[[#This Row],[sqft_living]]&gt;=1000,Table1_2[[#This Row],[sqft_living]]&lt;2000),"Medium","Large"))</f>
        <v>Large</v>
      </c>
      <c r="G1566">
        <v>41688</v>
      </c>
      <c r="H1566">
        <v>2</v>
      </c>
      <c r="I1566">
        <v>0</v>
      </c>
      <c r="J1566">
        <v>0</v>
      </c>
      <c r="K1566">
        <v>3</v>
      </c>
      <c r="L1566">
        <v>2250</v>
      </c>
      <c r="M1566">
        <v>0</v>
      </c>
      <c r="N1566">
        <v>1980</v>
      </c>
      <c r="O1566">
        <v>0</v>
      </c>
      <c r="P1566" t="s">
        <v>459</v>
      </c>
      <c r="Q1566" t="s">
        <v>33</v>
      </c>
      <c r="R1566" t="s">
        <v>149</v>
      </c>
      <c r="S1566" t="s">
        <v>22</v>
      </c>
      <c r="T1566">
        <v>46</v>
      </c>
      <c r="U1566">
        <v>252.88888888888891</v>
      </c>
    </row>
    <row r="1567" spans="1:21" x14ac:dyDescent="0.3">
      <c r="A1567">
        <v>2193</v>
      </c>
      <c r="B1567">
        <v>569000</v>
      </c>
      <c r="C1567">
        <v>5</v>
      </c>
      <c r="D1567">
        <v>3</v>
      </c>
      <c r="E1567">
        <v>3670</v>
      </c>
      <c r="F1567" t="str">
        <f>IF(Table1_2[[#This Row],[sqft_living]]&lt;1000,"Small",IF(AND(Table1_2[[#This Row],[sqft_living]]&gt;=1000,Table1_2[[#This Row],[sqft_living]]&lt;2000),"Medium","Large"))</f>
        <v>Large</v>
      </c>
      <c r="G1567">
        <v>10583</v>
      </c>
      <c r="H1567">
        <v>1</v>
      </c>
      <c r="I1567">
        <v>0</v>
      </c>
      <c r="J1567">
        <v>0</v>
      </c>
      <c r="K1567">
        <v>5</v>
      </c>
      <c r="L1567">
        <v>2060</v>
      </c>
      <c r="M1567">
        <v>1610</v>
      </c>
      <c r="N1567">
        <v>1952</v>
      </c>
      <c r="O1567">
        <v>1998</v>
      </c>
      <c r="P1567" t="s">
        <v>2319</v>
      </c>
      <c r="Q1567" t="s">
        <v>46</v>
      </c>
      <c r="R1567" t="s">
        <v>47</v>
      </c>
      <c r="S1567" t="s">
        <v>22</v>
      </c>
      <c r="T1567">
        <v>28</v>
      </c>
      <c r="U1567">
        <v>155.04087193460489</v>
      </c>
    </row>
    <row r="1568" spans="1:21" x14ac:dyDescent="0.3">
      <c r="A1568">
        <v>3140</v>
      </c>
      <c r="B1568">
        <v>569000</v>
      </c>
      <c r="C1568">
        <v>4</v>
      </c>
      <c r="D1568">
        <v>2</v>
      </c>
      <c r="E1568">
        <v>1730</v>
      </c>
      <c r="F1568" t="str">
        <f>IF(Table1_2[[#This Row],[sqft_living]]&lt;1000,"Small",IF(AND(Table1_2[[#This Row],[sqft_living]]&gt;=1000,Table1_2[[#This Row],[sqft_living]]&lt;2000),"Medium","Large"))</f>
        <v>Medium</v>
      </c>
      <c r="G1568">
        <v>3884</v>
      </c>
      <c r="H1568">
        <v>1</v>
      </c>
      <c r="I1568">
        <v>0</v>
      </c>
      <c r="J1568">
        <v>0</v>
      </c>
      <c r="K1568">
        <v>5</v>
      </c>
      <c r="L1568">
        <v>1060</v>
      </c>
      <c r="M1568">
        <v>670</v>
      </c>
      <c r="N1568">
        <v>1924</v>
      </c>
      <c r="O1568">
        <v>1956</v>
      </c>
      <c r="P1568" t="s">
        <v>3248</v>
      </c>
      <c r="Q1568" t="s">
        <v>24</v>
      </c>
      <c r="R1568" t="s">
        <v>159</v>
      </c>
      <c r="S1568" t="s">
        <v>22</v>
      </c>
      <c r="T1568">
        <v>70</v>
      </c>
      <c r="U1568">
        <v>328.90173410404623</v>
      </c>
    </row>
    <row r="1569" spans="1:21" x14ac:dyDescent="0.3">
      <c r="A1569">
        <v>4179</v>
      </c>
      <c r="B1569">
        <v>569000</v>
      </c>
      <c r="C1569">
        <v>3</v>
      </c>
      <c r="D1569">
        <v>3.25</v>
      </c>
      <c r="E1569">
        <v>2220</v>
      </c>
      <c r="F1569" t="str">
        <f>IF(Table1_2[[#This Row],[sqft_living]]&lt;1000,"Small",IF(AND(Table1_2[[#This Row],[sqft_living]]&gt;=1000,Table1_2[[#This Row],[sqft_living]]&lt;2000),"Medium","Large"))</f>
        <v>Large</v>
      </c>
      <c r="G1569">
        <v>8227</v>
      </c>
      <c r="H1569">
        <v>1.5</v>
      </c>
      <c r="I1569">
        <v>0</v>
      </c>
      <c r="J1569">
        <v>0</v>
      </c>
      <c r="K1569">
        <v>5</v>
      </c>
      <c r="L1569">
        <v>1770</v>
      </c>
      <c r="M1569">
        <v>450</v>
      </c>
      <c r="N1569">
        <v>1929</v>
      </c>
      <c r="O1569">
        <v>0</v>
      </c>
      <c r="P1569" t="s">
        <v>4254</v>
      </c>
      <c r="Q1569" t="s">
        <v>24</v>
      </c>
      <c r="R1569" t="s">
        <v>484</v>
      </c>
      <c r="S1569" t="s">
        <v>22</v>
      </c>
      <c r="T1569">
        <v>97</v>
      </c>
      <c r="U1569">
        <v>256.30630630630628</v>
      </c>
    </row>
    <row r="1570" spans="1:21" x14ac:dyDescent="0.3">
      <c r="A1570">
        <v>1734</v>
      </c>
      <c r="B1570">
        <v>568500</v>
      </c>
      <c r="C1570">
        <v>3</v>
      </c>
      <c r="D1570">
        <v>2.75</v>
      </c>
      <c r="E1570">
        <v>2180</v>
      </c>
      <c r="F1570" t="str">
        <f>IF(Table1_2[[#This Row],[sqft_living]]&lt;1000,"Small",IF(AND(Table1_2[[#This Row],[sqft_living]]&gt;=1000,Table1_2[[#This Row],[sqft_living]]&lt;2000),"Medium","Large"))</f>
        <v>Large</v>
      </c>
      <c r="G1570">
        <v>7519</v>
      </c>
      <c r="H1570">
        <v>1</v>
      </c>
      <c r="I1570">
        <v>0</v>
      </c>
      <c r="J1570">
        <v>0</v>
      </c>
      <c r="K1570">
        <v>4</v>
      </c>
      <c r="L1570">
        <v>1310</v>
      </c>
      <c r="M1570">
        <v>870</v>
      </c>
      <c r="N1570">
        <v>1981</v>
      </c>
      <c r="O1570">
        <v>0</v>
      </c>
      <c r="P1570" t="s">
        <v>1864</v>
      </c>
      <c r="Q1570" t="s">
        <v>33</v>
      </c>
      <c r="R1570" t="s">
        <v>34</v>
      </c>
      <c r="S1570" t="s">
        <v>22</v>
      </c>
      <c r="T1570">
        <v>45</v>
      </c>
      <c r="U1570">
        <v>260.77981651376149</v>
      </c>
    </row>
    <row r="1571" spans="1:21" x14ac:dyDescent="0.3">
      <c r="A1571">
        <v>4316</v>
      </c>
      <c r="B1571">
        <v>568500</v>
      </c>
      <c r="C1571">
        <v>4</v>
      </c>
      <c r="D1571">
        <v>2.5</v>
      </c>
      <c r="E1571">
        <v>2460</v>
      </c>
      <c r="F1571" t="str">
        <f>IF(Table1_2[[#This Row],[sqft_living]]&lt;1000,"Small",IF(AND(Table1_2[[#This Row],[sqft_living]]&gt;=1000,Table1_2[[#This Row],[sqft_living]]&lt;2000),"Medium","Large"))</f>
        <v>Large</v>
      </c>
      <c r="G1571">
        <v>4200</v>
      </c>
      <c r="H1571">
        <v>2</v>
      </c>
      <c r="I1571">
        <v>0</v>
      </c>
      <c r="J1571">
        <v>0</v>
      </c>
      <c r="K1571">
        <v>3</v>
      </c>
      <c r="L1571">
        <v>2460</v>
      </c>
      <c r="M1571">
        <v>0</v>
      </c>
      <c r="N1571">
        <v>1998</v>
      </c>
      <c r="O1571">
        <v>2006</v>
      </c>
      <c r="P1571" t="s">
        <v>4387</v>
      </c>
      <c r="Q1571" t="s">
        <v>51</v>
      </c>
      <c r="R1571" t="s">
        <v>52</v>
      </c>
      <c r="S1571" t="s">
        <v>22</v>
      </c>
      <c r="T1571">
        <v>20</v>
      </c>
      <c r="U1571">
        <v>231.09756097560981</v>
      </c>
    </row>
    <row r="1572" spans="1:21" x14ac:dyDescent="0.3">
      <c r="A1572">
        <v>2782</v>
      </c>
      <c r="B1572">
        <v>568450</v>
      </c>
      <c r="C1572">
        <v>5</v>
      </c>
      <c r="D1572">
        <v>3.5</v>
      </c>
      <c r="E1572">
        <v>3260</v>
      </c>
      <c r="F1572" t="str">
        <f>IF(Table1_2[[#This Row],[sqft_living]]&lt;1000,"Small",IF(AND(Table1_2[[#This Row],[sqft_living]]&gt;=1000,Table1_2[[#This Row],[sqft_living]]&lt;2000),"Medium","Large"))</f>
        <v>Large</v>
      </c>
      <c r="G1572">
        <v>58806</v>
      </c>
      <c r="H1572">
        <v>2</v>
      </c>
      <c r="I1572">
        <v>0</v>
      </c>
      <c r="J1572">
        <v>0</v>
      </c>
      <c r="K1572">
        <v>4</v>
      </c>
      <c r="L1572">
        <v>3260</v>
      </c>
      <c r="M1572">
        <v>0</v>
      </c>
      <c r="N1572">
        <v>1969</v>
      </c>
      <c r="O1572">
        <v>0</v>
      </c>
      <c r="P1572" t="s">
        <v>2895</v>
      </c>
      <c r="Q1572" t="s">
        <v>27</v>
      </c>
      <c r="R1572" t="s">
        <v>28</v>
      </c>
      <c r="S1572" t="s">
        <v>22</v>
      </c>
      <c r="T1572">
        <v>57</v>
      </c>
      <c r="U1572">
        <v>174.37116564417181</v>
      </c>
    </row>
    <row r="1573" spans="1:21" x14ac:dyDescent="0.3">
      <c r="A1573">
        <v>259</v>
      </c>
      <c r="B1573">
        <v>568000</v>
      </c>
      <c r="C1573">
        <v>3</v>
      </c>
      <c r="D1573">
        <v>2</v>
      </c>
      <c r="E1573">
        <v>2350</v>
      </c>
      <c r="F1573" t="str">
        <f>IF(Table1_2[[#This Row],[sqft_living]]&lt;1000,"Small",IF(AND(Table1_2[[#This Row],[sqft_living]]&gt;=1000,Table1_2[[#This Row],[sqft_living]]&lt;2000),"Medium","Large"))</f>
        <v>Large</v>
      </c>
      <c r="G1573">
        <v>5080</v>
      </c>
      <c r="H1573">
        <v>1.5</v>
      </c>
      <c r="I1573">
        <v>0</v>
      </c>
      <c r="J1573">
        <v>0</v>
      </c>
      <c r="K1573">
        <v>3</v>
      </c>
      <c r="L1573">
        <v>1780</v>
      </c>
      <c r="M1573">
        <v>570</v>
      </c>
      <c r="N1573">
        <v>1929</v>
      </c>
      <c r="O1573">
        <v>0</v>
      </c>
      <c r="P1573" t="s">
        <v>371</v>
      </c>
      <c r="Q1573" t="s">
        <v>24</v>
      </c>
      <c r="R1573" t="s">
        <v>169</v>
      </c>
      <c r="S1573" t="s">
        <v>22</v>
      </c>
      <c r="T1573">
        <v>97</v>
      </c>
      <c r="U1573">
        <v>241.7021276595745</v>
      </c>
    </row>
    <row r="1574" spans="1:21" x14ac:dyDescent="0.3">
      <c r="A1574">
        <v>1646</v>
      </c>
      <c r="B1574">
        <v>568000</v>
      </c>
      <c r="C1574">
        <v>4</v>
      </c>
      <c r="D1574">
        <v>2</v>
      </c>
      <c r="E1574">
        <v>2340</v>
      </c>
      <c r="F1574" t="str">
        <f>IF(Table1_2[[#This Row],[sqft_living]]&lt;1000,"Small",IF(AND(Table1_2[[#This Row],[sqft_living]]&gt;=1000,Table1_2[[#This Row],[sqft_living]]&lt;2000),"Medium","Large"))</f>
        <v>Large</v>
      </c>
      <c r="G1574">
        <v>50233</v>
      </c>
      <c r="H1574">
        <v>1</v>
      </c>
      <c r="I1574">
        <v>0</v>
      </c>
      <c r="J1574">
        <v>0</v>
      </c>
      <c r="K1574">
        <v>4</v>
      </c>
      <c r="L1574">
        <v>1170</v>
      </c>
      <c r="M1574">
        <v>1170</v>
      </c>
      <c r="N1574">
        <v>1966</v>
      </c>
      <c r="O1574">
        <v>0</v>
      </c>
      <c r="P1574" t="s">
        <v>1775</v>
      </c>
      <c r="Q1574" t="s">
        <v>51</v>
      </c>
      <c r="R1574" t="s">
        <v>126</v>
      </c>
      <c r="S1574" t="s">
        <v>22</v>
      </c>
      <c r="T1574">
        <v>60</v>
      </c>
      <c r="U1574">
        <v>242.7350427350427</v>
      </c>
    </row>
    <row r="1575" spans="1:21" x14ac:dyDescent="0.3">
      <c r="A1575">
        <v>2113</v>
      </c>
      <c r="B1575">
        <v>568000</v>
      </c>
      <c r="C1575">
        <v>3</v>
      </c>
      <c r="D1575">
        <v>1.75</v>
      </c>
      <c r="E1575">
        <v>2050</v>
      </c>
      <c r="F1575" t="str">
        <f>IF(Table1_2[[#This Row],[sqft_living]]&lt;1000,"Small",IF(AND(Table1_2[[#This Row],[sqft_living]]&gt;=1000,Table1_2[[#This Row],[sqft_living]]&lt;2000),"Medium","Large"))</f>
        <v>Large</v>
      </c>
      <c r="G1575">
        <v>3520</v>
      </c>
      <c r="H1575">
        <v>1</v>
      </c>
      <c r="I1575">
        <v>0</v>
      </c>
      <c r="J1575">
        <v>0</v>
      </c>
      <c r="K1575">
        <v>4</v>
      </c>
      <c r="L1575">
        <v>1070</v>
      </c>
      <c r="M1575">
        <v>980</v>
      </c>
      <c r="N1575">
        <v>1977</v>
      </c>
      <c r="O1575">
        <v>0</v>
      </c>
      <c r="P1575" t="s">
        <v>2241</v>
      </c>
      <c r="Q1575" t="s">
        <v>24</v>
      </c>
      <c r="R1575" t="s">
        <v>80</v>
      </c>
      <c r="S1575" t="s">
        <v>22</v>
      </c>
      <c r="T1575">
        <v>49</v>
      </c>
      <c r="U1575">
        <v>277.07317073170731</v>
      </c>
    </row>
    <row r="1576" spans="1:21" x14ac:dyDescent="0.3">
      <c r="A1576">
        <v>3448</v>
      </c>
      <c r="B1576">
        <v>568000</v>
      </c>
      <c r="C1576">
        <v>4</v>
      </c>
      <c r="D1576">
        <v>1.75</v>
      </c>
      <c r="E1576">
        <v>2110</v>
      </c>
      <c r="F1576" t="str">
        <f>IF(Table1_2[[#This Row],[sqft_living]]&lt;1000,"Small",IF(AND(Table1_2[[#This Row],[sqft_living]]&gt;=1000,Table1_2[[#This Row],[sqft_living]]&lt;2000),"Medium","Large"))</f>
        <v>Large</v>
      </c>
      <c r="G1576">
        <v>265716</v>
      </c>
      <c r="H1576">
        <v>1</v>
      </c>
      <c r="I1576">
        <v>0</v>
      </c>
      <c r="J1576">
        <v>0</v>
      </c>
      <c r="K1576">
        <v>4</v>
      </c>
      <c r="L1576">
        <v>2110</v>
      </c>
      <c r="M1576">
        <v>0</v>
      </c>
      <c r="N1576">
        <v>1979</v>
      </c>
      <c r="O1576">
        <v>0</v>
      </c>
      <c r="P1576" t="s">
        <v>3547</v>
      </c>
      <c r="Q1576" t="s">
        <v>33</v>
      </c>
      <c r="R1576" t="s">
        <v>149</v>
      </c>
      <c r="S1576" t="s">
        <v>22</v>
      </c>
      <c r="T1576">
        <v>47</v>
      </c>
      <c r="U1576">
        <v>269.19431279620852</v>
      </c>
    </row>
    <row r="1577" spans="1:21" x14ac:dyDescent="0.3">
      <c r="A1577">
        <v>4139</v>
      </c>
      <c r="B1577">
        <v>568000</v>
      </c>
      <c r="C1577">
        <v>4</v>
      </c>
      <c r="D1577">
        <v>1.75</v>
      </c>
      <c r="E1577">
        <v>2790</v>
      </c>
      <c r="F1577" t="str">
        <f>IF(Table1_2[[#This Row],[sqft_living]]&lt;1000,"Small",IF(AND(Table1_2[[#This Row],[sqft_living]]&gt;=1000,Table1_2[[#This Row],[sqft_living]]&lt;2000),"Medium","Large"))</f>
        <v>Large</v>
      </c>
      <c r="G1577">
        <v>17476</v>
      </c>
      <c r="H1577">
        <v>1</v>
      </c>
      <c r="I1577">
        <v>0</v>
      </c>
      <c r="J1577">
        <v>2</v>
      </c>
      <c r="K1577">
        <v>3</v>
      </c>
      <c r="L1577">
        <v>1450</v>
      </c>
      <c r="M1577">
        <v>1340</v>
      </c>
      <c r="N1577">
        <v>1956</v>
      </c>
      <c r="O1577">
        <v>2001</v>
      </c>
      <c r="P1577" t="s">
        <v>4216</v>
      </c>
      <c r="Q1577" t="s">
        <v>210</v>
      </c>
      <c r="R1577" t="s">
        <v>104</v>
      </c>
      <c r="S1577" t="s">
        <v>22</v>
      </c>
      <c r="T1577">
        <v>25</v>
      </c>
      <c r="U1577">
        <v>203.584229390681</v>
      </c>
    </row>
    <row r="1578" spans="1:21" x14ac:dyDescent="0.3">
      <c r="A1578">
        <v>2080</v>
      </c>
      <c r="B1578">
        <v>567500</v>
      </c>
      <c r="C1578">
        <v>3</v>
      </c>
      <c r="D1578">
        <v>2.5</v>
      </c>
      <c r="E1578">
        <v>2300</v>
      </c>
      <c r="F1578" t="str">
        <f>IF(Table1_2[[#This Row],[sqft_living]]&lt;1000,"Small",IF(AND(Table1_2[[#This Row],[sqft_living]]&gt;=1000,Table1_2[[#This Row],[sqft_living]]&lt;2000),"Medium","Large"))</f>
        <v>Large</v>
      </c>
      <c r="G1578">
        <v>7398</v>
      </c>
      <c r="H1578">
        <v>2</v>
      </c>
      <c r="I1578">
        <v>0</v>
      </c>
      <c r="J1578">
        <v>0</v>
      </c>
      <c r="K1578">
        <v>3</v>
      </c>
      <c r="L1578">
        <v>2300</v>
      </c>
      <c r="M1578">
        <v>0</v>
      </c>
      <c r="N1578">
        <v>2001</v>
      </c>
      <c r="O1578">
        <v>0</v>
      </c>
      <c r="P1578" t="s">
        <v>2208</v>
      </c>
      <c r="Q1578" t="s">
        <v>135</v>
      </c>
      <c r="R1578" t="s">
        <v>136</v>
      </c>
      <c r="S1578" t="s">
        <v>22</v>
      </c>
      <c r="T1578">
        <v>25</v>
      </c>
      <c r="U1578">
        <v>246.7391304347826</v>
      </c>
    </row>
    <row r="1579" spans="1:21" x14ac:dyDescent="0.3">
      <c r="A1579">
        <v>3887</v>
      </c>
      <c r="B1579">
        <v>567500</v>
      </c>
      <c r="C1579">
        <v>3</v>
      </c>
      <c r="D1579">
        <v>2.5</v>
      </c>
      <c r="E1579">
        <v>2280</v>
      </c>
      <c r="F1579" t="str">
        <f>IF(Table1_2[[#This Row],[sqft_living]]&lt;1000,"Small",IF(AND(Table1_2[[#This Row],[sqft_living]]&gt;=1000,Table1_2[[#This Row],[sqft_living]]&lt;2000),"Medium","Large"))</f>
        <v>Large</v>
      </c>
      <c r="G1579">
        <v>2502</v>
      </c>
      <c r="H1579">
        <v>2</v>
      </c>
      <c r="I1579">
        <v>0</v>
      </c>
      <c r="J1579">
        <v>0</v>
      </c>
      <c r="K1579">
        <v>3</v>
      </c>
      <c r="L1579">
        <v>1880</v>
      </c>
      <c r="M1579">
        <v>400</v>
      </c>
      <c r="N1579">
        <v>2006</v>
      </c>
      <c r="O1579">
        <v>0</v>
      </c>
      <c r="P1579" t="s">
        <v>3973</v>
      </c>
      <c r="Q1579" t="s">
        <v>85</v>
      </c>
      <c r="R1579" t="s">
        <v>119</v>
      </c>
      <c r="S1579" t="s">
        <v>22</v>
      </c>
      <c r="T1579">
        <v>20</v>
      </c>
      <c r="U1579">
        <v>248.90350877192981</v>
      </c>
    </row>
    <row r="1580" spans="1:21" x14ac:dyDescent="0.3">
      <c r="A1580">
        <v>1063</v>
      </c>
      <c r="B1580">
        <v>567000</v>
      </c>
      <c r="C1580">
        <v>3</v>
      </c>
      <c r="D1580">
        <v>2.5</v>
      </c>
      <c r="E1580">
        <v>2540</v>
      </c>
      <c r="F1580" t="str">
        <f>IF(Table1_2[[#This Row],[sqft_living]]&lt;1000,"Small",IF(AND(Table1_2[[#This Row],[sqft_living]]&gt;=1000,Table1_2[[#This Row],[sqft_living]]&lt;2000),"Medium","Large"))</f>
        <v>Large</v>
      </c>
      <c r="G1580">
        <v>6093</v>
      </c>
      <c r="H1580">
        <v>2</v>
      </c>
      <c r="I1580">
        <v>0</v>
      </c>
      <c r="J1580">
        <v>0</v>
      </c>
      <c r="K1580">
        <v>3</v>
      </c>
      <c r="L1580">
        <v>2540</v>
      </c>
      <c r="M1580">
        <v>0</v>
      </c>
      <c r="N1580">
        <v>1999</v>
      </c>
      <c r="O1580">
        <v>0</v>
      </c>
      <c r="P1580" t="s">
        <v>1190</v>
      </c>
      <c r="Q1580" t="s">
        <v>82</v>
      </c>
      <c r="R1580" t="s">
        <v>90</v>
      </c>
      <c r="S1580" t="s">
        <v>22</v>
      </c>
      <c r="T1580">
        <v>27</v>
      </c>
      <c r="U1580">
        <v>223.22834645669289</v>
      </c>
    </row>
    <row r="1581" spans="1:21" x14ac:dyDescent="0.3">
      <c r="A1581">
        <v>428</v>
      </c>
      <c r="B1581">
        <v>566000</v>
      </c>
      <c r="C1581">
        <v>3</v>
      </c>
      <c r="D1581">
        <v>2.25</v>
      </c>
      <c r="E1581">
        <v>1660</v>
      </c>
      <c r="F1581" t="str">
        <f>IF(Table1_2[[#This Row],[sqft_living]]&lt;1000,"Small",IF(AND(Table1_2[[#This Row],[sqft_living]]&gt;=1000,Table1_2[[#This Row],[sqft_living]]&lt;2000),"Medium","Large"))</f>
        <v>Medium</v>
      </c>
      <c r="G1581">
        <v>10140</v>
      </c>
      <c r="H1581">
        <v>1</v>
      </c>
      <c r="I1581">
        <v>0</v>
      </c>
      <c r="J1581">
        <v>0</v>
      </c>
      <c r="K1581">
        <v>4</v>
      </c>
      <c r="L1581">
        <v>1370</v>
      </c>
      <c r="M1581">
        <v>290</v>
      </c>
      <c r="N1581">
        <v>1980</v>
      </c>
      <c r="O1581">
        <v>0</v>
      </c>
      <c r="P1581" t="s">
        <v>551</v>
      </c>
      <c r="Q1581" t="s">
        <v>33</v>
      </c>
      <c r="R1581" t="s">
        <v>34</v>
      </c>
      <c r="S1581" t="s">
        <v>22</v>
      </c>
      <c r="T1581">
        <v>46</v>
      </c>
      <c r="U1581">
        <v>340.96385542168667</v>
      </c>
    </row>
    <row r="1582" spans="1:21" x14ac:dyDescent="0.3">
      <c r="A1582">
        <v>2253</v>
      </c>
      <c r="B1582">
        <v>566000</v>
      </c>
      <c r="C1582">
        <v>4</v>
      </c>
      <c r="D1582">
        <v>1.75</v>
      </c>
      <c r="E1582">
        <v>2440</v>
      </c>
      <c r="F1582" t="str">
        <f>IF(Table1_2[[#This Row],[sqft_living]]&lt;1000,"Small",IF(AND(Table1_2[[#This Row],[sqft_living]]&gt;=1000,Table1_2[[#This Row],[sqft_living]]&lt;2000),"Medium","Large"))</f>
        <v>Large</v>
      </c>
      <c r="G1582">
        <v>5000</v>
      </c>
      <c r="H1582">
        <v>1</v>
      </c>
      <c r="I1582">
        <v>0</v>
      </c>
      <c r="J1582">
        <v>0</v>
      </c>
      <c r="K1582">
        <v>3</v>
      </c>
      <c r="L1582">
        <v>1340</v>
      </c>
      <c r="M1582">
        <v>1100</v>
      </c>
      <c r="N1582">
        <v>1954</v>
      </c>
      <c r="O1582">
        <v>2005</v>
      </c>
      <c r="P1582" t="s">
        <v>2378</v>
      </c>
      <c r="Q1582" t="s">
        <v>24</v>
      </c>
      <c r="R1582" t="s">
        <v>88</v>
      </c>
      <c r="S1582" t="s">
        <v>22</v>
      </c>
      <c r="T1582">
        <v>21</v>
      </c>
      <c r="U1582">
        <v>231.96721311475409</v>
      </c>
    </row>
    <row r="1583" spans="1:21" x14ac:dyDescent="0.3">
      <c r="A1583">
        <v>2558</v>
      </c>
      <c r="B1583">
        <v>566000</v>
      </c>
      <c r="C1583">
        <v>4</v>
      </c>
      <c r="D1583">
        <v>2.25</v>
      </c>
      <c r="E1583">
        <v>2170</v>
      </c>
      <c r="F1583" t="str">
        <f>IF(Table1_2[[#This Row],[sqft_living]]&lt;1000,"Small",IF(AND(Table1_2[[#This Row],[sqft_living]]&gt;=1000,Table1_2[[#This Row],[sqft_living]]&lt;2000),"Medium","Large"))</f>
        <v>Large</v>
      </c>
      <c r="G1583">
        <v>7737</v>
      </c>
      <c r="H1583">
        <v>2</v>
      </c>
      <c r="I1583">
        <v>0</v>
      </c>
      <c r="J1583">
        <v>0</v>
      </c>
      <c r="K1583">
        <v>3</v>
      </c>
      <c r="L1583">
        <v>2170</v>
      </c>
      <c r="M1583">
        <v>0</v>
      </c>
      <c r="N1583">
        <v>1987</v>
      </c>
      <c r="O1583">
        <v>2000</v>
      </c>
      <c r="P1583" t="s">
        <v>2677</v>
      </c>
      <c r="Q1583" t="s">
        <v>51</v>
      </c>
      <c r="R1583" t="s">
        <v>52</v>
      </c>
      <c r="S1583" t="s">
        <v>22</v>
      </c>
      <c r="T1583">
        <v>26</v>
      </c>
      <c r="U1583">
        <v>260.82949308755758</v>
      </c>
    </row>
    <row r="1584" spans="1:21" x14ac:dyDescent="0.3">
      <c r="A1584">
        <v>401</v>
      </c>
      <c r="B1584">
        <v>565000</v>
      </c>
      <c r="C1584">
        <v>4</v>
      </c>
      <c r="D1584">
        <v>2.25</v>
      </c>
      <c r="E1584">
        <v>2470</v>
      </c>
      <c r="F1584" t="str">
        <f>IF(Table1_2[[#This Row],[sqft_living]]&lt;1000,"Small",IF(AND(Table1_2[[#This Row],[sqft_living]]&gt;=1000,Table1_2[[#This Row],[sqft_living]]&lt;2000),"Medium","Large"))</f>
        <v>Large</v>
      </c>
      <c r="G1584">
        <v>7447</v>
      </c>
      <c r="H1584">
        <v>2</v>
      </c>
      <c r="I1584">
        <v>0</v>
      </c>
      <c r="J1584">
        <v>0</v>
      </c>
      <c r="K1584">
        <v>3</v>
      </c>
      <c r="L1584">
        <v>2470</v>
      </c>
      <c r="M1584">
        <v>0</v>
      </c>
      <c r="N1584">
        <v>1984</v>
      </c>
      <c r="O1584">
        <v>0</v>
      </c>
      <c r="P1584" t="s">
        <v>525</v>
      </c>
      <c r="Q1584" t="s">
        <v>46</v>
      </c>
      <c r="R1584" t="s">
        <v>47</v>
      </c>
      <c r="S1584" t="s">
        <v>22</v>
      </c>
      <c r="T1584">
        <v>42</v>
      </c>
      <c r="U1584">
        <v>228.74493927125499</v>
      </c>
    </row>
    <row r="1585" spans="1:21" x14ac:dyDescent="0.3">
      <c r="A1585">
        <v>653</v>
      </c>
      <c r="B1585">
        <v>565000</v>
      </c>
      <c r="C1585">
        <v>4</v>
      </c>
      <c r="D1585">
        <v>2.5</v>
      </c>
      <c r="E1585">
        <v>2240</v>
      </c>
      <c r="F1585" t="str">
        <f>IF(Table1_2[[#This Row],[sqft_living]]&lt;1000,"Small",IF(AND(Table1_2[[#This Row],[sqft_living]]&gt;=1000,Table1_2[[#This Row],[sqft_living]]&lt;2000),"Medium","Large"))</f>
        <v>Large</v>
      </c>
      <c r="G1585">
        <v>14667</v>
      </c>
      <c r="H1585">
        <v>2</v>
      </c>
      <c r="I1585">
        <v>0</v>
      </c>
      <c r="J1585">
        <v>0</v>
      </c>
      <c r="K1585">
        <v>4</v>
      </c>
      <c r="L1585">
        <v>2240</v>
      </c>
      <c r="M1585">
        <v>0</v>
      </c>
      <c r="N1585">
        <v>1989</v>
      </c>
      <c r="O1585">
        <v>0</v>
      </c>
      <c r="P1585" t="s">
        <v>779</v>
      </c>
      <c r="Q1585" t="s">
        <v>310</v>
      </c>
      <c r="R1585" t="s">
        <v>121</v>
      </c>
      <c r="S1585" t="s">
        <v>22</v>
      </c>
      <c r="T1585">
        <v>37</v>
      </c>
      <c r="U1585">
        <v>252.23214285714289</v>
      </c>
    </row>
    <row r="1586" spans="1:21" x14ac:dyDescent="0.3">
      <c r="A1586">
        <v>810</v>
      </c>
      <c r="B1586">
        <v>565000</v>
      </c>
      <c r="C1586">
        <v>3</v>
      </c>
      <c r="D1586">
        <v>2.25</v>
      </c>
      <c r="E1586">
        <v>1520</v>
      </c>
      <c r="F1586" t="str">
        <f>IF(Table1_2[[#This Row],[sqft_living]]&lt;1000,"Small",IF(AND(Table1_2[[#This Row],[sqft_living]]&gt;=1000,Table1_2[[#This Row],[sqft_living]]&lt;2000),"Medium","Large"))</f>
        <v>Medium</v>
      </c>
      <c r="G1586">
        <v>1221</v>
      </c>
      <c r="H1586">
        <v>3</v>
      </c>
      <c r="I1586">
        <v>0</v>
      </c>
      <c r="J1586">
        <v>0</v>
      </c>
      <c r="K1586">
        <v>3</v>
      </c>
      <c r="L1586">
        <v>1520</v>
      </c>
      <c r="M1586">
        <v>0</v>
      </c>
      <c r="N1586">
        <v>2013</v>
      </c>
      <c r="O1586">
        <v>1923</v>
      </c>
      <c r="P1586" t="s">
        <v>938</v>
      </c>
      <c r="Q1586" t="s">
        <v>24</v>
      </c>
      <c r="R1586" t="s">
        <v>100</v>
      </c>
      <c r="S1586" t="s">
        <v>22</v>
      </c>
      <c r="T1586">
        <v>103</v>
      </c>
      <c r="U1586">
        <v>371.71052631578948</v>
      </c>
    </row>
    <row r="1587" spans="1:21" x14ac:dyDescent="0.3">
      <c r="A1587">
        <v>896</v>
      </c>
      <c r="B1587">
        <v>565000</v>
      </c>
      <c r="C1587">
        <v>4</v>
      </c>
      <c r="D1587">
        <v>2.25</v>
      </c>
      <c r="E1587">
        <v>2110</v>
      </c>
      <c r="F1587" t="str">
        <f>IF(Table1_2[[#This Row],[sqft_living]]&lt;1000,"Small",IF(AND(Table1_2[[#This Row],[sqft_living]]&gt;=1000,Table1_2[[#This Row],[sqft_living]]&lt;2000),"Medium","Large"))</f>
        <v>Large</v>
      </c>
      <c r="G1587">
        <v>10698</v>
      </c>
      <c r="H1587">
        <v>2</v>
      </c>
      <c r="I1587">
        <v>0</v>
      </c>
      <c r="J1587">
        <v>0</v>
      </c>
      <c r="K1587">
        <v>4</v>
      </c>
      <c r="L1587">
        <v>2110</v>
      </c>
      <c r="M1587">
        <v>0</v>
      </c>
      <c r="N1587">
        <v>1979</v>
      </c>
      <c r="O1587">
        <v>0</v>
      </c>
      <c r="P1587" t="s">
        <v>1024</v>
      </c>
      <c r="Q1587" t="s">
        <v>85</v>
      </c>
      <c r="R1587" t="s">
        <v>119</v>
      </c>
      <c r="S1587" t="s">
        <v>22</v>
      </c>
      <c r="T1587">
        <v>47</v>
      </c>
      <c r="U1587">
        <v>267.77251184834131</v>
      </c>
    </row>
    <row r="1588" spans="1:21" x14ac:dyDescent="0.3">
      <c r="A1588">
        <v>1479</v>
      </c>
      <c r="B1588">
        <v>565000</v>
      </c>
      <c r="C1588">
        <v>7</v>
      </c>
      <c r="D1588">
        <v>4.5</v>
      </c>
      <c r="E1588">
        <v>4140</v>
      </c>
      <c r="F1588" t="str">
        <f>IF(Table1_2[[#This Row],[sqft_living]]&lt;1000,"Small",IF(AND(Table1_2[[#This Row],[sqft_living]]&gt;=1000,Table1_2[[#This Row],[sqft_living]]&lt;2000),"Medium","Large"))</f>
        <v>Large</v>
      </c>
      <c r="G1588">
        <v>9066</v>
      </c>
      <c r="H1588">
        <v>1</v>
      </c>
      <c r="I1588">
        <v>0</v>
      </c>
      <c r="J1588">
        <v>0</v>
      </c>
      <c r="K1588">
        <v>3</v>
      </c>
      <c r="L1588">
        <v>2070</v>
      </c>
      <c r="M1588">
        <v>2070</v>
      </c>
      <c r="N1588">
        <v>1978</v>
      </c>
      <c r="O1588">
        <v>0</v>
      </c>
      <c r="P1588" t="s">
        <v>1608</v>
      </c>
      <c r="Q1588" t="s">
        <v>24</v>
      </c>
      <c r="R1588" t="s">
        <v>75</v>
      </c>
      <c r="S1588" t="s">
        <v>22</v>
      </c>
      <c r="T1588">
        <v>48</v>
      </c>
      <c r="U1588">
        <v>136.4734299516908</v>
      </c>
    </row>
    <row r="1589" spans="1:21" x14ac:dyDescent="0.3">
      <c r="A1589">
        <v>1529</v>
      </c>
      <c r="B1589">
        <v>565000</v>
      </c>
      <c r="C1589">
        <v>4</v>
      </c>
      <c r="D1589">
        <v>2.5</v>
      </c>
      <c r="E1589">
        <v>2440</v>
      </c>
      <c r="F1589" t="str">
        <f>IF(Table1_2[[#This Row],[sqft_living]]&lt;1000,"Small",IF(AND(Table1_2[[#This Row],[sqft_living]]&gt;=1000,Table1_2[[#This Row],[sqft_living]]&lt;2000),"Medium","Large"))</f>
        <v>Large</v>
      </c>
      <c r="G1589">
        <v>22594</v>
      </c>
      <c r="H1589">
        <v>2</v>
      </c>
      <c r="I1589">
        <v>0</v>
      </c>
      <c r="J1589">
        <v>0</v>
      </c>
      <c r="K1589">
        <v>3</v>
      </c>
      <c r="L1589">
        <v>2440</v>
      </c>
      <c r="M1589">
        <v>0</v>
      </c>
      <c r="N1589">
        <v>1996</v>
      </c>
      <c r="O1589">
        <v>0</v>
      </c>
      <c r="P1589" t="s">
        <v>1658</v>
      </c>
      <c r="Q1589" t="s">
        <v>33</v>
      </c>
      <c r="R1589" t="s">
        <v>149</v>
      </c>
      <c r="S1589" t="s">
        <v>22</v>
      </c>
      <c r="T1589">
        <v>30</v>
      </c>
      <c r="U1589">
        <v>231.5573770491803</v>
      </c>
    </row>
    <row r="1590" spans="1:21" x14ac:dyDescent="0.3">
      <c r="A1590">
        <v>1871</v>
      </c>
      <c r="B1590">
        <v>565000</v>
      </c>
      <c r="C1590">
        <v>5</v>
      </c>
      <c r="D1590">
        <v>2.5</v>
      </c>
      <c r="E1590">
        <v>2650</v>
      </c>
      <c r="F1590" t="str">
        <f>IF(Table1_2[[#This Row],[sqft_living]]&lt;1000,"Small",IF(AND(Table1_2[[#This Row],[sqft_living]]&gt;=1000,Table1_2[[#This Row],[sqft_living]]&lt;2000),"Medium","Large"))</f>
        <v>Large</v>
      </c>
      <c r="G1590">
        <v>11455</v>
      </c>
      <c r="H1590">
        <v>1</v>
      </c>
      <c r="I1590">
        <v>0</v>
      </c>
      <c r="J1590">
        <v>0</v>
      </c>
      <c r="K1590">
        <v>3</v>
      </c>
      <c r="L1590">
        <v>1400</v>
      </c>
      <c r="M1590">
        <v>1250</v>
      </c>
      <c r="N1590">
        <v>1961</v>
      </c>
      <c r="O1590">
        <v>2004</v>
      </c>
      <c r="P1590" t="s">
        <v>2001</v>
      </c>
      <c r="Q1590" t="s">
        <v>30</v>
      </c>
      <c r="R1590" t="s">
        <v>31</v>
      </c>
      <c r="S1590" t="s">
        <v>22</v>
      </c>
      <c r="T1590">
        <v>22</v>
      </c>
      <c r="U1590">
        <v>213.20754716981131</v>
      </c>
    </row>
    <row r="1591" spans="1:21" x14ac:dyDescent="0.3">
      <c r="A1591">
        <v>1932</v>
      </c>
      <c r="B1591">
        <v>565000</v>
      </c>
      <c r="C1591">
        <v>3</v>
      </c>
      <c r="D1591">
        <v>2.75</v>
      </c>
      <c r="E1591">
        <v>2390</v>
      </c>
      <c r="F1591" t="str">
        <f>IF(Table1_2[[#This Row],[sqft_living]]&lt;1000,"Small",IF(AND(Table1_2[[#This Row],[sqft_living]]&gt;=1000,Table1_2[[#This Row],[sqft_living]]&lt;2000),"Medium","Large"))</f>
        <v>Large</v>
      </c>
      <c r="G1591">
        <v>9966</v>
      </c>
      <c r="H1591">
        <v>1</v>
      </c>
      <c r="I1591">
        <v>0</v>
      </c>
      <c r="J1591">
        <v>0</v>
      </c>
      <c r="K1591">
        <v>5</v>
      </c>
      <c r="L1591">
        <v>1360</v>
      </c>
      <c r="M1591">
        <v>1030</v>
      </c>
      <c r="N1591">
        <v>1977</v>
      </c>
      <c r="O1591">
        <v>0</v>
      </c>
      <c r="P1591" t="s">
        <v>2060</v>
      </c>
      <c r="Q1591" t="s">
        <v>30</v>
      </c>
      <c r="R1591" t="s">
        <v>68</v>
      </c>
      <c r="S1591" t="s">
        <v>22</v>
      </c>
      <c r="T1591">
        <v>49</v>
      </c>
      <c r="U1591">
        <v>236.40167364016739</v>
      </c>
    </row>
    <row r="1592" spans="1:21" x14ac:dyDescent="0.3">
      <c r="A1592">
        <v>2588</v>
      </c>
      <c r="B1592">
        <v>565000</v>
      </c>
      <c r="C1592">
        <v>4</v>
      </c>
      <c r="D1592">
        <v>2.75</v>
      </c>
      <c r="E1592">
        <v>3130</v>
      </c>
      <c r="F1592" t="str">
        <f>IF(Table1_2[[#This Row],[sqft_living]]&lt;1000,"Small",IF(AND(Table1_2[[#This Row],[sqft_living]]&gt;=1000,Table1_2[[#This Row],[sqft_living]]&lt;2000),"Medium","Large"))</f>
        <v>Large</v>
      </c>
      <c r="G1592">
        <v>139392</v>
      </c>
      <c r="H1592">
        <v>2</v>
      </c>
      <c r="I1592">
        <v>0</v>
      </c>
      <c r="J1592">
        <v>0</v>
      </c>
      <c r="K1592">
        <v>4</v>
      </c>
      <c r="L1592">
        <v>3130</v>
      </c>
      <c r="M1592">
        <v>0</v>
      </c>
      <c r="N1592">
        <v>1981</v>
      </c>
      <c r="O1592">
        <v>0</v>
      </c>
      <c r="P1592" t="s">
        <v>2707</v>
      </c>
      <c r="Q1592" t="s">
        <v>27</v>
      </c>
      <c r="R1592" t="s">
        <v>401</v>
      </c>
      <c r="S1592" t="s">
        <v>22</v>
      </c>
      <c r="T1592">
        <v>45</v>
      </c>
      <c r="U1592">
        <v>180.5111821086262</v>
      </c>
    </row>
    <row r="1593" spans="1:21" x14ac:dyDescent="0.3">
      <c r="A1593">
        <v>2988</v>
      </c>
      <c r="B1593">
        <v>565000</v>
      </c>
      <c r="C1593">
        <v>4</v>
      </c>
      <c r="D1593">
        <v>2.75</v>
      </c>
      <c r="E1593">
        <v>3260</v>
      </c>
      <c r="F1593" t="str">
        <f>IF(Table1_2[[#This Row],[sqft_living]]&lt;1000,"Small",IF(AND(Table1_2[[#This Row],[sqft_living]]&gt;=1000,Table1_2[[#This Row],[sqft_living]]&lt;2000),"Medium","Large"))</f>
        <v>Large</v>
      </c>
      <c r="G1593">
        <v>4900</v>
      </c>
      <c r="H1593">
        <v>2</v>
      </c>
      <c r="I1593">
        <v>0</v>
      </c>
      <c r="J1593">
        <v>0</v>
      </c>
      <c r="K1593">
        <v>3</v>
      </c>
      <c r="L1593">
        <v>3260</v>
      </c>
      <c r="M1593">
        <v>0</v>
      </c>
      <c r="N1593">
        <v>2013</v>
      </c>
      <c r="O1593">
        <v>1923</v>
      </c>
      <c r="P1593" t="s">
        <v>3099</v>
      </c>
      <c r="Q1593" t="s">
        <v>111</v>
      </c>
      <c r="R1593" t="s">
        <v>121</v>
      </c>
      <c r="S1593" t="s">
        <v>22</v>
      </c>
      <c r="T1593">
        <v>103</v>
      </c>
      <c r="U1593">
        <v>173.31288343558279</v>
      </c>
    </row>
    <row r="1594" spans="1:21" x14ac:dyDescent="0.3">
      <c r="A1594">
        <v>3023</v>
      </c>
      <c r="B1594">
        <v>565000</v>
      </c>
      <c r="C1594">
        <v>2</v>
      </c>
      <c r="D1594">
        <v>1.75</v>
      </c>
      <c r="E1594">
        <v>1330</v>
      </c>
      <c r="F1594" t="str">
        <f>IF(Table1_2[[#This Row],[sqft_living]]&lt;1000,"Small",IF(AND(Table1_2[[#This Row],[sqft_living]]&gt;=1000,Table1_2[[#This Row],[sqft_living]]&lt;2000),"Medium","Large"))</f>
        <v>Medium</v>
      </c>
      <c r="G1594">
        <v>6000</v>
      </c>
      <c r="H1594">
        <v>1</v>
      </c>
      <c r="I1594">
        <v>0</v>
      </c>
      <c r="J1594">
        <v>0</v>
      </c>
      <c r="K1594">
        <v>4</v>
      </c>
      <c r="L1594">
        <v>960</v>
      </c>
      <c r="M1594">
        <v>370</v>
      </c>
      <c r="N1594">
        <v>1914</v>
      </c>
      <c r="O1594">
        <v>1945</v>
      </c>
      <c r="P1594" t="s">
        <v>3133</v>
      </c>
      <c r="Q1594" t="s">
        <v>24</v>
      </c>
      <c r="R1594" t="s">
        <v>138</v>
      </c>
      <c r="S1594" t="s">
        <v>22</v>
      </c>
      <c r="T1594">
        <v>81</v>
      </c>
      <c r="U1594">
        <v>424.81203007518798</v>
      </c>
    </row>
    <row r="1595" spans="1:21" x14ac:dyDescent="0.3">
      <c r="A1595">
        <v>3315</v>
      </c>
      <c r="B1595">
        <v>565000</v>
      </c>
      <c r="C1595">
        <v>2</v>
      </c>
      <c r="D1595">
        <v>1.75</v>
      </c>
      <c r="E1595">
        <v>1670</v>
      </c>
      <c r="F1595" t="str">
        <f>IF(Table1_2[[#This Row],[sqft_living]]&lt;1000,"Small",IF(AND(Table1_2[[#This Row],[sqft_living]]&gt;=1000,Table1_2[[#This Row],[sqft_living]]&lt;2000),"Medium","Large"))</f>
        <v>Medium</v>
      </c>
      <c r="G1595">
        <v>4008</v>
      </c>
      <c r="H1595">
        <v>1</v>
      </c>
      <c r="I1595">
        <v>0</v>
      </c>
      <c r="J1595">
        <v>0</v>
      </c>
      <c r="K1595">
        <v>3</v>
      </c>
      <c r="L1595">
        <v>1670</v>
      </c>
      <c r="M1595">
        <v>0</v>
      </c>
      <c r="N1595">
        <v>2005</v>
      </c>
      <c r="O1595">
        <v>0</v>
      </c>
      <c r="P1595" t="s">
        <v>3417</v>
      </c>
      <c r="Q1595" t="s">
        <v>85</v>
      </c>
      <c r="R1595" t="s">
        <v>86</v>
      </c>
      <c r="S1595" t="s">
        <v>22</v>
      </c>
      <c r="T1595">
        <v>21</v>
      </c>
      <c r="U1595">
        <v>338.32335329341322</v>
      </c>
    </row>
    <row r="1596" spans="1:21" x14ac:dyDescent="0.3">
      <c r="A1596">
        <v>3909</v>
      </c>
      <c r="B1596">
        <v>565000</v>
      </c>
      <c r="C1596">
        <v>4</v>
      </c>
      <c r="D1596">
        <v>2.5</v>
      </c>
      <c r="E1596">
        <v>2230</v>
      </c>
      <c r="F1596" t="str">
        <f>IF(Table1_2[[#This Row],[sqft_living]]&lt;1000,"Small",IF(AND(Table1_2[[#This Row],[sqft_living]]&gt;=1000,Table1_2[[#This Row],[sqft_living]]&lt;2000),"Medium","Large"))</f>
        <v>Large</v>
      </c>
      <c r="G1596">
        <v>8624</v>
      </c>
      <c r="H1596">
        <v>1</v>
      </c>
      <c r="I1596">
        <v>0</v>
      </c>
      <c r="J1596">
        <v>0</v>
      </c>
      <c r="K1596">
        <v>4</v>
      </c>
      <c r="L1596">
        <v>1430</v>
      </c>
      <c r="M1596">
        <v>800</v>
      </c>
      <c r="N1596">
        <v>1969</v>
      </c>
      <c r="O1596">
        <v>0</v>
      </c>
      <c r="P1596" t="s">
        <v>3995</v>
      </c>
      <c r="Q1596" t="s">
        <v>33</v>
      </c>
      <c r="R1596" t="s">
        <v>34</v>
      </c>
      <c r="S1596" t="s">
        <v>22</v>
      </c>
      <c r="T1596">
        <v>57</v>
      </c>
      <c r="U1596">
        <v>253.3632286995516</v>
      </c>
    </row>
    <row r="1597" spans="1:21" x14ac:dyDescent="0.3">
      <c r="A1597">
        <v>4170</v>
      </c>
      <c r="B1597">
        <v>565000</v>
      </c>
      <c r="C1597">
        <v>3</v>
      </c>
      <c r="D1597">
        <v>2.5</v>
      </c>
      <c r="E1597">
        <v>2500</v>
      </c>
      <c r="F1597" t="str">
        <f>IF(Table1_2[[#This Row],[sqft_living]]&lt;1000,"Small",IF(AND(Table1_2[[#This Row],[sqft_living]]&gt;=1000,Table1_2[[#This Row],[sqft_living]]&lt;2000),"Medium","Large"))</f>
        <v>Large</v>
      </c>
      <c r="G1597">
        <v>7394</v>
      </c>
      <c r="H1597">
        <v>2</v>
      </c>
      <c r="I1597">
        <v>0</v>
      </c>
      <c r="J1597">
        <v>0</v>
      </c>
      <c r="K1597">
        <v>3</v>
      </c>
      <c r="L1597">
        <v>2500</v>
      </c>
      <c r="M1597">
        <v>0</v>
      </c>
      <c r="N1597">
        <v>1990</v>
      </c>
      <c r="O1597">
        <v>2009</v>
      </c>
      <c r="P1597" t="s">
        <v>4245</v>
      </c>
      <c r="Q1597" t="s">
        <v>92</v>
      </c>
      <c r="R1597" t="s">
        <v>93</v>
      </c>
      <c r="S1597" t="s">
        <v>22</v>
      </c>
      <c r="T1597">
        <v>17</v>
      </c>
      <c r="U1597">
        <v>226</v>
      </c>
    </row>
    <row r="1598" spans="1:21" x14ac:dyDescent="0.3">
      <c r="A1598">
        <v>2807</v>
      </c>
      <c r="B1598">
        <v>564000</v>
      </c>
      <c r="C1598">
        <v>2</v>
      </c>
      <c r="D1598">
        <v>2</v>
      </c>
      <c r="E1598">
        <v>1690</v>
      </c>
      <c r="F1598" t="str">
        <f>IF(Table1_2[[#This Row],[sqft_living]]&lt;1000,"Small",IF(AND(Table1_2[[#This Row],[sqft_living]]&gt;=1000,Table1_2[[#This Row],[sqft_living]]&lt;2000),"Medium","Large"))</f>
        <v>Medium</v>
      </c>
      <c r="G1598">
        <v>4500</v>
      </c>
      <c r="H1598">
        <v>1</v>
      </c>
      <c r="I1598">
        <v>0</v>
      </c>
      <c r="J1598">
        <v>0</v>
      </c>
      <c r="K1598">
        <v>3</v>
      </c>
      <c r="L1598">
        <v>1690</v>
      </c>
      <c r="M1598">
        <v>0</v>
      </c>
      <c r="N1598">
        <v>2004</v>
      </c>
      <c r="O1598">
        <v>2003</v>
      </c>
      <c r="P1598" t="s">
        <v>2920</v>
      </c>
      <c r="Q1598" t="s">
        <v>33</v>
      </c>
      <c r="R1598" t="s">
        <v>149</v>
      </c>
      <c r="S1598" t="s">
        <v>22</v>
      </c>
      <c r="T1598">
        <v>23</v>
      </c>
      <c r="U1598">
        <v>333.72781065088759</v>
      </c>
    </row>
    <row r="1599" spans="1:21" x14ac:dyDescent="0.3">
      <c r="A1599">
        <v>2127</v>
      </c>
      <c r="B1599">
        <v>563500</v>
      </c>
      <c r="C1599">
        <v>4</v>
      </c>
      <c r="D1599">
        <v>2.5</v>
      </c>
      <c r="E1599">
        <v>2800</v>
      </c>
      <c r="F1599" t="str">
        <f>IF(Table1_2[[#This Row],[sqft_living]]&lt;1000,"Small",IF(AND(Table1_2[[#This Row],[sqft_living]]&gt;=1000,Table1_2[[#This Row],[sqft_living]]&lt;2000),"Medium","Large"))</f>
        <v>Large</v>
      </c>
      <c r="G1599">
        <v>12831</v>
      </c>
      <c r="H1599">
        <v>2</v>
      </c>
      <c r="I1599">
        <v>0</v>
      </c>
      <c r="J1599">
        <v>0</v>
      </c>
      <c r="K1599">
        <v>3</v>
      </c>
      <c r="L1599">
        <v>2800</v>
      </c>
      <c r="M1599">
        <v>0</v>
      </c>
      <c r="N1599">
        <v>2001</v>
      </c>
      <c r="O1599">
        <v>0</v>
      </c>
      <c r="P1599" t="s">
        <v>2255</v>
      </c>
      <c r="Q1599" t="s">
        <v>202</v>
      </c>
      <c r="R1599" t="s">
        <v>203</v>
      </c>
      <c r="S1599" t="s">
        <v>22</v>
      </c>
      <c r="T1599">
        <v>25</v>
      </c>
      <c r="U1599">
        <v>201.25</v>
      </c>
    </row>
    <row r="1600" spans="1:21" x14ac:dyDescent="0.3">
      <c r="A1600">
        <v>3398</v>
      </c>
      <c r="B1600">
        <v>563500</v>
      </c>
      <c r="C1600">
        <v>3</v>
      </c>
      <c r="D1600">
        <v>2.5</v>
      </c>
      <c r="E1600">
        <v>1400</v>
      </c>
      <c r="F1600" t="str">
        <f>IF(Table1_2[[#This Row],[sqft_living]]&lt;1000,"Small",IF(AND(Table1_2[[#This Row],[sqft_living]]&gt;=1000,Table1_2[[#This Row],[sqft_living]]&lt;2000),"Medium","Large"))</f>
        <v>Medium</v>
      </c>
      <c r="G1600">
        <v>1312</v>
      </c>
      <c r="H1600">
        <v>3.5</v>
      </c>
      <c r="I1600">
        <v>0</v>
      </c>
      <c r="J1600">
        <v>0</v>
      </c>
      <c r="K1600">
        <v>3</v>
      </c>
      <c r="L1600">
        <v>1400</v>
      </c>
      <c r="M1600">
        <v>0</v>
      </c>
      <c r="N1600">
        <v>2007</v>
      </c>
      <c r="O1600">
        <v>0</v>
      </c>
      <c r="P1600" t="s">
        <v>3499</v>
      </c>
      <c r="Q1600" t="s">
        <v>24</v>
      </c>
      <c r="R1600" t="s">
        <v>159</v>
      </c>
      <c r="S1600" t="s">
        <v>22</v>
      </c>
      <c r="T1600">
        <v>19</v>
      </c>
      <c r="U1600">
        <v>402.5</v>
      </c>
    </row>
    <row r="1601" spans="1:21" x14ac:dyDescent="0.3">
      <c r="A1601">
        <v>3402</v>
      </c>
      <c r="B1601">
        <v>563500</v>
      </c>
      <c r="C1601">
        <v>4</v>
      </c>
      <c r="D1601">
        <v>1.75</v>
      </c>
      <c r="E1601">
        <v>2085</v>
      </c>
      <c r="F1601" t="str">
        <f>IF(Table1_2[[#This Row],[sqft_living]]&lt;1000,"Small",IF(AND(Table1_2[[#This Row],[sqft_living]]&gt;=1000,Table1_2[[#This Row],[sqft_living]]&lt;2000),"Medium","Large"))</f>
        <v>Large</v>
      </c>
      <c r="G1601">
        <v>174240</v>
      </c>
      <c r="H1601">
        <v>1</v>
      </c>
      <c r="I1601">
        <v>0</v>
      </c>
      <c r="J1601">
        <v>0</v>
      </c>
      <c r="K1601">
        <v>3</v>
      </c>
      <c r="L1601">
        <v>1610</v>
      </c>
      <c r="M1601">
        <v>475</v>
      </c>
      <c r="N1601">
        <v>1964</v>
      </c>
      <c r="O1601">
        <v>2000</v>
      </c>
      <c r="P1601" t="s">
        <v>3502</v>
      </c>
      <c r="Q1601" t="s">
        <v>108</v>
      </c>
      <c r="R1601" t="s">
        <v>109</v>
      </c>
      <c r="S1601" t="s">
        <v>22</v>
      </c>
      <c r="T1601">
        <v>26</v>
      </c>
      <c r="U1601">
        <v>270.26378896882488</v>
      </c>
    </row>
    <row r="1602" spans="1:21" x14ac:dyDescent="0.3">
      <c r="A1602">
        <v>185</v>
      </c>
      <c r="B1602">
        <v>563000</v>
      </c>
      <c r="C1602">
        <v>4</v>
      </c>
      <c r="D1602">
        <v>3</v>
      </c>
      <c r="E1602">
        <v>3100</v>
      </c>
      <c r="F1602" t="str">
        <f>IF(Table1_2[[#This Row],[sqft_living]]&lt;1000,"Small",IF(AND(Table1_2[[#This Row],[sqft_living]]&gt;=1000,Table1_2[[#This Row],[sqft_living]]&lt;2000),"Medium","Large"))</f>
        <v>Large</v>
      </c>
      <c r="G1602">
        <v>15480</v>
      </c>
      <c r="H1602">
        <v>2</v>
      </c>
      <c r="I1602">
        <v>0</v>
      </c>
      <c r="J1602">
        <v>0</v>
      </c>
      <c r="K1602">
        <v>3</v>
      </c>
      <c r="L1602">
        <v>2400</v>
      </c>
      <c r="M1602">
        <v>700</v>
      </c>
      <c r="N1602">
        <v>1996</v>
      </c>
      <c r="O1602">
        <v>0</v>
      </c>
      <c r="P1602" t="s">
        <v>288</v>
      </c>
      <c r="Q1602" t="s">
        <v>270</v>
      </c>
      <c r="R1602" t="s">
        <v>271</v>
      </c>
      <c r="S1602" t="s">
        <v>22</v>
      </c>
      <c r="T1602">
        <v>30</v>
      </c>
      <c r="U1602">
        <v>181.61290322580649</v>
      </c>
    </row>
    <row r="1603" spans="1:21" x14ac:dyDescent="0.3">
      <c r="A1603">
        <v>3747</v>
      </c>
      <c r="B1603">
        <v>563000</v>
      </c>
      <c r="C1603">
        <v>4</v>
      </c>
      <c r="D1603">
        <v>1</v>
      </c>
      <c r="E1603">
        <v>1410</v>
      </c>
      <c r="F1603" t="str">
        <f>IF(Table1_2[[#This Row],[sqft_living]]&lt;1000,"Small",IF(AND(Table1_2[[#This Row],[sqft_living]]&gt;=1000,Table1_2[[#This Row],[sqft_living]]&lt;2000),"Medium","Large"))</f>
        <v>Medium</v>
      </c>
      <c r="G1603">
        <v>3376</v>
      </c>
      <c r="H1603">
        <v>1.5</v>
      </c>
      <c r="I1603">
        <v>0</v>
      </c>
      <c r="J1603">
        <v>0</v>
      </c>
      <c r="K1603">
        <v>5</v>
      </c>
      <c r="L1603">
        <v>1410</v>
      </c>
      <c r="M1603">
        <v>0</v>
      </c>
      <c r="N1603">
        <v>1911</v>
      </c>
      <c r="O1603">
        <v>1984</v>
      </c>
      <c r="P1603" t="s">
        <v>3837</v>
      </c>
      <c r="Q1603" t="s">
        <v>24</v>
      </c>
      <c r="R1603" t="s">
        <v>100</v>
      </c>
      <c r="S1603" t="s">
        <v>22</v>
      </c>
      <c r="T1603">
        <v>42</v>
      </c>
      <c r="U1603">
        <v>399.29078014184398</v>
      </c>
    </row>
    <row r="1604" spans="1:21" x14ac:dyDescent="0.3">
      <c r="A1604">
        <v>3161</v>
      </c>
      <c r="B1604">
        <v>562500</v>
      </c>
      <c r="C1604">
        <v>3</v>
      </c>
      <c r="D1604">
        <v>2.25</v>
      </c>
      <c r="E1604">
        <v>1300</v>
      </c>
      <c r="F1604" t="str">
        <f>IF(Table1_2[[#This Row],[sqft_living]]&lt;1000,"Small",IF(AND(Table1_2[[#This Row],[sqft_living]]&gt;=1000,Table1_2[[#This Row],[sqft_living]]&lt;2000),"Medium","Large"))</f>
        <v>Medium</v>
      </c>
      <c r="G1604">
        <v>907</v>
      </c>
      <c r="H1604">
        <v>2</v>
      </c>
      <c r="I1604">
        <v>0</v>
      </c>
      <c r="J1604">
        <v>0</v>
      </c>
      <c r="K1604">
        <v>3</v>
      </c>
      <c r="L1604">
        <v>1000</v>
      </c>
      <c r="M1604">
        <v>300</v>
      </c>
      <c r="N1604">
        <v>2006</v>
      </c>
      <c r="O1604">
        <v>0</v>
      </c>
      <c r="P1604" t="s">
        <v>2392</v>
      </c>
      <c r="Q1604" t="s">
        <v>24</v>
      </c>
      <c r="R1604" t="s">
        <v>70</v>
      </c>
      <c r="S1604" t="s">
        <v>22</v>
      </c>
      <c r="T1604">
        <v>20</v>
      </c>
      <c r="U1604">
        <v>432.69230769230768</v>
      </c>
    </row>
    <row r="1605" spans="1:21" x14ac:dyDescent="0.3">
      <c r="A1605">
        <v>1795</v>
      </c>
      <c r="B1605">
        <v>562100</v>
      </c>
      <c r="C1605">
        <v>3</v>
      </c>
      <c r="D1605">
        <v>2.25</v>
      </c>
      <c r="E1605">
        <v>2090</v>
      </c>
      <c r="F1605" t="str">
        <f>IF(Table1_2[[#This Row],[sqft_living]]&lt;1000,"Small",IF(AND(Table1_2[[#This Row],[sqft_living]]&gt;=1000,Table1_2[[#This Row],[sqft_living]]&lt;2000),"Medium","Large"))</f>
        <v>Large</v>
      </c>
      <c r="G1605">
        <v>12112</v>
      </c>
      <c r="H1605">
        <v>2</v>
      </c>
      <c r="I1605">
        <v>0</v>
      </c>
      <c r="J1605">
        <v>0</v>
      </c>
      <c r="K1605">
        <v>3</v>
      </c>
      <c r="L1605">
        <v>2090</v>
      </c>
      <c r="M1605">
        <v>0</v>
      </c>
      <c r="N1605">
        <v>1983</v>
      </c>
      <c r="O1605">
        <v>2009</v>
      </c>
      <c r="P1605" t="s">
        <v>1925</v>
      </c>
      <c r="Q1605" t="s">
        <v>33</v>
      </c>
      <c r="R1605" t="s">
        <v>34</v>
      </c>
      <c r="S1605" t="s">
        <v>22</v>
      </c>
      <c r="T1605">
        <v>17</v>
      </c>
      <c r="U1605">
        <v>268.94736842105272</v>
      </c>
    </row>
    <row r="1606" spans="1:21" x14ac:dyDescent="0.3">
      <c r="A1606">
        <v>3296</v>
      </c>
      <c r="B1606">
        <v>562100</v>
      </c>
      <c r="C1606">
        <v>2</v>
      </c>
      <c r="D1606">
        <v>0.75</v>
      </c>
      <c r="E1606">
        <v>1440</v>
      </c>
      <c r="F1606" t="str">
        <f>IF(Table1_2[[#This Row],[sqft_living]]&lt;1000,"Small",IF(AND(Table1_2[[#This Row],[sqft_living]]&gt;=1000,Table1_2[[#This Row],[sqft_living]]&lt;2000),"Medium","Large"))</f>
        <v>Medium</v>
      </c>
      <c r="G1606">
        <v>3700</v>
      </c>
      <c r="H1606">
        <v>1</v>
      </c>
      <c r="I1606">
        <v>0</v>
      </c>
      <c r="J1606">
        <v>0</v>
      </c>
      <c r="K1606">
        <v>3</v>
      </c>
      <c r="L1606">
        <v>1200</v>
      </c>
      <c r="M1606">
        <v>240</v>
      </c>
      <c r="N1606">
        <v>1914</v>
      </c>
      <c r="O1606">
        <v>1996</v>
      </c>
      <c r="P1606" t="s">
        <v>3399</v>
      </c>
      <c r="Q1606" t="s">
        <v>24</v>
      </c>
      <c r="R1606" t="s">
        <v>100</v>
      </c>
      <c r="S1606" t="s">
        <v>22</v>
      </c>
      <c r="T1606">
        <v>30</v>
      </c>
      <c r="U1606">
        <v>390.34722222222217</v>
      </c>
    </row>
    <row r="1607" spans="1:21" x14ac:dyDescent="0.3">
      <c r="A1607">
        <v>202</v>
      </c>
      <c r="B1607">
        <v>562000</v>
      </c>
      <c r="C1607">
        <v>5</v>
      </c>
      <c r="D1607">
        <v>2.25</v>
      </c>
      <c r="E1607">
        <v>3040</v>
      </c>
      <c r="F1607" t="str">
        <f>IF(Table1_2[[#This Row],[sqft_living]]&lt;1000,"Small",IF(AND(Table1_2[[#This Row],[sqft_living]]&gt;=1000,Table1_2[[#This Row],[sqft_living]]&lt;2000),"Medium","Large"))</f>
        <v>Large</v>
      </c>
      <c r="G1607">
        <v>8111</v>
      </c>
      <c r="H1607">
        <v>2</v>
      </c>
      <c r="I1607">
        <v>0</v>
      </c>
      <c r="J1607">
        <v>0</v>
      </c>
      <c r="K1607">
        <v>3</v>
      </c>
      <c r="L1607">
        <v>3040</v>
      </c>
      <c r="M1607">
        <v>0</v>
      </c>
      <c r="N1607">
        <v>1984</v>
      </c>
      <c r="O1607">
        <v>0</v>
      </c>
      <c r="P1607" t="s">
        <v>305</v>
      </c>
      <c r="Q1607" t="s">
        <v>33</v>
      </c>
      <c r="R1607" t="s">
        <v>34</v>
      </c>
      <c r="S1607" t="s">
        <v>22</v>
      </c>
      <c r="T1607">
        <v>42</v>
      </c>
      <c r="U1607">
        <v>184.86842105263159</v>
      </c>
    </row>
    <row r="1608" spans="1:21" x14ac:dyDescent="0.3">
      <c r="A1608">
        <v>668</v>
      </c>
      <c r="B1608">
        <v>562000</v>
      </c>
      <c r="C1608">
        <v>3</v>
      </c>
      <c r="D1608">
        <v>1.5</v>
      </c>
      <c r="E1608">
        <v>1830</v>
      </c>
      <c r="F1608" t="str">
        <f>IF(Table1_2[[#This Row],[sqft_living]]&lt;1000,"Small",IF(AND(Table1_2[[#This Row],[sqft_living]]&gt;=1000,Table1_2[[#This Row],[sqft_living]]&lt;2000),"Medium","Large"))</f>
        <v>Medium</v>
      </c>
      <c r="G1608">
        <v>8000</v>
      </c>
      <c r="H1608">
        <v>1</v>
      </c>
      <c r="I1608">
        <v>0</v>
      </c>
      <c r="J1608">
        <v>0</v>
      </c>
      <c r="K1608">
        <v>4</v>
      </c>
      <c r="L1608">
        <v>1830</v>
      </c>
      <c r="M1608">
        <v>0</v>
      </c>
      <c r="N1608">
        <v>1957</v>
      </c>
      <c r="O1608">
        <v>2001</v>
      </c>
      <c r="P1608" t="s">
        <v>794</v>
      </c>
      <c r="Q1608" t="s">
        <v>30</v>
      </c>
      <c r="R1608" t="s">
        <v>31</v>
      </c>
      <c r="S1608" t="s">
        <v>22</v>
      </c>
      <c r="T1608">
        <v>25</v>
      </c>
      <c r="U1608">
        <v>307.10382513661199</v>
      </c>
    </row>
    <row r="1609" spans="1:21" x14ac:dyDescent="0.3">
      <c r="A1609">
        <v>2759</v>
      </c>
      <c r="B1609">
        <v>562000</v>
      </c>
      <c r="C1609">
        <v>5</v>
      </c>
      <c r="D1609">
        <v>3</v>
      </c>
      <c r="E1609">
        <v>2795</v>
      </c>
      <c r="F1609" t="str">
        <f>IF(Table1_2[[#This Row],[sqft_living]]&lt;1000,"Small",IF(AND(Table1_2[[#This Row],[sqft_living]]&gt;=1000,Table1_2[[#This Row],[sqft_living]]&lt;2000),"Medium","Large"))</f>
        <v>Large</v>
      </c>
      <c r="G1609">
        <v>15101</v>
      </c>
      <c r="H1609">
        <v>2</v>
      </c>
      <c r="I1609">
        <v>0</v>
      </c>
      <c r="J1609">
        <v>0</v>
      </c>
      <c r="K1609">
        <v>3</v>
      </c>
      <c r="L1609">
        <v>2795</v>
      </c>
      <c r="M1609">
        <v>0</v>
      </c>
      <c r="N1609">
        <v>1996</v>
      </c>
      <c r="O1609">
        <v>0</v>
      </c>
      <c r="P1609" t="s">
        <v>2872</v>
      </c>
      <c r="Q1609" t="s">
        <v>202</v>
      </c>
      <c r="R1609" t="s">
        <v>203</v>
      </c>
      <c r="S1609" t="s">
        <v>22</v>
      </c>
      <c r="T1609">
        <v>30</v>
      </c>
      <c r="U1609">
        <v>201.0733452593918</v>
      </c>
    </row>
    <row r="1610" spans="1:21" x14ac:dyDescent="0.3">
      <c r="A1610">
        <v>3537</v>
      </c>
      <c r="B1610">
        <v>561500</v>
      </c>
      <c r="C1610">
        <v>3</v>
      </c>
      <c r="D1610">
        <v>1.75</v>
      </c>
      <c r="E1610">
        <v>1960</v>
      </c>
      <c r="F1610" t="str">
        <f>IF(Table1_2[[#This Row],[sqft_living]]&lt;1000,"Small",IF(AND(Table1_2[[#This Row],[sqft_living]]&gt;=1000,Table1_2[[#This Row],[sqft_living]]&lt;2000),"Medium","Large"))</f>
        <v>Medium</v>
      </c>
      <c r="G1610">
        <v>6380</v>
      </c>
      <c r="H1610">
        <v>1</v>
      </c>
      <c r="I1610">
        <v>0</v>
      </c>
      <c r="J1610">
        <v>0</v>
      </c>
      <c r="K1610">
        <v>4</v>
      </c>
      <c r="L1610">
        <v>980</v>
      </c>
      <c r="M1610">
        <v>980</v>
      </c>
      <c r="N1610">
        <v>1939</v>
      </c>
      <c r="O1610">
        <v>1989</v>
      </c>
      <c r="P1610" t="s">
        <v>3634</v>
      </c>
      <c r="Q1610" t="s">
        <v>24</v>
      </c>
      <c r="R1610" t="s">
        <v>36</v>
      </c>
      <c r="S1610" t="s">
        <v>22</v>
      </c>
      <c r="T1610">
        <v>37</v>
      </c>
      <c r="U1610">
        <v>286.4795918367347</v>
      </c>
    </row>
    <row r="1611" spans="1:21" x14ac:dyDescent="0.3">
      <c r="A1611">
        <v>156</v>
      </c>
      <c r="B1611">
        <v>561000</v>
      </c>
      <c r="C1611">
        <v>3</v>
      </c>
      <c r="D1611">
        <v>2</v>
      </c>
      <c r="E1611">
        <v>2000</v>
      </c>
      <c r="F1611" t="str">
        <f>IF(Table1_2[[#This Row],[sqft_living]]&lt;1000,"Small",IF(AND(Table1_2[[#This Row],[sqft_living]]&gt;=1000,Table1_2[[#This Row],[sqft_living]]&lt;2000),"Medium","Large"))</f>
        <v>Large</v>
      </c>
      <c r="G1611">
        <v>7000</v>
      </c>
      <c r="H1611">
        <v>2</v>
      </c>
      <c r="I1611">
        <v>0</v>
      </c>
      <c r="J1611">
        <v>0</v>
      </c>
      <c r="K1611">
        <v>3</v>
      </c>
      <c r="L1611">
        <v>2000</v>
      </c>
      <c r="M1611">
        <v>0</v>
      </c>
      <c r="N1611">
        <v>1916</v>
      </c>
      <c r="O1611">
        <v>1986</v>
      </c>
      <c r="P1611" t="s">
        <v>253</v>
      </c>
      <c r="Q1611" t="s">
        <v>24</v>
      </c>
      <c r="R1611" t="s">
        <v>80</v>
      </c>
      <c r="S1611" t="s">
        <v>22</v>
      </c>
      <c r="T1611">
        <v>40</v>
      </c>
      <c r="U1611">
        <v>280.5</v>
      </c>
    </row>
    <row r="1612" spans="1:21" x14ac:dyDescent="0.3">
      <c r="A1612">
        <v>2421</v>
      </c>
      <c r="B1612">
        <v>561000</v>
      </c>
      <c r="C1612">
        <v>3</v>
      </c>
      <c r="D1612">
        <v>2.25</v>
      </c>
      <c r="E1612">
        <v>1710</v>
      </c>
      <c r="F1612" t="str">
        <f>IF(Table1_2[[#This Row],[sqft_living]]&lt;1000,"Small",IF(AND(Table1_2[[#This Row],[sqft_living]]&gt;=1000,Table1_2[[#This Row],[sqft_living]]&lt;2000),"Medium","Large"))</f>
        <v>Medium</v>
      </c>
      <c r="G1612">
        <v>4140</v>
      </c>
      <c r="H1612">
        <v>2</v>
      </c>
      <c r="I1612">
        <v>0</v>
      </c>
      <c r="J1612">
        <v>0</v>
      </c>
      <c r="K1612">
        <v>3</v>
      </c>
      <c r="L1612">
        <v>1710</v>
      </c>
      <c r="M1612">
        <v>0</v>
      </c>
      <c r="N1612">
        <v>2004</v>
      </c>
      <c r="O1612">
        <v>2003</v>
      </c>
      <c r="P1612" t="s">
        <v>2541</v>
      </c>
      <c r="Q1612" t="s">
        <v>85</v>
      </c>
      <c r="R1612" t="s">
        <v>86</v>
      </c>
      <c r="S1612" t="s">
        <v>22</v>
      </c>
      <c r="T1612">
        <v>23</v>
      </c>
      <c r="U1612">
        <v>328.07017543859649</v>
      </c>
    </row>
    <row r="1613" spans="1:21" x14ac:dyDescent="0.3">
      <c r="A1613">
        <v>4321</v>
      </c>
      <c r="B1613">
        <v>561000</v>
      </c>
      <c r="C1613">
        <v>4</v>
      </c>
      <c r="D1613">
        <v>2.5</v>
      </c>
      <c r="E1613">
        <v>2570</v>
      </c>
      <c r="F1613" t="str">
        <f>IF(Table1_2[[#This Row],[sqft_living]]&lt;1000,"Small",IF(AND(Table1_2[[#This Row],[sqft_living]]&gt;=1000,Table1_2[[#This Row],[sqft_living]]&lt;2000),"Medium","Large"))</f>
        <v>Large</v>
      </c>
      <c r="G1613">
        <v>5250</v>
      </c>
      <c r="H1613">
        <v>2</v>
      </c>
      <c r="I1613">
        <v>0</v>
      </c>
      <c r="J1613">
        <v>0</v>
      </c>
      <c r="K1613">
        <v>3</v>
      </c>
      <c r="L1613">
        <v>2570</v>
      </c>
      <c r="M1613">
        <v>0</v>
      </c>
      <c r="N1613">
        <v>1990</v>
      </c>
      <c r="O1613">
        <v>2009</v>
      </c>
      <c r="P1613" t="s">
        <v>4392</v>
      </c>
      <c r="Q1613" t="s">
        <v>85</v>
      </c>
      <c r="R1613" t="s">
        <v>86</v>
      </c>
      <c r="S1613" t="s">
        <v>22</v>
      </c>
      <c r="T1613">
        <v>17</v>
      </c>
      <c r="U1613">
        <v>218.2879377431907</v>
      </c>
    </row>
    <row r="1614" spans="1:21" x14ac:dyDescent="0.3">
      <c r="A1614">
        <v>2289</v>
      </c>
      <c r="B1614">
        <v>560200</v>
      </c>
      <c r="C1614">
        <v>3</v>
      </c>
      <c r="D1614">
        <v>2.5</v>
      </c>
      <c r="E1614">
        <v>1990</v>
      </c>
      <c r="F1614" t="str">
        <f>IF(Table1_2[[#This Row],[sqft_living]]&lt;1000,"Small",IF(AND(Table1_2[[#This Row],[sqft_living]]&gt;=1000,Table1_2[[#This Row],[sqft_living]]&lt;2000),"Medium","Large"))</f>
        <v>Medium</v>
      </c>
      <c r="G1614">
        <v>3984</v>
      </c>
      <c r="H1614">
        <v>2</v>
      </c>
      <c r="I1614">
        <v>0</v>
      </c>
      <c r="J1614">
        <v>0</v>
      </c>
      <c r="K1614">
        <v>3</v>
      </c>
      <c r="L1614">
        <v>1990</v>
      </c>
      <c r="M1614">
        <v>0</v>
      </c>
      <c r="N1614">
        <v>2004</v>
      </c>
      <c r="O1614">
        <v>2003</v>
      </c>
      <c r="P1614" t="s">
        <v>2414</v>
      </c>
      <c r="Q1614" t="s">
        <v>51</v>
      </c>
      <c r="R1614" t="s">
        <v>126</v>
      </c>
      <c r="S1614" t="s">
        <v>22</v>
      </c>
      <c r="T1614">
        <v>23</v>
      </c>
      <c r="U1614">
        <v>281.5075376884422</v>
      </c>
    </row>
    <row r="1615" spans="1:21" x14ac:dyDescent="0.3">
      <c r="A1615">
        <v>73</v>
      </c>
      <c r="B1615">
        <v>560000</v>
      </c>
      <c r="C1615">
        <v>3</v>
      </c>
      <c r="D1615">
        <v>2.5</v>
      </c>
      <c r="E1615">
        <v>1900</v>
      </c>
      <c r="F1615" t="str">
        <f>IF(Table1_2[[#This Row],[sqft_living]]&lt;1000,"Small",IF(AND(Table1_2[[#This Row],[sqft_living]]&gt;=1000,Table1_2[[#This Row],[sqft_living]]&lt;2000),"Medium","Large"))</f>
        <v>Medium</v>
      </c>
      <c r="G1615">
        <v>8744</v>
      </c>
      <c r="H1615">
        <v>2</v>
      </c>
      <c r="I1615">
        <v>0</v>
      </c>
      <c r="J1615">
        <v>0</v>
      </c>
      <c r="K1615">
        <v>3</v>
      </c>
      <c r="L1615">
        <v>1900</v>
      </c>
      <c r="M1615">
        <v>0</v>
      </c>
      <c r="N1615">
        <v>1987</v>
      </c>
      <c r="O1615">
        <v>2000</v>
      </c>
      <c r="P1615" t="s">
        <v>156</v>
      </c>
      <c r="Q1615" t="s">
        <v>51</v>
      </c>
      <c r="R1615" t="s">
        <v>52</v>
      </c>
      <c r="S1615" t="s">
        <v>22</v>
      </c>
      <c r="T1615">
        <v>26</v>
      </c>
      <c r="U1615">
        <v>294.73684210526318</v>
      </c>
    </row>
    <row r="1616" spans="1:21" x14ac:dyDescent="0.3">
      <c r="A1616">
        <v>248</v>
      </c>
      <c r="B1616">
        <v>560000</v>
      </c>
      <c r="C1616">
        <v>3</v>
      </c>
      <c r="D1616">
        <v>3</v>
      </c>
      <c r="E1616">
        <v>4120</v>
      </c>
      <c r="F1616" t="str">
        <f>IF(Table1_2[[#This Row],[sqft_living]]&lt;1000,"Small",IF(AND(Table1_2[[#This Row],[sqft_living]]&gt;=1000,Table1_2[[#This Row],[sqft_living]]&lt;2000),"Medium","Large"))</f>
        <v>Large</v>
      </c>
      <c r="G1616">
        <v>60392</v>
      </c>
      <c r="H1616">
        <v>2</v>
      </c>
      <c r="I1616">
        <v>0</v>
      </c>
      <c r="J1616">
        <v>2</v>
      </c>
      <c r="K1616">
        <v>3</v>
      </c>
      <c r="L1616">
        <v>3180</v>
      </c>
      <c r="M1616">
        <v>940</v>
      </c>
      <c r="N1616">
        <v>1994</v>
      </c>
      <c r="O1616">
        <v>0</v>
      </c>
      <c r="P1616" t="s">
        <v>359</v>
      </c>
      <c r="Q1616" t="s">
        <v>129</v>
      </c>
      <c r="R1616" t="s">
        <v>130</v>
      </c>
      <c r="S1616" t="s">
        <v>22</v>
      </c>
      <c r="T1616">
        <v>32</v>
      </c>
      <c r="U1616">
        <v>135.92233009708741</v>
      </c>
    </row>
    <row r="1617" spans="1:21" x14ac:dyDescent="0.3">
      <c r="A1617">
        <v>296</v>
      </c>
      <c r="B1617">
        <v>560000</v>
      </c>
      <c r="C1617">
        <v>3</v>
      </c>
      <c r="D1617">
        <v>2</v>
      </c>
      <c r="E1617">
        <v>1860</v>
      </c>
      <c r="F1617" t="str">
        <f>IF(Table1_2[[#This Row],[sqft_living]]&lt;1000,"Small",IF(AND(Table1_2[[#This Row],[sqft_living]]&gt;=1000,Table1_2[[#This Row],[sqft_living]]&lt;2000),"Medium","Large"))</f>
        <v>Medium</v>
      </c>
      <c r="G1617">
        <v>13374</v>
      </c>
      <c r="H1617">
        <v>1</v>
      </c>
      <c r="I1617">
        <v>0</v>
      </c>
      <c r="J1617">
        <v>0</v>
      </c>
      <c r="K1617">
        <v>3</v>
      </c>
      <c r="L1617">
        <v>1860</v>
      </c>
      <c r="M1617">
        <v>0</v>
      </c>
      <c r="N1617">
        <v>1985</v>
      </c>
      <c r="O1617">
        <v>0</v>
      </c>
      <c r="P1617" t="s">
        <v>412</v>
      </c>
      <c r="Q1617" t="s">
        <v>85</v>
      </c>
      <c r="R1617" t="s">
        <v>119</v>
      </c>
      <c r="S1617" t="s">
        <v>22</v>
      </c>
      <c r="T1617">
        <v>41</v>
      </c>
      <c r="U1617">
        <v>301.07526881720429</v>
      </c>
    </row>
    <row r="1618" spans="1:21" x14ac:dyDescent="0.3">
      <c r="A1618">
        <v>479</v>
      </c>
      <c r="B1618">
        <v>560000</v>
      </c>
      <c r="C1618">
        <v>3</v>
      </c>
      <c r="D1618">
        <v>2</v>
      </c>
      <c r="E1618">
        <v>2560</v>
      </c>
      <c r="F1618" t="str">
        <f>IF(Table1_2[[#This Row],[sqft_living]]&lt;1000,"Small",IF(AND(Table1_2[[#This Row],[sqft_living]]&gt;=1000,Table1_2[[#This Row],[sqft_living]]&lt;2000),"Medium","Large"))</f>
        <v>Large</v>
      </c>
      <c r="G1618">
        <v>216777</v>
      </c>
      <c r="H1618">
        <v>1</v>
      </c>
      <c r="I1618">
        <v>0</v>
      </c>
      <c r="J1618">
        <v>0</v>
      </c>
      <c r="K1618">
        <v>3</v>
      </c>
      <c r="L1618">
        <v>2560</v>
      </c>
      <c r="M1618">
        <v>0</v>
      </c>
      <c r="N1618">
        <v>1986</v>
      </c>
      <c r="O1618">
        <v>0</v>
      </c>
      <c r="P1618" t="s">
        <v>602</v>
      </c>
      <c r="Q1618" t="s">
        <v>60</v>
      </c>
      <c r="R1618" t="s">
        <v>61</v>
      </c>
      <c r="S1618" t="s">
        <v>22</v>
      </c>
      <c r="T1618">
        <v>40</v>
      </c>
      <c r="U1618">
        <v>218.75</v>
      </c>
    </row>
    <row r="1619" spans="1:21" x14ac:dyDescent="0.3">
      <c r="A1619">
        <v>607</v>
      </c>
      <c r="B1619">
        <v>560000</v>
      </c>
      <c r="C1619">
        <v>3</v>
      </c>
      <c r="D1619">
        <v>1</v>
      </c>
      <c r="E1619">
        <v>1440</v>
      </c>
      <c r="F1619" t="str">
        <f>IF(Table1_2[[#This Row],[sqft_living]]&lt;1000,"Small",IF(AND(Table1_2[[#This Row],[sqft_living]]&gt;=1000,Table1_2[[#This Row],[sqft_living]]&lt;2000),"Medium","Large"))</f>
        <v>Medium</v>
      </c>
      <c r="G1619">
        <v>5000</v>
      </c>
      <c r="H1619">
        <v>2</v>
      </c>
      <c r="I1619">
        <v>0</v>
      </c>
      <c r="J1619">
        <v>0</v>
      </c>
      <c r="K1619">
        <v>3</v>
      </c>
      <c r="L1619">
        <v>1440</v>
      </c>
      <c r="M1619">
        <v>0</v>
      </c>
      <c r="N1619">
        <v>1910</v>
      </c>
      <c r="O1619">
        <v>2006</v>
      </c>
      <c r="P1619" t="s">
        <v>733</v>
      </c>
      <c r="Q1619" t="s">
        <v>24</v>
      </c>
      <c r="R1619" t="s">
        <v>159</v>
      </c>
      <c r="S1619" t="s">
        <v>22</v>
      </c>
      <c r="T1619">
        <v>20</v>
      </c>
      <c r="U1619">
        <v>388.88888888888891</v>
      </c>
    </row>
    <row r="1620" spans="1:21" x14ac:dyDescent="0.3">
      <c r="A1620">
        <v>869</v>
      </c>
      <c r="B1620">
        <v>560000</v>
      </c>
      <c r="C1620">
        <v>4</v>
      </c>
      <c r="D1620">
        <v>1</v>
      </c>
      <c r="E1620">
        <v>1660</v>
      </c>
      <c r="F1620" t="str">
        <f>IF(Table1_2[[#This Row],[sqft_living]]&lt;1000,"Small",IF(AND(Table1_2[[#This Row],[sqft_living]]&gt;=1000,Table1_2[[#This Row],[sqft_living]]&lt;2000),"Medium","Large"))</f>
        <v>Medium</v>
      </c>
      <c r="G1620">
        <v>4690</v>
      </c>
      <c r="H1620">
        <v>1.5</v>
      </c>
      <c r="I1620">
        <v>0</v>
      </c>
      <c r="J1620">
        <v>0</v>
      </c>
      <c r="K1620">
        <v>3</v>
      </c>
      <c r="L1620">
        <v>1260</v>
      </c>
      <c r="M1620">
        <v>400</v>
      </c>
      <c r="N1620">
        <v>1945</v>
      </c>
      <c r="O1620">
        <v>2010</v>
      </c>
      <c r="P1620" t="s">
        <v>999</v>
      </c>
      <c r="Q1620" t="s">
        <v>24</v>
      </c>
      <c r="R1620" t="s">
        <v>88</v>
      </c>
      <c r="S1620" t="s">
        <v>22</v>
      </c>
      <c r="T1620">
        <v>16</v>
      </c>
      <c r="U1620">
        <v>337.34939759036138</v>
      </c>
    </row>
    <row r="1621" spans="1:21" x14ac:dyDescent="0.3">
      <c r="A1621">
        <v>1621</v>
      </c>
      <c r="B1621">
        <v>560000</v>
      </c>
      <c r="C1621">
        <v>3</v>
      </c>
      <c r="D1621">
        <v>1.5</v>
      </c>
      <c r="E1621">
        <v>2000</v>
      </c>
      <c r="F1621" t="str">
        <f>IF(Table1_2[[#This Row],[sqft_living]]&lt;1000,"Small",IF(AND(Table1_2[[#This Row],[sqft_living]]&gt;=1000,Table1_2[[#This Row],[sqft_living]]&lt;2000),"Medium","Large"))</f>
        <v>Large</v>
      </c>
      <c r="G1621">
        <v>7350</v>
      </c>
      <c r="H1621">
        <v>1</v>
      </c>
      <c r="I1621">
        <v>0</v>
      </c>
      <c r="J1621">
        <v>0</v>
      </c>
      <c r="K1621">
        <v>3</v>
      </c>
      <c r="L1621">
        <v>2000</v>
      </c>
      <c r="M1621">
        <v>0</v>
      </c>
      <c r="N1621">
        <v>1953</v>
      </c>
      <c r="O1621">
        <v>0</v>
      </c>
      <c r="P1621" t="s">
        <v>1750</v>
      </c>
      <c r="Q1621" t="s">
        <v>24</v>
      </c>
      <c r="R1621" t="s">
        <v>179</v>
      </c>
      <c r="S1621" t="s">
        <v>22</v>
      </c>
      <c r="T1621">
        <v>73</v>
      </c>
      <c r="U1621">
        <v>280</v>
      </c>
    </row>
    <row r="1622" spans="1:21" x14ac:dyDescent="0.3">
      <c r="A1622">
        <v>1884</v>
      </c>
      <c r="B1622">
        <v>560000</v>
      </c>
      <c r="C1622">
        <v>3</v>
      </c>
      <c r="D1622">
        <v>2.5</v>
      </c>
      <c r="E1622">
        <v>2070</v>
      </c>
      <c r="F1622" t="str">
        <f>IF(Table1_2[[#This Row],[sqft_living]]&lt;1000,"Small",IF(AND(Table1_2[[#This Row],[sqft_living]]&gt;=1000,Table1_2[[#This Row],[sqft_living]]&lt;2000),"Medium","Large"))</f>
        <v>Large</v>
      </c>
      <c r="G1622">
        <v>12708</v>
      </c>
      <c r="H1622">
        <v>2</v>
      </c>
      <c r="I1622">
        <v>0</v>
      </c>
      <c r="J1622">
        <v>0</v>
      </c>
      <c r="K1622">
        <v>3</v>
      </c>
      <c r="L1622">
        <v>2070</v>
      </c>
      <c r="M1622">
        <v>0</v>
      </c>
      <c r="N1622">
        <v>1996</v>
      </c>
      <c r="O1622">
        <v>0</v>
      </c>
      <c r="P1622" t="s">
        <v>2014</v>
      </c>
      <c r="Q1622" t="s">
        <v>310</v>
      </c>
      <c r="R1622" t="s">
        <v>243</v>
      </c>
      <c r="S1622" t="s">
        <v>22</v>
      </c>
      <c r="T1622">
        <v>30</v>
      </c>
      <c r="U1622">
        <v>270.53140096618358</v>
      </c>
    </row>
    <row r="1623" spans="1:21" x14ac:dyDescent="0.3">
      <c r="A1623">
        <v>2003</v>
      </c>
      <c r="B1623">
        <v>560000</v>
      </c>
      <c r="C1623">
        <v>4</v>
      </c>
      <c r="D1623">
        <v>2.5</v>
      </c>
      <c r="E1623">
        <v>2260</v>
      </c>
      <c r="F1623" t="str">
        <f>IF(Table1_2[[#This Row],[sqft_living]]&lt;1000,"Small",IF(AND(Table1_2[[#This Row],[sqft_living]]&gt;=1000,Table1_2[[#This Row],[sqft_living]]&lt;2000),"Medium","Large"))</f>
        <v>Large</v>
      </c>
      <c r="G1623">
        <v>3713</v>
      </c>
      <c r="H1623">
        <v>2</v>
      </c>
      <c r="I1623">
        <v>0</v>
      </c>
      <c r="J1623">
        <v>0</v>
      </c>
      <c r="K1623">
        <v>3</v>
      </c>
      <c r="L1623">
        <v>2260</v>
      </c>
      <c r="M1623">
        <v>0</v>
      </c>
      <c r="N1623">
        <v>2003</v>
      </c>
      <c r="O1623">
        <v>0</v>
      </c>
      <c r="P1623" t="s">
        <v>2130</v>
      </c>
      <c r="Q1623" t="s">
        <v>82</v>
      </c>
      <c r="R1623" t="s">
        <v>90</v>
      </c>
      <c r="S1623" t="s">
        <v>22</v>
      </c>
      <c r="T1623">
        <v>23</v>
      </c>
      <c r="U1623">
        <v>247.78761061946901</v>
      </c>
    </row>
    <row r="1624" spans="1:21" x14ac:dyDescent="0.3">
      <c r="A1624">
        <v>2427</v>
      </c>
      <c r="B1624">
        <v>560000</v>
      </c>
      <c r="C1624">
        <v>4</v>
      </c>
      <c r="D1624">
        <v>1.75</v>
      </c>
      <c r="E1624">
        <v>1880</v>
      </c>
      <c r="F1624" t="str">
        <f>IF(Table1_2[[#This Row],[sqft_living]]&lt;1000,"Small",IF(AND(Table1_2[[#This Row],[sqft_living]]&gt;=1000,Table1_2[[#This Row],[sqft_living]]&lt;2000),"Medium","Large"))</f>
        <v>Medium</v>
      </c>
      <c r="G1624">
        <v>3880</v>
      </c>
      <c r="H1624">
        <v>1.5</v>
      </c>
      <c r="I1624">
        <v>0</v>
      </c>
      <c r="J1624">
        <v>0</v>
      </c>
      <c r="K1624">
        <v>4</v>
      </c>
      <c r="L1624">
        <v>1090</v>
      </c>
      <c r="M1624">
        <v>790</v>
      </c>
      <c r="N1624">
        <v>1944</v>
      </c>
      <c r="O1624">
        <v>0</v>
      </c>
      <c r="P1624" t="s">
        <v>2547</v>
      </c>
      <c r="Q1624" t="s">
        <v>24</v>
      </c>
      <c r="R1624" t="s">
        <v>100</v>
      </c>
      <c r="S1624" t="s">
        <v>22</v>
      </c>
      <c r="T1624">
        <v>82</v>
      </c>
      <c r="U1624">
        <v>297.87234042553189</v>
      </c>
    </row>
    <row r="1625" spans="1:21" x14ac:dyDescent="0.3">
      <c r="A1625">
        <v>2627</v>
      </c>
      <c r="B1625">
        <v>560000</v>
      </c>
      <c r="C1625">
        <v>5</v>
      </c>
      <c r="D1625">
        <v>1</v>
      </c>
      <c r="E1625">
        <v>1710</v>
      </c>
      <c r="F1625" t="str">
        <f>IF(Table1_2[[#This Row],[sqft_living]]&lt;1000,"Small",IF(AND(Table1_2[[#This Row],[sqft_living]]&gt;=1000,Table1_2[[#This Row],[sqft_living]]&lt;2000),"Medium","Large"))</f>
        <v>Medium</v>
      </c>
      <c r="G1625">
        <v>9100</v>
      </c>
      <c r="H1625">
        <v>1.5</v>
      </c>
      <c r="I1625">
        <v>0</v>
      </c>
      <c r="J1625">
        <v>0</v>
      </c>
      <c r="K1625">
        <v>4</v>
      </c>
      <c r="L1625">
        <v>1320</v>
      </c>
      <c r="M1625">
        <v>390</v>
      </c>
      <c r="N1625">
        <v>1926</v>
      </c>
      <c r="O1625">
        <v>1993</v>
      </c>
      <c r="P1625" t="s">
        <v>2744</v>
      </c>
      <c r="Q1625" t="s">
        <v>24</v>
      </c>
      <c r="R1625" t="s">
        <v>404</v>
      </c>
      <c r="S1625" t="s">
        <v>22</v>
      </c>
      <c r="T1625">
        <v>33</v>
      </c>
      <c r="U1625">
        <v>327.48538011695899</v>
      </c>
    </row>
    <row r="1626" spans="1:21" x14ac:dyDescent="0.3">
      <c r="A1626">
        <v>2679</v>
      </c>
      <c r="B1626">
        <v>560000</v>
      </c>
      <c r="C1626">
        <v>3</v>
      </c>
      <c r="D1626">
        <v>2</v>
      </c>
      <c r="E1626">
        <v>2340</v>
      </c>
      <c r="F1626" t="str">
        <f>IF(Table1_2[[#This Row],[sqft_living]]&lt;1000,"Small",IF(AND(Table1_2[[#This Row],[sqft_living]]&gt;=1000,Table1_2[[#This Row],[sqft_living]]&lt;2000),"Medium","Large"))</f>
        <v>Large</v>
      </c>
      <c r="G1626">
        <v>3477</v>
      </c>
      <c r="H1626">
        <v>1</v>
      </c>
      <c r="I1626">
        <v>0</v>
      </c>
      <c r="J1626">
        <v>1</v>
      </c>
      <c r="K1626">
        <v>5</v>
      </c>
      <c r="L1626">
        <v>1170</v>
      </c>
      <c r="M1626">
        <v>1170</v>
      </c>
      <c r="N1626">
        <v>1971</v>
      </c>
      <c r="O1626">
        <v>0</v>
      </c>
      <c r="P1626" t="s">
        <v>2793</v>
      </c>
      <c r="Q1626" t="s">
        <v>24</v>
      </c>
      <c r="R1626" t="s">
        <v>169</v>
      </c>
      <c r="S1626" t="s">
        <v>22</v>
      </c>
      <c r="T1626">
        <v>55</v>
      </c>
      <c r="U1626">
        <v>239.31623931623929</v>
      </c>
    </row>
    <row r="1627" spans="1:21" x14ac:dyDescent="0.3">
      <c r="A1627">
        <v>3106</v>
      </c>
      <c r="B1627">
        <v>560000</v>
      </c>
      <c r="C1627">
        <v>3</v>
      </c>
      <c r="D1627">
        <v>2.5</v>
      </c>
      <c r="E1627">
        <v>1960</v>
      </c>
      <c r="F1627" t="str">
        <f>IF(Table1_2[[#This Row],[sqft_living]]&lt;1000,"Small",IF(AND(Table1_2[[#This Row],[sqft_living]]&gt;=1000,Table1_2[[#This Row],[sqft_living]]&lt;2000),"Medium","Large"))</f>
        <v>Medium</v>
      </c>
      <c r="G1627">
        <v>12476</v>
      </c>
      <c r="H1627">
        <v>2</v>
      </c>
      <c r="I1627">
        <v>0</v>
      </c>
      <c r="J1627">
        <v>0</v>
      </c>
      <c r="K1627">
        <v>4</v>
      </c>
      <c r="L1627">
        <v>1960</v>
      </c>
      <c r="M1627">
        <v>0</v>
      </c>
      <c r="N1627">
        <v>1989</v>
      </c>
      <c r="O1627">
        <v>0</v>
      </c>
      <c r="P1627" t="s">
        <v>3216</v>
      </c>
      <c r="Q1627" t="s">
        <v>310</v>
      </c>
      <c r="R1627" t="s">
        <v>243</v>
      </c>
      <c r="S1627" t="s">
        <v>22</v>
      </c>
      <c r="T1627">
        <v>37</v>
      </c>
      <c r="U1627">
        <v>285.71428571428572</v>
      </c>
    </row>
    <row r="1628" spans="1:21" x14ac:dyDescent="0.3">
      <c r="A1628">
        <v>3145</v>
      </c>
      <c r="B1628">
        <v>560000</v>
      </c>
      <c r="C1628">
        <v>4</v>
      </c>
      <c r="D1628">
        <v>2.5</v>
      </c>
      <c r="E1628">
        <v>2300</v>
      </c>
      <c r="F1628" t="str">
        <f>IF(Table1_2[[#This Row],[sqft_living]]&lt;1000,"Small",IF(AND(Table1_2[[#This Row],[sqft_living]]&gt;=1000,Table1_2[[#This Row],[sqft_living]]&lt;2000),"Medium","Large"))</f>
        <v>Large</v>
      </c>
      <c r="G1628">
        <v>7989</v>
      </c>
      <c r="H1628">
        <v>2</v>
      </c>
      <c r="I1628">
        <v>0</v>
      </c>
      <c r="J1628">
        <v>0</v>
      </c>
      <c r="K1628">
        <v>3</v>
      </c>
      <c r="L1628">
        <v>2300</v>
      </c>
      <c r="M1628">
        <v>0</v>
      </c>
      <c r="N1628">
        <v>1990</v>
      </c>
      <c r="O1628">
        <v>2009</v>
      </c>
      <c r="P1628" t="s">
        <v>3253</v>
      </c>
      <c r="Q1628" t="s">
        <v>51</v>
      </c>
      <c r="R1628" t="s">
        <v>52</v>
      </c>
      <c r="S1628" t="s">
        <v>22</v>
      </c>
      <c r="T1628">
        <v>17</v>
      </c>
      <c r="U1628">
        <v>243.47826086956519</v>
      </c>
    </row>
    <row r="1629" spans="1:21" x14ac:dyDescent="0.3">
      <c r="A1629">
        <v>3462</v>
      </c>
      <c r="B1629">
        <v>560000</v>
      </c>
      <c r="C1629">
        <v>4</v>
      </c>
      <c r="D1629">
        <v>2.5</v>
      </c>
      <c r="E1629">
        <v>2480</v>
      </c>
      <c r="F1629" t="str">
        <f>IF(Table1_2[[#This Row],[sqft_living]]&lt;1000,"Small",IF(AND(Table1_2[[#This Row],[sqft_living]]&gt;=1000,Table1_2[[#This Row],[sqft_living]]&lt;2000),"Medium","Large"))</f>
        <v>Large</v>
      </c>
      <c r="G1629">
        <v>16360</v>
      </c>
      <c r="H1629">
        <v>1</v>
      </c>
      <c r="I1629">
        <v>0</v>
      </c>
      <c r="J1629">
        <v>0</v>
      </c>
      <c r="K1629">
        <v>5</v>
      </c>
      <c r="L1629">
        <v>1510</v>
      </c>
      <c r="M1629">
        <v>970</v>
      </c>
      <c r="N1629">
        <v>1959</v>
      </c>
      <c r="O1629">
        <v>0</v>
      </c>
      <c r="P1629" t="s">
        <v>3561</v>
      </c>
      <c r="Q1629" t="s">
        <v>270</v>
      </c>
      <c r="R1629" t="s">
        <v>271</v>
      </c>
      <c r="S1629" t="s">
        <v>22</v>
      </c>
      <c r="T1629">
        <v>67</v>
      </c>
      <c r="U1629">
        <v>225.8064516129032</v>
      </c>
    </row>
    <row r="1630" spans="1:21" x14ac:dyDescent="0.3">
      <c r="A1630">
        <v>3576</v>
      </c>
      <c r="B1630">
        <v>560000</v>
      </c>
      <c r="C1630">
        <v>4</v>
      </c>
      <c r="D1630">
        <v>2.5</v>
      </c>
      <c r="E1630">
        <v>2710</v>
      </c>
      <c r="F1630" t="str">
        <f>IF(Table1_2[[#This Row],[sqft_living]]&lt;1000,"Small",IF(AND(Table1_2[[#This Row],[sqft_living]]&gt;=1000,Table1_2[[#This Row],[sqft_living]]&lt;2000),"Medium","Large"))</f>
        <v>Large</v>
      </c>
      <c r="G1630">
        <v>6583</v>
      </c>
      <c r="H1630">
        <v>2</v>
      </c>
      <c r="I1630">
        <v>0</v>
      </c>
      <c r="J1630">
        <v>0</v>
      </c>
      <c r="K1630">
        <v>3</v>
      </c>
      <c r="L1630">
        <v>2710</v>
      </c>
      <c r="M1630">
        <v>0</v>
      </c>
      <c r="N1630">
        <v>2003</v>
      </c>
      <c r="O1630">
        <v>0</v>
      </c>
      <c r="P1630" t="s">
        <v>3672</v>
      </c>
      <c r="Q1630" t="s">
        <v>111</v>
      </c>
      <c r="R1630" t="s">
        <v>121</v>
      </c>
      <c r="S1630" t="s">
        <v>22</v>
      </c>
      <c r="T1630">
        <v>23</v>
      </c>
      <c r="U1630">
        <v>206.64206642066421</v>
      </c>
    </row>
    <row r="1631" spans="1:21" x14ac:dyDescent="0.3">
      <c r="A1631">
        <v>3640</v>
      </c>
      <c r="B1631">
        <v>560000</v>
      </c>
      <c r="C1631">
        <v>3</v>
      </c>
      <c r="D1631">
        <v>2.25</v>
      </c>
      <c r="E1631">
        <v>2070</v>
      </c>
      <c r="F1631" t="str">
        <f>IF(Table1_2[[#This Row],[sqft_living]]&lt;1000,"Small",IF(AND(Table1_2[[#This Row],[sqft_living]]&gt;=1000,Table1_2[[#This Row],[sqft_living]]&lt;2000),"Medium","Large"))</f>
        <v>Large</v>
      </c>
      <c r="G1631">
        <v>15002</v>
      </c>
      <c r="H1631">
        <v>1.5</v>
      </c>
      <c r="I1631">
        <v>0</v>
      </c>
      <c r="J1631">
        <v>0</v>
      </c>
      <c r="K1631">
        <v>3</v>
      </c>
      <c r="L1631">
        <v>2070</v>
      </c>
      <c r="M1631">
        <v>0</v>
      </c>
      <c r="N1631">
        <v>1955</v>
      </c>
      <c r="O1631">
        <v>2013</v>
      </c>
      <c r="P1631" t="s">
        <v>3734</v>
      </c>
      <c r="Q1631" t="s">
        <v>46</v>
      </c>
      <c r="R1631" t="s">
        <v>47</v>
      </c>
      <c r="S1631" t="s">
        <v>22</v>
      </c>
      <c r="T1631">
        <v>13</v>
      </c>
      <c r="U1631">
        <v>270.53140096618358</v>
      </c>
    </row>
    <row r="1632" spans="1:21" x14ac:dyDescent="0.3">
      <c r="A1632">
        <v>4081</v>
      </c>
      <c r="B1632">
        <v>560000</v>
      </c>
      <c r="C1632">
        <v>4</v>
      </c>
      <c r="D1632">
        <v>2.25</v>
      </c>
      <c r="E1632">
        <v>1950</v>
      </c>
      <c r="F1632" t="str">
        <f>IF(Table1_2[[#This Row],[sqft_living]]&lt;1000,"Small",IF(AND(Table1_2[[#This Row],[sqft_living]]&gt;=1000,Table1_2[[#This Row],[sqft_living]]&lt;2000),"Medium","Large"))</f>
        <v>Medium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1330</v>
      </c>
      <c r="M1632">
        <v>620</v>
      </c>
      <c r="N1632">
        <v>1968</v>
      </c>
      <c r="O1632">
        <v>1997</v>
      </c>
      <c r="P1632" t="s">
        <v>4159</v>
      </c>
      <c r="Q1632" t="s">
        <v>82</v>
      </c>
      <c r="R1632" t="s">
        <v>83</v>
      </c>
      <c r="S1632" t="s">
        <v>22</v>
      </c>
      <c r="T1632">
        <v>29</v>
      </c>
      <c r="U1632">
        <v>287.17948717948718</v>
      </c>
    </row>
    <row r="1633" spans="1:21" x14ac:dyDescent="0.3">
      <c r="A1633">
        <v>4258</v>
      </c>
      <c r="B1633">
        <v>560000</v>
      </c>
      <c r="C1633">
        <v>2</v>
      </c>
      <c r="D1633">
        <v>1</v>
      </c>
      <c r="E1633">
        <v>1010</v>
      </c>
      <c r="F1633" t="str">
        <f>IF(Table1_2[[#This Row],[sqft_living]]&lt;1000,"Small",IF(AND(Table1_2[[#This Row],[sqft_living]]&gt;=1000,Table1_2[[#This Row],[sqft_living]]&lt;2000),"Medium","Large"))</f>
        <v>Medium</v>
      </c>
      <c r="G1633">
        <v>9219</v>
      </c>
      <c r="H1633">
        <v>1</v>
      </c>
      <c r="I1633">
        <v>0</v>
      </c>
      <c r="J1633">
        <v>0</v>
      </c>
      <c r="K1633">
        <v>4</v>
      </c>
      <c r="L1633">
        <v>1010</v>
      </c>
      <c r="M1633">
        <v>0</v>
      </c>
      <c r="N1633">
        <v>1960</v>
      </c>
      <c r="O1633">
        <v>2001</v>
      </c>
      <c r="P1633" t="s">
        <v>4331</v>
      </c>
      <c r="Q1633" t="s">
        <v>82</v>
      </c>
      <c r="R1633" t="s">
        <v>83</v>
      </c>
      <c r="S1633" t="s">
        <v>22</v>
      </c>
      <c r="T1633">
        <v>25</v>
      </c>
      <c r="U1633">
        <v>554.45544554455444</v>
      </c>
    </row>
    <row r="1634" spans="1:21" x14ac:dyDescent="0.3">
      <c r="A1634">
        <v>330</v>
      </c>
      <c r="B1634">
        <v>559950</v>
      </c>
      <c r="C1634">
        <v>2</v>
      </c>
      <c r="D1634">
        <v>2</v>
      </c>
      <c r="E1634">
        <v>1870</v>
      </c>
      <c r="F1634" t="str">
        <f>IF(Table1_2[[#This Row],[sqft_living]]&lt;1000,"Small",IF(AND(Table1_2[[#This Row],[sqft_living]]&gt;=1000,Table1_2[[#This Row],[sqft_living]]&lt;2000),"Medium","Large"))</f>
        <v>Medium</v>
      </c>
      <c r="G1634">
        <v>4950</v>
      </c>
      <c r="H1634">
        <v>1</v>
      </c>
      <c r="I1634">
        <v>0</v>
      </c>
      <c r="J1634">
        <v>0</v>
      </c>
      <c r="K1634">
        <v>3</v>
      </c>
      <c r="L1634">
        <v>1870</v>
      </c>
      <c r="M1634">
        <v>0</v>
      </c>
      <c r="N1634">
        <v>2006</v>
      </c>
      <c r="O1634">
        <v>0</v>
      </c>
      <c r="P1634" t="s">
        <v>450</v>
      </c>
      <c r="Q1634" t="s">
        <v>33</v>
      </c>
      <c r="R1634" t="s">
        <v>149</v>
      </c>
      <c r="S1634" t="s">
        <v>22</v>
      </c>
      <c r="T1634">
        <v>20</v>
      </c>
      <c r="U1634">
        <v>299.43850267379679</v>
      </c>
    </row>
    <row r="1635" spans="1:21" x14ac:dyDescent="0.3">
      <c r="A1635">
        <v>1666</v>
      </c>
      <c r="B1635">
        <v>559900</v>
      </c>
      <c r="C1635">
        <v>3</v>
      </c>
      <c r="D1635">
        <v>2.75</v>
      </c>
      <c r="E1635">
        <v>2930</v>
      </c>
      <c r="F1635" t="str">
        <f>IF(Table1_2[[#This Row],[sqft_living]]&lt;1000,"Small",IF(AND(Table1_2[[#This Row],[sqft_living]]&gt;=1000,Table1_2[[#This Row],[sqft_living]]&lt;2000),"Medium","Large"))</f>
        <v>Large</v>
      </c>
      <c r="G1635">
        <v>5569</v>
      </c>
      <c r="H1635">
        <v>1</v>
      </c>
      <c r="I1635">
        <v>0</v>
      </c>
      <c r="J1635">
        <v>0</v>
      </c>
      <c r="K1635">
        <v>3</v>
      </c>
      <c r="L1635">
        <v>1860</v>
      </c>
      <c r="M1635">
        <v>1070</v>
      </c>
      <c r="N1635">
        <v>2004</v>
      </c>
      <c r="O1635">
        <v>2003</v>
      </c>
      <c r="P1635" t="s">
        <v>1794</v>
      </c>
      <c r="Q1635" t="s">
        <v>92</v>
      </c>
      <c r="R1635" t="s">
        <v>93</v>
      </c>
      <c r="S1635" t="s">
        <v>22</v>
      </c>
      <c r="T1635">
        <v>23</v>
      </c>
      <c r="U1635">
        <v>191.09215017064849</v>
      </c>
    </row>
    <row r="1636" spans="1:21" x14ac:dyDescent="0.3">
      <c r="A1636">
        <v>2161</v>
      </c>
      <c r="B1636">
        <v>559000</v>
      </c>
      <c r="C1636">
        <v>3</v>
      </c>
      <c r="D1636">
        <v>1.5</v>
      </c>
      <c r="E1636">
        <v>2070</v>
      </c>
      <c r="F1636" t="str">
        <f>IF(Table1_2[[#This Row],[sqft_living]]&lt;1000,"Small",IF(AND(Table1_2[[#This Row],[sqft_living]]&gt;=1000,Table1_2[[#This Row],[sqft_living]]&lt;2000),"Medium","Large"))</f>
        <v>Large</v>
      </c>
      <c r="G1636">
        <v>5386</v>
      </c>
      <c r="H1636">
        <v>1</v>
      </c>
      <c r="I1636">
        <v>0</v>
      </c>
      <c r="J1636">
        <v>0</v>
      </c>
      <c r="K1636">
        <v>4</v>
      </c>
      <c r="L1636">
        <v>1140</v>
      </c>
      <c r="M1636">
        <v>930</v>
      </c>
      <c r="N1636">
        <v>1948</v>
      </c>
      <c r="O1636">
        <v>0</v>
      </c>
      <c r="P1636" t="s">
        <v>2288</v>
      </c>
      <c r="Q1636" t="s">
        <v>24</v>
      </c>
      <c r="R1636" t="s">
        <v>88</v>
      </c>
      <c r="S1636" t="s">
        <v>22</v>
      </c>
      <c r="T1636">
        <v>78</v>
      </c>
      <c r="U1636">
        <v>270.04830917874398</v>
      </c>
    </row>
    <row r="1637" spans="1:21" x14ac:dyDescent="0.3">
      <c r="A1637">
        <v>2780</v>
      </c>
      <c r="B1637">
        <v>559000</v>
      </c>
      <c r="C1637">
        <v>2</v>
      </c>
      <c r="D1637">
        <v>1</v>
      </c>
      <c r="E1637">
        <v>1240</v>
      </c>
      <c r="F1637" t="str">
        <f>IF(Table1_2[[#This Row],[sqft_living]]&lt;1000,"Small",IF(AND(Table1_2[[#This Row],[sqft_living]]&gt;=1000,Table1_2[[#This Row],[sqft_living]]&lt;2000),"Medium","Large"))</f>
        <v>Medium</v>
      </c>
      <c r="G1637">
        <v>6400</v>
      </c>
      <c r="H1637">
        <v>1</v>
      </c>
      <c r="I1637">
        <v>0</v>
      </c>
      <c r="J1637">
        <v>1</v>
      </c>
      <c r="K1637">
        <v>4</v>
      </c>
      <c r="L1637">
        <v>1060</v>
      </c>
      <c r="M1637">
        <v>180</v>
      </c>
      <c r="N1637">
        <v>1938</v>
      </c>
      <c r="O1637">
        <v>0</v>
      </c>
      <c r="P1637" t="s">
        <v>2893</v>
      </c>
      <c r="Q1637" t="s">
        <v>24</v>
      </c>
      <c r="R1637" t="s">
        <v>404</v>
      </c>
      <c r="S1637" t="s">
        <v>22</v>
      </c>
      <c r="T1637">
        <v>88</v>
      </c>
      <c r="U1637">
        <v>450.80645161290317</v>
      </c>
    </row>
    <row r="1638" spans="1:21" x14ac:dyDescent="0.3">
      <c r="A1638">
        <v>4566</v>
      </c>
      <c r="B1638">
        <v>558654</v>
      </c>
      <c r="C1638">
        <v>3</v>
      </c>
      <c r="D1638">
        <v>2.5</v>
      </c>
      <c r="E1638">
        <v>1530</v>
      </c>
      <c r="F1638" t="str">
        <f>IF(Table1_2[[#This Row],[sqft_living]]&lt;1000,"Small",IF(AND(Table1_2[[#This Row],[sqft_living]]&gt;=1000,Table1_2[[#This Row],[sqft_living]]&lt;2000),"Medium","Large"))</f>
        <v>Medium</v>
      </c>
      <c r="G1638">
        <v>3210</v>
      </c>
      <c r="H1638">
        <v>1.5</v>
      </c>
      <c r="I1638">
        <v>0</v>
      </c>
      <c r="J1638">
        <v>0</v>
      </c>
      <c r="K1638">
        <v>5</v>
      </c>
      <c r="L1638">
        <v>1010</v>
      </c>
      <c r="M1638">
        <v>520</v>
      </c>
      <c r="N1638">
        <v>1928</v>
      </c>
      <c r="O1638">
        <v>1970</v>
      </c>
      <c r="P1638" t="s">
        <v>4634</v>
      </c>
      <c r="Q1638" t="s">
        <v>24</v>
      </c>
      <c r="R1638" t="s">
        <v>88</v>
      </c>
      <c r="S1638" t="s">
        <v>22</v>
      </c>
      <c r="T1638">
        <v>56</v>
      </c>
      <c r="U1638">
        <v>365.13323278039218</v>
      </c>
    </row>
    <row r="1639" spans="1:21" x14ac:dyDescent="0.3">
      <c r="A1639">
        <v>2198</v>
      </c>
      <c r="B1639">
        <v>558000</v>
      </c>
      <c r="C1639">
        <v>4</v>
      </c>
      <c r="D1639">
        <v>2</v>
      </c>
      <c r="E1639">
        <v>2180</v>
      </c>
      <c r="F1639" t="str">
        <f>IF(Table1_2[[#This Row],[sqft_living]]&lt;1000,"Small",IF(AND(Table1_2[[#This Row],[sqft_living]]&gt;=1000,Table1_2[[#This Row],[sqft_living]]&lt;2000),"Medium","Large"))</f>
        <v>Large</v>
      </c>
      <c r="G1639">
        <v>3870</v>
      </c>
      <c r="H1639">
        <v>1</v>
      </c>
      <c r="I1639">
        <v>0</v>
      </c>
      <c r="J1639">
        <v>0</v>
      </c>
      <c r="K1639">
        <v>3</v>
      </c>
      <c r="L1639">
        <v>1020</v>
      </c>
      <c r="M1639">
        <v>1160</v>
      </c>
      <c r="N1639">
        <v>1900</v>
      </c>
      <c r="O1639">
        <v>2005</v>
      </c>
      <c r="P1639" t="s">
        <v>2324</v>
      </c>
      <c r="Q1639" t="s">
        <v>24</v>
      </c>
      <c r="R1639" t="s">
        <v>154</v>
      </c>
      <c r="S1639" t="s">
        <v>22</v>
      </c>
      <c r="T1639">
        <v>21</v>
      </c>
      <c r="U1639">
        <v>255.9633027522936</v>
      </c>
    </row>
    <row r="1640" spans="1:21" x14ac:dyDescent="0.3">
      <c r="A1640">
        <v>2871</v>
      </c>
      <c r="B1640">
        <v>558000</v>
      </c>
      <c r="C1640">
        <v>4</v>
      </c>
      <c r="D1640">
        <v>2.25</v>
      </c>
      <c r="E1640">
        <v>2060</v>
      </c>
      <c r="F1640" t="str">
        <f>IF(Table1_2[[#This Row],[sqft_living]]&lt;1000,"Small",IF(AND(Table1_2[[#This Row],[sqft_living]]&gt;=1000,Table1_2[[#This Row],[sqft_living]]&lt;2000),"Medium","Large"))</f>
        <v>Large</v>
      </c>
      <c r="G1640">
        <v>10358</v>
      </c>
      <c r="H1640">
        <v>1</v>
      </c>
      <c r="I1640">
        <v>0</v>
      </c>
      <c r="J1640">
        <v>0</v>
      </c>
      <c r="K1640">
        <v>4</v>
      </c>
      <c r="L1640">
        <v>1320</v>
      </c>
      <c r="M1640">
        <v>740</v>
      </c>
      <c r="N1640">
        <v>1962</v>
      </c>
      <c r="O1640">
        <v>0</v>
      </c>
      <c r="P1640" t="s">
        <v>2983</v>
      </c>
      <c r="Q1640" t="s">
        <v>30</v>
      </c>
      <c r="R1640" t="s">
        <v>68</v>
      </c>
      <c r="S1640" t="s">
        <v>22</v>
      </c>
      <c r="T1640">
        <v>64</v>
      </c>
      <c r="U1640">
        <v>270.873786407767</v>
      </c>
    </row>
    <row r="1641" spans="1:21" x14ac:dyDescent="0.3">
      <c r="A1641">
        <v>4012</v>
      </c>
      <c r="B1641">
        <v>558000</v>
      </c>
      <c r="C1641">
        <v>2</v>
      </c>
      <c r="D1641">
        <v>2</v>
      </c>
      <c r="E1641">
        <v>1580</v>
      </c>
      <c r="F1641" t="str">
        <f>IF(Table1_2[[#This Row],[sqft_living]]&lt;1000,"Small",IF(AND(Table1_2[[#This Row],[sqft_living]]&gt;=1000,Table1_2[[#This Row],[sqft_living]]&lt;2000),"Medium","Large"))</f>
        <v>Medium</v>
      </c>
      <c r="G1641">
        <v>5750</v>
      </c>
      <c r="H1641">
        <v>1</v>
      </c>
      <c r="I1641">
        <v>0</v>
      </c>
      <c r="J1641">
        <v>0</v>
      </c>
      <c r="K1641">
        <v>5</v>
      </c>
      <c r="L1641">
        <v>790</v>
      </c>
      <c r="M1641">
        <v>790</v>
      </c>
      <c r="N1641">
        <v>1910</v>
      </c>
      <c r="O1641">
        <v>0</v>
      </c>
      <c r="P1641" t="s">
        <v>4094</v>
      </c>
      <c r="Q1641" t="s">
        <v>24</v>
      </c>
      <c r="R1641" t="s">
        <v>106</v>
      </c>
      <c r="S1641" t="s">
        <v>22</v>
      </c>
      <c r="T1641">
        <v>116</v>
      </c>
      <c r="U1641">
        <v>353.1645569620253</v>
      </c>
    </row>
    <row r="1642" spans="1:21" x14ac:dyDescent="0.3">
      <c r="A1642">
        <v>3366</v>
      </c>
      <c r="B1642">
        <v>557500</v>
      </c>
      <c r="C1642">
        <v>3</v>
      </c>
      <c r="D1642">
        <v>1.75</v>
      </c>
      <c r="E1642">
        <v>1900</v>
      </c>
      <c r="F1642" t="str">
        <f>IF(Table1_2[[#This Row],[sqft_living]]&lt;1000,"Small",IF(AND(Table1_2[[#This Row],[sqft_living]]&gt;=1000,Table1_2[[#This Row],[sqft_living]]&lt;2000),"Medium","Large"))</f>
        <v>Medium</v>
      </c>
      <c r="G1642">
        <v>11165</v>
      </c>
      <c r="H1642">
        <v>1</v>
      </c>
      <c r="I1642">
        <v>0</v>
      </c>
      <c r="J1642">
        <v>0</v>
      </c>
      <c r="K1642">
        <v>4</v>
      </c>
      <c r="L1642">
        <v>1900</v>
      </c>
      <c r="M1642">
        <v>0</v>
      </c>
      <c r="N1642">
        <v>1959</v>
      </c>
      <c r="O1642">
        <v>0</v>
      </c>
      <c r="P1642" t="s">
        <v>3468</v>
      </c>
      <c r="Q1642" t="s">
        <v>30</v>
      </c>
      <c r="R1642" t="s">
        <v>31</v>
      </c>
      <c r="S1642" t="s">
        <v>22</v>
      </c>
      <c r="T1642">
        <v>67</v>
      </c>
      <c r="U1642">
        <v>293.42105263157902</v>
      </c>
    </row>
    <row r="1643" spans="1:21" x14ac:dyDescent="0.3">
      <c r="A1643">
        <v>4065</v>
      </c>
      <c r="B1643">
        <v>557500</v>
      </c>
      <c r="C1643">
        <v>3</v>
      </c>
      <c r="D1643">
        <v>2.25</v>
      </c>
      <c r="E1643">
        <v>1820</v>
      </c>
      <c r="F1643" t="str">
        <f>IF(Table1_2[[#This Row],[sqft_living]]&lt;1000,"Small",IF(AND(Table1_2[[#This Row],[sqft_living]]&gt;=1000,Table1_2[[#This Row],[sqft_living]]&lt;2000),"Medium","Large"))</f>
        <v>Medium</v>
      </c>
      <c r="G1643">
        <v>9670</v>
      </c>
      <c r="H1643">
        <v>2</v>
      </c>
      <c r="I1643">
        <v>0</v>
      </c>
      <c r="J1643">
        <v>0</v>
      </c>
      <c r="K1643">
        <v>3</v>
      </c>
      <c r="L1643">
        <v>1820</v>
      </c>
      <c r="M1643">
        <v>0</v>
      </c>
      <c r="N1643">
        <v>1984</v>
      </c>
      <c r="O1643">
        <v>0</v>
      </c>
      <c r="P1643" t="s">
        <v>4144</v>
      </c>
      <c r="Q1643" t="s">
        <v>33</v>
      </c>
      <c r="R1643" t="s">
        <v>34</v>
      </c>
      <c r="S1643" t="s">
        <v>22</v>
      </c>
      <c r="T1643">
        <v>42</v>
      </c>
      <c r="U1643">
        <v>306.31868131868129</v>
      </c>
    </row>
    <row r="1644" spans="1:21" x14ac:dyDescent="0.3">
      <c r="A1644">
        <v>4457</v>
      </c>
      <c r="B1644">
        <v>557125</v>
      </c>
      <c r="C1644">
        <v>4</v>
      </c>
      <c r="D1644">
        <v>2.75</v>
      </c>
      <c r="E1644">
        <v>3370</v>
      </c>
      <c r="F1644" t="str">
        <f>IF(Table1_2[[#This Row],[sqft_living]]&lt;1000,"Small",IF(AND(Table1_2[[#This Row],[sqft_living]]&gt;=1000,Table1_2[[#This Row],[sqft_living]]&lt;2000),"Medium","Large"))</f>
        <v>Large</v>
      </c>
      <c r="G1644">
        <v>12447</v>
      </c>
      <c r="H1644">
        <v>2</v>
      </c>
      <c r="I1644">
        <v>0</v>
      </c>
      <c r="J1644">
        <v>0</v>
      </c>
      <c r="K1644">
        <v>3</v>
      </c>
      <c r="L1644">
        <v>3370</v>
      </c>
      <c r="M1644">
        <v>0</v>
      </c>
      <c r="N1644">
        <v>1991</v>
      </c>
      <c r="O1644">
        <v>0</v>
      </c>
      <c r="P1644" t="s">
        <v>4527</v>
      </c>
      <c r="Q1644" t="s">
        <v>92</v>
      </c>
      <c r="R1644" t="s">
        <v>117</v>
      </c>
      <c r="S1644" t="s">
        <v>22</v>
      </c>
      <c r="T1644">
        <v>35</v>
      </c>
      <c r="U1644">
        <v>165.31899109792289</v>
      </c>
    </row>
    <row r="1645" spans="1:21" x14ac:dyDescent="0.3">
      <c r="A1645">
        <v>458</v>
      </c>
      <c r="B1645">
        <v>557000</v>
      </c>
      <c r="C1645">
        <v>4</v>
      </c>
      <c r="D1645">
        <v>2.5</v>
      </c>
      <c r="E1645">
        <v>2840</v>
      </c>
      <c r="F1645" t="str">
        <f>IF(Table1_2[[#This Row],[sqft_living]]&lt;1000,"Small",IF(AND(Table1_2[[#This Row],[sqft_living]]&gt;=1000,Table1_2[[#This Row],[sqft_living]]&lt;2000),"Medium","Large"))</f>
        <v>Large</v>
      </c>
      <c r="G1645">
        <v>4500</v>
      </c>
      <c r="H1645">
        <v>2</v>
      </c>
      <c r="I1645">
        <v>0</v>
      </c>
      <c r="J1645">
        <v>0</v>
      </c>
      <c r="K1645">
        <v>3</v>
      </c>
      <c r="L1645">
        <v>2840</v>
      </c>
      <c r="M1645">
        <v>0</v>
      </c>
      <c r="N1645">
        <v>2012</v>
      </c>
      <c r="O1645">
        <v>1912</v>
      </c>
      <c r="P1645" t="s">
        <v>581</v>
      </c>
      <c r="Q1645" t="s">
        <v>270</v>
      </c>
      <c r="R1645" t="s">
        <v>271</v>
      </c>
      <c r="S1645" t="s">
        <v>22</v>
      </c>
      <c r="T1645">
        <v>114</v>
      </c>
      <c r="U1645">
        <v>196.12676056338029</v>
      </c>
    </row>
    <row r="1646" spans="1:21" x14ac:dyDescent="0.3">
      <c r="A1646">
        <v>1118</v>
      </c>
      <c r="B1646">
        <v>556000</v>
      </c>
      <c r="C1646">
        <v>3</v>
      </c>
      <c r="D1646">
        <v>2.25</v>
      </c>
      <c r="E1646">
        <v>2020</v>
      </c>
      <c r="F1646" t="str">
        <f>IF(Table1_2[[#This Row],[sqft_living]]&lt;1000,"Small",IF(AND(Table1_2[[#This Row],[sqft_living]]&gt;=1000,Table1_2[[#This Row],[sqft_living]]&lt;2000),"Medium","Large"))</f>
        <v>Large</v>
      </c>
      <c r="G1646">
        <v>3600</v>
      </c>
      <c r="H1646">
        <v>2</v>
      </c>
      <c r="I1646">
        <v>0</v>
      </c>
      <c r="J1646">
        <v>0</v>
      </c>
      <c r="K1646">
        <v>3</v>
      </c>
      <c r="L1646">
        <v>2020</v>
      </c>
      <c r="M1646">
        <v>0</v>
      </c>
      <c r="N1646">
        <v>1998</v>
      </c>
      <c r="O1646">
        <v>2006</v>
      </c>
      <c r="P1646" t="s">
        <v>1249</v>
      </c>
      <c r="Q1646" t="s">
        <v>82</v>
      </c>
      <c r="R1646" t="s">
        <v>83</v>
      </c>
      <c r="S1646" t="s">
        <v>22</v>
      </c>
      <c r="T1646">
        <v>20</v>
      </c>
      <c r="U1646">
        <v>275.24752475247527</v>
      </c>
    </row>
    <row r="1647" spans="1:21" x14ac:dyDescent="0.3">
      <c r="A1647">
        <v>1135</v>
      </c>
      <c r="B1647">
        <v>556000</v>
      </c>
      <c r="C1647">
        <v>3</v>
      </c>
      <c r="D1647">
        <v>3</v>
      </c>
      <c r="E1647">
        <v>1960</v>
      </c>
      <c r="F1647" t="str">
        <f>IF(Table1_2[[#This Row],[sqft_living]]&lt;1000,"Small",IF(AND(Table1_2[[#This Row],[sqft_living]]&gt;=1000,Table1_2[[#This Row],[sqft_living]]&lt;2000),"Medium","Large"))</f>
        <v>Medium</v>
      </c>
      <c r="G1647">
        <v>1168</v>
      </c>
      <c r="H1647">
        <v>2</v>
      </c>
      <c r="I1647">
        <v>0</v>
      </c>
      <c r="J1647">
        <v>0</v>
      </c>
      <c r="K1647">
        <v>3</v>
      </c>
      <c r="L1647">
        <v>1600</v>
      </c>
      <c r="M1647">
        <v>360</v>
      </c>
      <c r="N1647">
        <v>2007</v>
      </c>
      <c r="O1647">
        <v>0</v>
      </c>
      <c r="P1647" t="s">
        <v>1266</v>
      </c>
      <c r="Q1647" t="s">
        <v>85</v>
      </c>
      <c r="R1647" t="s">
        <v>86</v>
      </c>
      <c r="S1647" t="s">
        <v>22</v>
      </c>
      <c r="T1647">
        <v>19</v>
      </c>
      <c r="U1647">
        <v>283.67346938775512</v>
      </c>
    </row>
    <row r="1648" spans="1:21" x14ac:dyDescent="0.3">
      <c r="A1648">
        <v>1225</v>
      </c>
      <c r="B1648">
        <v>556000</v>
      </c>
      <c r="C1648">
        <v>5</v>
      </c>
      <c r="D1648">
        <v>2.5</v>
      </c>
      <c r="E1648">
        <v>3840</v>
      </c>
      <c r="F1648" t="str">
        <f>IF(Table1_2[[#This Row],[sqft_living]]&lt;1000,"Small",IF(AND(Table1_2[[#This Row],[sqft_living]]&gt;=1000,Table1_2[[#This Row],[sqft_living]]&lt;2000),"Medium","Large"))</f>
        <v>Large</v>
      </c>
      <c r="G1648">
        <v>16905</v>
      </c>
      <c r="H1648">
        <v>2</v>
      </c>
      <c r="I1648">
        <v>0</v>
      </c>
      <c r="J1648">
        <v>0</v>
      </c>
      <c r="K1648">
        <v>3</v>
      </c>
      <c r="L1648">
        <v>3840</v>
      </c>
      <c r="M1648">
        <v>0</v>
      </c>
      <c r="N1648">
        <v>1991</v>
      </c>
      <c r="O1648">
        <v>0</v>
      </c>
      <c r="P1648" t="s">
        <v>1355</v>
      </c>
      <c r="Q1648" t="s">
        <v>77</v>
      </c>
      <c r="R1648" t="s">
        <v>98</v>
      </c>
      <c r="S1648" t="s">
        <v>22</v>
      </c>
      <c r="T1648">
        <v>35</v>
      </c>
      <c r="U1648">
        <v>144.79166666666671</v>
      </c>
    </row>
    <row r="1649" spans="1:21" x14ac:dyDescent="0.3">
      <c r="A1649">
        <v>2505</v>
      </c>
      <c r="B1649">
        <v>556000</v>
      </c>
      <c r="C1649">
        <v>3</v>
      </c>
      <c r="D1649">
        <v>1.75</v>
      </c>
      <c r="E1649">
        <v>1640</v>
      </c>
      <c r="F1649" t="str">
        <f>IF(Table1_2[[#This Row],[sqft_living]]&lt;1000,"Small",IF(AND(Table1_2[[#This Row],[sqft_living]]&gt;=1000,Table1_2[[#This Row],[sqft_living]]&lt;2000),"Medium","Large"))</f>
        <v>Medium</v>
      </c>
      <c r="G1649">
        <v>7437</v>
      </c>
      <c r="H1649">
        <v>1</v>
      </c>
      <c r="I1649">
        <v>0</v>
      </c>
      <c r="J1649">
        <v>0</v>
      </c>
      <c r="K1649">
        <v>3</v>
      </c>
      <c r="L1649">
        <v>1090</v>
      </c>
      <c r="M1649">
        <v>550</v>
      </c>
      <c r="N1649">
        <v>1948</v>
      </c>
      <c r="O1649">
        <v>1994</v>
      </c>
      <c r="P1649" t="s">
        <v>2624</v>
      </c>
      <c r="Q1649" t="s">
        <v>24</v>
      </c>
      <c r="R1649" t="s">
        <v>404</v>
      </c>
      <c r="S1649" t="s">
        <v>22</v>
      </c>
      <c r="T1649">
        <v>32</v>
      </c>
      <c r="U1649">
        <v>339.02439024390242</v>
      </c>
    </row>
    <row r="1650" spans="1:21" x14ac:dyDescent="0.3">
      <c r="A1650">
        <v>60</v>
      </c>
      <c r="B1650">
        <v>555000</v>
      </c>
      <c r="C1650">
        <v>4</v>
      </c>
      <c r="D1650">
        <v>2.5</v>
      </c>
      <c r="E1650">
        <v>3310</v>
      </c>
      <c r="F1650" t="str">
        <f>IF(Table1_2[[#This Row],[sqft_living]]&lt;1000,"Small",IF(AND(Table1_2[[#This Row],[sqft_living]]&gt;=1000,Table1_2[[#This Row],[sqft_living]]&lt;2000),"Medium","Large"))</f>
        <v>Large</v>
      </c>
      <c r="G1650">
        <v>6500</v>
      </c>
      <c r="H1650">
        <v>2</v>
      </c>
      <c r="I1650">
        <v>0</v>
      </c>
      <c r="J1650">
        <v>0</v>
      </c>
      <c r="K1650">
        <v>3</v>
      </c>
      <c r="L1650">
        <v>3310</v>
      </c>
      <c r="M1650">
        <v>0</v>
      </c>
      <c r="N1650">
        <v>2012</v>
      </c>
      <c r="O1650">
        <v>1912</v>
      </c>
      <c r="P1650" t="s">
        <v>140</v>
      </c>
      <c r="Q1650" t="s">
        <v>135</v>
      </c>
      <c r="R1650" t="s">
        <v>136</v>
      </c>
      <c r="S1650" t="s">
        <v>22</v>
      </c>
      <c r="T1650">
        <v>114</v>
      </c>
      <c r="U1650">
        <v>167.67371601208461</v>
      </c>
    </row>
    <row r="1651" spans="1:21" x14ac:dyDescent="0.3">
      <c r="A1651">
        <v>140</v>
      </c>
      <c r="B1651">
        <v>555000</v>
      </c>
      <c r="C1651">
        <v>3</v>
      </c>
      <c r="D1651">
        <v>2.5</v>
      </c>
      <c r="E1651">
        <v>1940</v>
      </c>
      <c r="F1651" t="str">
        <f>IF(Table1_2[[#This Row],[sqft_living]]&lt;1000,"Small",IF(AND(Table1_2[[#This Row],[sqft_living]]&gt;=1000,Table1_2[[#This Row],[sqft_living]]&lt;2000),"Medium","Large"))</f>
        <v>Medium</v>
      </c>
      <c r="G1651">
        <v>3211</v>
      </c>
      <c r="H1651">
        <v>2</v>
      </c>
      <c r="I1651">
        <v>0</v>
      </c>
      <c r="J1651">
        <v>0</v>
      </c>
      <c r="K1651">
        <v>3</v>
      </c>
      <c r="L1651">
        <v>1940</v>
      </c>
      <c r="M1651">
        <v>0</v>
      </c>
      <c r="N1651">
        <v>2009</v>
      </c>
      <c r="O1651">
        <v>0</v>
      </c>
      <c r="P1651" t="s">
        <v>235</v>
      </c>
      <c r="Q1651" t="s">
        <v>85</v>
      </c>
      <c r="R1651" t="s">
        <v>119</v>
      </c>
      <c r="S1651" t="s">
        <v>22</v>
      </c>
      <c r="T1651">
        <v>17</v>
      </c>
      <c r="U1651">
        <v>286.08247422680421</v>
      </c>
    </row>
    <row r="1652" spans="1:21" x14ac:dyDescent="0.3">
      <c r="A1652">
        <v>999</v>
      </c>
      <c r="B1652">
        <v>555000</v>
      </c>
      <c r="C1652">
        <v>3</v>
      </c>
      <c r="D1652">
        <v>2.5</v>
      </c>
      <c r="E1652">
        <v>3050</v>
      </c>
      <c r="F1652" t="str">
        <f>IF(Table1_2[[#This Row],[sqft_living]]&lt;1000,"Small",IF(AND(Table1_2[[#This Row],[sqft_living]]&gt;=1000,Table1_2[[#This Row],[sqft_living]]&lt;2000),"Medium","Large"))</f>
        <v>Large</v>
      </c>
      <c r="G1652">
        <v>158558</v>
      </c>
      <c r="H1652">
        <v>1</v>
      </c>
      <c r="I1652">
        <v>0</v>
      </c>
      <c r="J1652">
        <v>0</v>
      </c>
      <c r="K1652">
        <v>4</v>
      </c>
      <c r="L1652">
        <v>3050</v>
      </c>
      <c r="M1652">
        <v>0</v>
      </c>
      <c r="N1652">
        <v>1987</v>
      </c>
      <c r="O1652">
        <v>0</v>
      </c>
      <c r="P1652" t="s">
        <v>1127</v>
      </c>
      <c r="Q1652" t="s">
        <v>111</v>
      </c>
      <c r="R1652" t="s">
        <v>112</v>
      </c>
      <c r="S1652" t="s">
        <v>22</v>
      </c>
      <c r="T1652">
        <v>39</v>
      </c>
      <c r="U1652">
        <v>181.96721311475409</v>
      </c>
    </row>
    <row r="1653" spans="1:21" x14ac:dyDescent="0.3">
      <c r="A1653">
        <v>1170</v>
      </c>
      <c r="B1653">
        <v>555000</v>
      </c>
      <c r="C1653">
        <v>4</v>
      </c>
      <c r="D1653">
        <v>2.25</v>
      </c>
      <c r="E1653">
        <v>2350</v>
      </c>
      <c r="F1653" t="str">
        <f>IF(Table1_2[[#This Row],[sqft_living]]&lt;1000,"Small",IF(AND(Table1_2[[#This Row],[sqft_living]]&gt;=1000,Table1_2[[#This Row],[sqft_living]]&lt;2000),"Medium","Large"))</f>
        <v>Large</v>
      </c>
      <c r="G1653">
        <v>8140</v>
      </c>
      <c r="H1653">
        <v>1</v>
      </c>
      <c r="I1653">
        <v>0</v>
      </c>
      <c r="J1653">
        <v>0</v>
      </c>
      <c r="K1653">
        <v>4</v>
      </c>
      <c r="L1653">
        <v>1430</v>
      </c>
      <c r="M1653">
        <v>920</v>
      </c>
      <c r="N1653">
        <v>1977</v>
      </c>
      <c r="O1653">
        <v>0</v>
      </c>
      <c r="P1653" t="s">
        <v>1301</v>
      </c>
      <c r="Q1653" t="s">
        <v>30</v>
      </c>
      <c r="R1653" t="s">
        <v>68</v>
      </c>
      <c r="S1653" t="s">
        <v>22</v>
      </c>
      <c r="T1653">
        <v>49</v>
      </c>
      <c r="U1653">
        <v>236.17021276595739</v>
      </c>
    </row>
    <row r="1654" spans="1:21" x14ac:dyDescent="0.3">
      <c r="A1654">
        <v>1448</v>
      </c>
      <c r="B1654">
        <v>555000</v>
      </c>
      <c r="C1654">
        <v>3</v>
      </c>
      <c r="D1654">
        <v>2.5</v>
      </c>
      <c r="E1654">
        <v>3160</v>
      </c>
      <c r="F1654" t="str">
        <f>IF(Table1_2[[#This Row],[sqft_living]]&lt;1000,"Small",IF(AND(Table1_2[[#This Row],[sqft_living]]&gt;=1000,Table1_2[[#This Row],[sqft_living]]&lt;2000),"Medium","Large"))</f>
        <v>Large</v>
      </c>
      <c r="G1654">
        <v>4270</v>
      </c>
      <c r="H1654">
        <v>2</v>
      </c>
      <c r="I1654">
        <v>0</v>
      </c>
      <c r="J1654">
        <v>0</v>
      </c>
      <c r="K1654">
        <v>3</v>
      </c>
      <c r="L1654">
        <v>2650</v>
      </c>
      <c r="M1654">
        <v>510</v>
      </c>
      <c r="N1654">
        <v>2006</v>
      </c>
      <c r="O1654">
        <v>0</v>
      </c>
      <c r="P1654" t="s">
        <v>1577</v>
      </c>
      <c r="Q1654" t="s">
        <v>72</v>
      </c>
      <c r="R1654" t="s">
        <v>73</v>
      </c>
      <c r="S1654" t="s">
        <v>22</v>
      </c>
      <c r="T1654">
        <v>20</v>
      </c>
      <c r="U1654">
        <v>175.63291139240511</v>
      </c>
    </row>
    <row r="1655" spans="1:21" x14ac:dyDescent="0.3">
      <c r="A1655">
        <v>1969</v>
      </c>
      <c r="B1655">
        <v>555000</v>
      </c>
      <c r="C1655">
        <v>4</v>
      </c>
      <c r="D1655">
        <v>2.75</v>
      </c>
      <c r="E1655">
        <v>2020</v>
      </c>
      <c r="F1655" t="str">
        <f>IF(Table1_2[[#This Row],[sqft_living]]&lt;1000,"Small",IF(AND(Table1_2[[#This Row],[sqft_living]]&gt;=1000,Table1_2[[#This Row],[sqft_living]]&lt;2000),"Medium","Large"))</f>
        <v>Large</v>
      </c>
      <c r="G1655">
        <v>10720</v>
      </c>
      <c r="H1655">
        <v>1</v>
      </c>
      <c r="I1655">
        <v>0</v>
      </c>
      <c r="J1655">
        <v>0</v>
      </c>
      <c r="K1655">
        <v>4</v>
      </c>
      <c r="L1655">
        <v>1420</v>
      </c>
      <c r="M1655">
        <v>600</v>
      </c>
      <c r="N1655">
        <v>1976</v>
      </c>
      <c r="O1655">
        <v>1992</v>
      </c>
      <c r="P1655" t="s">
        <v>2097</v>
      </c>
      <c r="Q1655" t="s">
        <v>33</v>
      </c>
      <c r="R1655" t="s">
        <v>34</v>
      </c>
      <c r="S1655" t="s">
        <v>22</v>
      </c>
      <c r="T1655">
        <v>34</v>
      </c>
      <c r="U1655">
        <v>274.75247524752473</v>
      </c>
    </row>
    <row r="1656" spans="1:21" x14ac:dyDescent="0.3">
      <c r="A1656">
        <v>2242</v>
      </c>
      <c r="B1656">
        <v>555000</v>
      </c>
      <c r="C1656">
        <v>3</v>
      </c>
      <c r="D1656">
        <v>2</v>
      </c>
      <c r="E1656">
        <v>2180</v>
      </c>
      <c r="F1656" t="str">
        <f>IF(Table1_2[[#This Row],[sqft_living]]&lt;1000,"Small",IF(AND(Table1_2[[#This Row],[sqft_living]]&gt;=1000,Table1_2[[#This Row],[sqft_living]]&lt;2000),"Medium","Large"))</f>
        <v>Large</v>
      </c>
      <c r="G1656">
        <v>4976</v>
      </c>
      <c r="H1656">
        <v>1.5</v>
      </c>
      <c r="I1656">
        <v>0</v>
      </c>
      <c r="J1656">
        <v>2</v>
      </c>
      <c r="K1656">
        <v>4</v>
      </c>
      <c r="L1656">
        <v>1680</v>
      </c>
      <c r="M1656">
        <v>500</v>
      </c>
      <c r="N1656">
        <v>1930</v>
      </c>
      <c r="O1656">
        <v>0</v>
      </c>
      <c r="P1656" t="s">
        <v>2367</v>
      </c>
      <c r="Q1656" t="s">
        <v>24</v>
      </c>
      <c r="R1656" t="s">
        <v>404</v>
      </c>
      <c r="S1656" t="s">
        <v>22</v>
      </c>
      <c r="T1656">
        <v>96</v>
      </c>
      <c r="U1656">
        <v>254.58715596330279</v>
      </c>
    </row>
    <row r="1657" spans="1:21" x14ac:dyDescent="0.3">
      <c r="A1657">
        <v>2739</v>
      </c>
      <c r="B1657">
        <v>555000</v>
      </c>
      <c r="C1657">
        <v>3</v>
      </c>
      <c r="D1657">
        <v>1.75</v>
      </c>
      <c r="E1657">
        <v>2040</v>
      </c>
      <c r="F1657" t="str">
        <f>IF(Table1_2[[#This Row],[sqft_living]]&lt;1000,"Small",IF(AND(Table1_2[[#This Row],[sqft_living]]&gt;=1000,Table1_2[[#This Row],[sqft_living]]&lt;2000),"Medium","Large"))</f>
        <v>Large</v>
      </c>
      <c r="G1657">
        <v>6000</v>
      </c>
      <c r="H1657">
        <v>1</v>
      </c>
      <c r="I1657">
        <v>0</v>
      </c>
      <c r="J1657">
        <v>0</v>
      </c>
      <c r="K1657">
        <v>5</v>
      </c>
      <c r="L1657">
        <v>1120</v>
      </c>
      <c r="M1657">
        <v>920</v>
      </c>
      <c r="N1657">
        <v>1958</v>
      </c>
      <c r="O1657">
        <v>0</v>
      </c>
      <c r="P1657" t="s">
        <v>2852</v>
      </c>
      <c r="Q1657" t="s">
        <v>24</v>
      </c>
      <c r="R1657" t="s">
        <v>106</v>
      </c>
      <c r="S1657" t="s">
        <v>22</v>
      </c>
      <c r="T1657">
        <v>68</v>
      </c>
      <c r="U1657">
        <v>272.05882352941182</v>
      </c>
    </row>
    <row r="1658" spans="1:21" x14ac:dyDescent="0.3">
      <c r="A1658">
        <v>3456</v>
      </c>
      <c r="B1658">
        <v>555000</v>
      </c>
      <c r="C1658">
        <v>5</v>
      </c>
      <c r="D1658">
        <v>3</v>
      </c>
      <c r="E1658">
        <v>3640</v>
      </c>
      <c r="F1658" t="str">
        <f>IF(Table1_2[[#This Row],[sqft_living]]&lt;1000,"Small",IF(AND(Table1_2[[#This Row],[sqft_living]]&gt;=1000,Table1_2[[#This Row],[sqft_living]]&lt;2000),"Medium","Large"))</f>
        <v>Large</v>
      </c>
      <c r="G1658">
        <v>6930</v>
      </c>
      <c r="H1658">
        <v>2</v>
      </c>
      <c r="I1658">
        <v>0</v>
      </c>
      <c r="J1658">
        <v>0</v>
      </c>
      <c r="K1658">
        <v>3</v>
      </c>
      <c r="L1658">
        <v>3640</v>
      </c>
      <c r="M1658">
        <v>0</v>
      </c>
      <c r="N1658">
        <v>2004</v>
      </c>
      <c r="O1658">
        <v>2003</v>
      </c>
      <c r="P1658" t="s">
        <v>3555</v>
      </c>
      <c r="Q1658" t="s">
        <v>39</v>
      </c>
      <c r="R1658" t="s">
        <v>40</v>
      </c>
      <c r="S1658" t="s">
        <v>22</v>
      </c>
      <c r="T1658">
        <v>23</v>
      </c>
      <c r="U1658">
        <v>152.4725274725275</v>
      </c>
    </row>
    <row r="1659" spans="1:21" x14ac:dyDescent="0.3">
      <c r="A1659">
        <v>3953</v>
      </c>
      <c r="B1659">
        <v>554950</v>
      </c>
      <c r="C1659">
        <v>3</v>
      </c>
      <c r="D1659">
        <v>2.5</v>
      </c>
      <c r="E1659">
        <v>2950</v>
      </c>
      <c r="F1659" t="str">
        <f>IF(Table1_2[[#This Row],[sqft_living]]&lt;1000,"Small",IF(AND(Table1_2[[#This Row],[sqft_living]]&gt;=1000,Table1_2[[#This Row],[sqft_living]]&lt;2000),"Medium","Large"))</f>
        <v>Large</v>
      </c>
      <c r="G1659">
        <v>10254</v>
      </c>
      <c r="H1659">
        <v>2</v>
      </c>
      <c r="I1659">
        <v>0</v>
      </c>
      <c r="J1659">
        <v>0</v>
      </c>
      <c r="K1659">
        <v>3</v>
      </c>
      <c r="L1659">
        <v>2950</v>
      </c>
      <c r="M1659">
        <v>0</v>
      </c>
      <c r="N1659">
        <v>2006</v>
      </c>
      <c r="O1659">
        <v>0</v>
      </c>
      <c r="P1659" t="s">
        <v>4036</v>
      </c>
      <c r="Q1659" t="s">
        <v>111</v>
      </c>
      <c r="R1659" t="s">
        <v>121</v>
      </c>
      <c r="S1659" t="s">
        <v>22</v>
      </c>
      <c r="T1659">
        <v>20</v>
      </c>
      <c r="U1659">
        <v>188.11864406779659</v>
      </c>
    </row>
    <row r="1660" spans="1:21" x14ac:dyDescent="0.3">
      <c r="A1660">
        <v>1257</v>
      </c>
      <c r="B1660">
        <v>554820</v>
      </c>
      <c r="C1660">
        <v>4</v>
      </c>
      <c r="D1660">
        <v>2</v>
      </c>
      <c r="E1660">
        <v>3510</v>
      </c>
      <c r="F1660" t="str">
        <f>IF(Table1_2[[#This Row],[sqft_living]]&lt;1000,"Small",IF(AND(Table1_2[[#This Row],[sqft_living]]&gt;=1000,Table1_2[[#This Row],[sqft_living]]&lt;2000),"Medium","Large"))</f>
        <v>Large</v>
      </c>
      <c r="G1660">
        <v>12905</v>
      </c>
      <c r="H1660">
        <v>1</v>
      </c>
      <c r="I1660">
        <v>0</v>
      </c>
      <c r="J1660">
        <v>2</v>
      </c>
      <c r="K1660">
        <v>3</v>
      </c>
      <c r="L1660">
        <v>2210</v>
      </c>
      <c r="M1660">
        <v>1300</v>
      </c>
      <c r="N1660">
        <v>1965</v>
      </c>
      <c r="O1660">
        <v>1982</v>
      </c>
      <c r="P1660" t="s">
        <v>1387</v>
      </c>
      <c r="Q1660" t="s">
        <v>210</v>
      </c>
      <c r="R1660" t="s">
        <v>104</v>
      </c>
      <c r="S1660" t="s">
        <v>22</v>
      </c>
      <c r="T1660">
        <v>44</v>
      </c>
      <c r="U1660">
        <v>158.0683760683761</v>
      </c>
    </row>
    <row r="1661" spans="1:21" x14ac:dyDescent="0.3">
      <c r="A1661">
        <v>3926</v>
      </c>
      <c r="B1661">
        <v>554729</v>
      </c>
      <c r="C1661">
        <v>4</v>
      </c>
      <c r="D1661">
        <v>2.5</v>
      </c>
      <c r="E1661">
        <v>2020</v>
      </c>
      <c r="F1661" t="str">
        <f>IF(Table1_2[[#This Row],[sqft_living]]&lt;1000,"Small",IF(AND(Table1_2[[#This Row],[sqft_living]]&gt;=1000,Table1_2[[#This Row],[sqft_living]]&lt;2000),"Medium","Large"))</f>
        <v>Large</v>
      </c>
      <c r="G1661">
        <v>4350</v>
      </c>
      <c r="H1661">
        <v>2</v>
      </c>
      <c r="I1661">
        <v>0</v>
      </c>
      <c r="J1661">
        <v>0</v>
      </c>
      <c r="K1661">
        <v>5</v>
      </c>
      <c r="L1661">
        <v>1730</v>
      </c>
      <c r="M1661">
        <v>290</v>
      </c>
      <c r="N1661">
        <v>1943</v>
      </c>
      <c r="O1661">
        <v>0</v>
      </c>
      <c r="P1661" t="s">
        <v>4012</v>
      </c>
      <c r="Q1661" t="s">
        <v>24</v>
      </c>
      <c r="R1661" t="s">
        <v>138</v>
      </c>
      <c r="S1661" t="s">
        <v>22</v>
      </c>
      <c r="T1661">
        <v>83</v>
      </c>
      <c r="U1661">
        <v>274.61831683168322</v>
      </c>
    </row>
    <row r="1662" spans="1:21" x14ac:dyDescent="0.3">
      <c r="A1662">
        <v>4384</v>
      </c>
      <c r="B1662">
        <v>554250</v>
      </c>
      <c r="C1662">
        <v>3</v>
      </c>
      <c r="D1662">
        <v>2.5</v>
      </c>
      <c r="E1662">
        <v>1490</v>
      </c>
      <c r="F1662" t="str">
        <f>IF(Table1_2[[#This Row],[sqft_living]]&lt;1000,"Small",IF(AND(Table1_2[[#This Row],[sqft_living]]&gt;=1000,Table1_2[[#This Row],[sqft_living]]&lt;2000),"Medium","Large"))</f>
        <v>Medium</v>
      </c>
      <c r="G1662">
        <v>1709</v>
      </c>
      <c r="H1662">
        <v>3</v>
      </c>
      <c r="I1662">
        <v>0</v>
      </c>
      <c r="J1662">
        <v>0</v>
      </c>
      <c r="K1662">
        <v>3</v>
      </c>
      <c r="L1662">
        <v>1490</v>
      </c>
      <c r="M1662">
        <v>0</v>
      </c>
      <c r="N1662">
        <v>2004</v>
      </c>
      <c r="O1662">
        <v>2003</v>
      </c>
      <c r="P1662" t="s">
        <v>4455</v>
      </c>
      <c r="Q1662" t="s">
        <v>24</v>
      </c>
      <c r="R1662" t="s">
        <v>75</v>
      </c>
      <c r="S1662" t="s">
        <v>22</v>
      </c>
      <c r="T1662">
        <v>23</v>
      </c>
      <c r="U1662">
        <v>371.97986577181211</v>
      </c>
    </row>
    <row r="1663" spans="1:21" x14ac:dyDescent="0.3">
      <c r="A1663">
        <v>2153</v>
      </c>
      <c r="B1663">
        <v>554000</v>
      </c>
      <c r="C1663">
        <v>3</v>
      </c>
      <c r="D1663">
        <v>1.75</v>
      </c>
      <c r="E1663">
        <v>1760</v>
      </c>
      <c r="F1663" t="str">
        <f>IF(Table1_2[[#This Row],[sqft_living]]&lt;1000,"Small",IF(AND(Table1_2[[#This Row],[sqft_living]]&gt;=1000,Table1_2[[#This Row],[sqft_living]]&lt;2000),"Medium","Large"))</f>
        <v>Medium</v>
      </c>
      <c r="G1663">
        <v>10780</v>
      </c>
      <c r="H1663">
        <v>1</v>
      </c>
      <c r="I1663">
        <v>0</v>
      </c>
      <c r="J1663">
        <v>0</v>
      </c>
      <c r="K1663">
        <v>3</v>
      </c>
      <c r="L1663">
        <v>1760</v>
      </c>
      <c r="M1663">
        <v>0</v>
      </c>
      <c r="N1663">
        <v>1977</v>
      </c>
      <c r="O1663">
        <v>2004</v>
      </c>
      <c r="P1663" t="s">
        <v>2280</v>
      </c>
      <c r="Q1663" t="s">
        <v>30</v>
      </c>
      <c r="R1663" t="s">
        <v>164</v>
      </c>
      <c r="S1663" t="s">
        <v>22</v>
      </c>
      <c r="T1663">
        <v>22</v>
      </c>
      <c r="U1663">
        <v>314.77272727272731</v>
      </c>
    </row>
    <row r="1664" spans="1:21" x14ac:dyDescent="0.3">
      <c r="A1664">
        <v>2541</v>
      </c>
      <c r="B1664">
        <v>554000</v>
      </c>
      <c r="C1664">
        <v>3</v>
      </c>
      <c r="D1664">
        <v>3.5</v>
      </c>
      <c r="E1664">
        <v>3380</v>
      </c>
      <c r="F1664" t="str">
        <f>IF(Table1_2[[#This Row],[sqft_living]]&lt;1000,"Small",IF(AND(Table1_2[[#This Row],[sqft_living]]&gt;=1000,Table1_2[[#This Row],[sqft_living]]&lt;2000),"Medium","Large"))</f>
        <v>Large</v>
      </c>
      <c r="G1664">
        <v>108900</v>
      </c>
      <c r="H1664">
        <v>2</v>
      </c>
      <c r="I1664">
        <v>0</v>
      </c>
      <c r="J1664">
        <v>0</v>
      </c>
      <c r="K1664">
        <v>3</v>
      </c>
      <c r="L1664">
        <v>2700</v>
      </c>
      <c r="M1664">
        <v>680</v>
      </c>
      <c r="N1664">
        <v>1999</v>
      </c>
      <c r="O1664">
        <v>0</v>
      </c>
      <c r="P1664" t="s">
        <v>2660</v>
      </c>
      <c r="Q1664" t="s">
        <v>111</v>
      </c>
      <c r="R1664" t="s">
        <v>151</v>
      </c>
      <c r="S1664" t="s">
        <v>22</v>
      </c>
      <c r="T1664">
        <v>27</v>
      </c>
      <c r="U1664">
        <v>163.90532544378701</v>
      </c>
    </row>
    <row r="1665" spans="1:21" x14ac:dyDescent="0.3">
      <c r="A1665">
        <v>2702</v>
      </c>
      <c r="B1665">
        <v>554000</v>
      </c>
      <c r="C1665">
        <v>4</v>
      </c>
      <c r="D1665">
        <v>1</v>
      </c>
      <c r="E1665">
        <v>1120</v>
      </c>
      <c r="F1665" t="str">
        <f>IF(Table1_2[[#This Row],[sqft_living]]&lt;1000,"Small",IF(AND(Table1_2[[#This Row],[sqft_living]]&gt;=1000,Table1_2[[#This Row],[sqft_living]]&lt;2000),"Medium","Large"))</f>
        <v>Medium</v>
      </c>
      <c r="G1665">
        <v>7104</v>
      </c>
      <c r="H1665">
        <v>1.5</v>
      </c>
      <c r="I1665">
        <v>0</v>
      </c>
      <c r="J1665">
        <v>0</v>
      </c>
      <c r="K1665">
        <v>3</v>
      </c>
      <c r="L1665">
        <v>1120</v>
      </c>
      <c r="M1665">
        <v>0</v>
      </c>
      <c r="N1665">
        <v>1946</v>
      </c>
      <c r="O1665">
        <v>0</v>
      </c>
      <c r="P1665" t="s">
        <v>2815</v>
      </c>
      <c r="Q1665" t="s">
        <v>24</v>
      </c>
      <c r="R1665" t="s">
        <v>179</v>
      </c>
      <c r="S1665" t="s">
        <v>22</v>
      </c>
      <c r="T1665">
        <v>80</v>
      </c>
      <c r="U1665">
        <v>494.64285714285722</v>
      </c>
    </row>
    <row r="1666" spans="1:21" x14ac:dyDescent="0.3">
      <c r="A1666">
        <v>2799</v>
      </c>
      <c r="B1666">
        <v>554000</v>
      </c>
      <c r="C1666">
        <v>5</v>
      </c>
      <c r="D1666">
        <v>2.25</v>
      </c>
      <c r="E1666">
        <v>1870</v>
      </c>
      <c r="F1666" t="str">
        <f>IF(Table1_2[[#This Row],[sqft_living]]&lt;1000,"Small",IF(AND(Table1_2[[#This Row],[sqft_living]]&gt;=1000,Table1_2[[#This Row],[sqft_living]]&lt;2000),"Medium","Large"))</f>
        <v>Medium</v>
      </c>
      <c r="G1666">
        <v>11411</v>
      </c>
      <c r="H1666">
        <v>1</v>
      </c>
      <c r="I1666">
        <v>0</v>
      </c>
      <c r="J1666">
        <v>0</v>
      </c>
      <c r="K1666">
        <v>4</v>
      </c>
      <c r="L1666">
        <v>1170</v>
      </c>
      <c r="M1666">
        <v>700</v>
      </c>
      <c r="N1666">
        <v>1961</v>
      </c>
      <c r="O1666">
        <v>2001</v>
      </c>
      <c r="P1666" t="s">
        <v>2912</v>
      </c>
      <c r="Q1666" t="s">
        <v>46</v>
      </c>
      <c r="R1666" t="s">
        <v>47</v>
      </c>
      <c r="S1666" t="s">
        <v>22</v>
      </c>
      <c r="T1666">
        <v>25</v>
      </c>
      <c r="U1666">
        <v>296.2566844919786</v>
      </c>
    </row>
    <row r="1667" spans="1:21" x14ac:dyDescent="0.3">
      <c r="A1667">
        <v>329</v>
      </c>
      <c r="B1667">
        <v>553650</v>
      </c>
      <c r="C1667">
        <v>2</v>
      </c>
      <c r="D1667">
        <v>2.5</v>
      </c>
      <c r="E1667">
        <v>1360</v>
      </c>
      <c r="F1667" t="str">
        <f>IF(Table1_2[[#This Row],[sqft_living]]&lt;1000,"Small",IF(AND(Table1_2[[#This Row],[sqft_living]]&gt;=1000,Table1_2[[#This Row],[sqft_living]]&lt;2000),"Medium","Large"))</f>
        <v>Medium</v>
      </c>
      <c r="G1667">
        <v>1349</v>
      </c>
      <c r="H1667">
        <v>2</v>
      </c>
      <c r="I1667">
        <v>0</v>
      </c>
      <c r="J1667">
        <v>0</v>
      </c>
      <c r="K1667">
        <v>3</v>
      </c>
      <c r="L1667">
        <v>1050</v>
      </c>
      <c r="M1667">
        <v>310</v>
      </c>
      <c r="N1667">
        <v>1997</v>
      </c>
      <c r="O1667">
        <v>0</v>
      </c>
      <c r="P1667" t="s">
        <v>449</v>
      </c>
      <c r="Q1667" t="s">
        <v>24</v>
      </c>
      <c r="R1667" t="s">
        <v>161</v>
      </c>
      <c r="S1667" t="s">
        <v>22</v>
      </c>
      <c r="T1667">
        <v>29</v>
      </c>
      <c r="U1667">
        <v>407.09558823529409</v>
      </c>
    </row>
    <row r="1668" spans="1:21" x14ac:dyDescent="0.3">
      <c r="A1668">
        <v>65</v>
      </c>
      <c r="B1668">
        <v>553000</v>
      </c>
      <c r="C1668">
        <v>2</v>
      </c>
      <c r="D1668">
        <v>1</v>
      </c>
      <c r="E1668">
        <v>900</v>
      </c>
      <c r="F1668" t="str">
        <f>IF(Table1_2[[#This Row],[sqft_living]]&lt;1000,"Small",IF(AND(Table1_2[[#This Row],[sqft_living]]&gt;=1000,Table1_2[[#This Row],[sqft_living]]&lt;2000),"Medium","Large"))</f>
        <v>Small</v>
      </c>
      <c r="G1668">
        <v>5000</v>
      </c>
      <c r="H1668">
        <v>1</v>
      </c>
      <c r="I1668">
        <v>0</v>
      </c>
      <c r="J1668">
        <v>0</v>
      </c>
      <c r="K1668">
        <v>3</v>
      </c>
      <c r="L1668">
        <v>900</v>
      </c>
      <c r="M1668">
        <v>0</v>
      </c>
      <c r="N1668">
        <v>1944</v>
      </c>
      <c r="O1668">
        <v>0</v>
      </c>
      <c r="P1668" t="s">
        <v>145</v>
      </c>
      <c r="Q1668" t="s">
        <v>24</v>
      </c>
      <c r="R1668" t="s">
        <v>88</v>
      </c>
      <c r="S1668" t="s">
        <v>22</v>
      </c>
      <c r="T1668">
        <v>82</v>
      </c>
      <c r="U1668">
        <v>614.44444444444446</v>
      </c>
    </row>
    <row r="1669" spans="1:21" x14ac:dyDescent="0.3">
      <c r="A1669">
        <v>1278</v>
      </c>
      <c r="B1669">
        <v>552000</v>
      </c>
      <c r="C1669">
        <v>3</v>
      </c>
      <c r="D1669">
        <v>1</v>
      </c>
      <c r="E1669">
        <v>1430</v>
      </c>
      <c r="F1669" t="str">
        <f>IF(Table1_2[[#This Row],[sqft_living]]&lt;1000,"Small",IF(AND(Table1_2[[#This Row],[sqft_living]]&gt;=1000,Table1_2[[#This Row],[sqft_living]]&lt;2000),"Medium","Large"))</f>
        <v>Medium</v>
      </c>
      <c r="G1669">
        <v>5000</v>
      </c>
      <c r="H1669">
        <v>1</v>
      </c>
      <c r="I1669">
        <v>0</v>
      </c>
      <c r="J1669">
        <v>0</v>
      </c>
      <c r="K1669">
        <v>4</v>
      </c>
      <c r="L1669">
        <v>1080</v>
      </c>
      <c r="M1669">
        <v>350</v>
      </c>
      <c r="N1669">
        <v>1919</v>
      </c>
      <c r="O1669">
        <v>1985</v>
      </c>
      <c r="P1669" t="s">
        <v>1408</v>
      </c>
      <c r="Q1669" t="s">
        <v>24</v>
      </c>
      <c r="R1669" t="s">
        <v>36</v>
      </c>
      <c r="S1669" t="s">
        <v>22</v>
      </c>
      <c r="T1669">
        <v>41</v>
      </c>
      <c r="U1669">
        <v>386.01398601398603</v>
      </c>
    </row>
    <row r="1670" spans="1:21" x14ac:dyDescent="0.3">
      <c r="A1670">
        <v>2103</v>
      </c>
      <c r="B1670">
        <v>552000</v>
      </c>
      <c r="C1670">
        <v>2</v>
      </c>
      <c r="D1670">
        <v>2.5</v>
      </c>
      <c r="E1670">
        <v>1380</v>
      </c>
      <c r="F1670" t="str">
        <f>IF(Table1_2[[#This Row],[sqft_living]]&lt;1000,"Small",IF(AND(Table1_2[[#This Row],[sqft_living]]&gt;=1000,Table1_2[[#This Row],[sqft_living]]&lt;2000),"Medium","Large"))</f>
        <v>Medium</v>
      </c>
      <c r="G1670">
        <v>951</v>
      </c>
      <c r="H1670">
        <v>3</v>
      </c>
      <c r="I1670">
        <v>0</v>
      </c>
      <c r="J1670">
        <v>0</v>
      </c>
      <c r="K1670">
        <v>3</v>
      </c>
      <c r="L1670">
        <v>1380</v>
      </c>
      <c r="M1670">
        <v>0</v>
      </c>
      <c r="N1670">
        <v>2006</v>
      </c>
      <c r="O1670">
        <v>0</v>
      </c>
      <c r="P1670" t="s">
        <v>2231</v>
      </c>
      <c r="Q1670" t="s">
        <v>24</v>
      </c>
      <c r="R1670" t="s">
        <v>159</v>
      </c>
      <c r="S1670" t="s">
        <v>22</v>
      </c>
      <c r="T1670">
        <v>20</v>
      </c>
      <c r="U1670">
        <v>400</v>
      </c>
    </row>
    <row r="1671" spans="1:21" x14ac:dyDescent="0.3">
      <c r="A1671">
        <v>2587</v>
      </c>
      <c r="B1671">
        <v>552000</v>
      </c>
      <c r="C1671">
        <v>3</v>
      </c>
      <c r="D1671">
        <v>1</v>
      </c>
      <c r="E1671">
        <v>1120</v>
      </c>
      <c r="F1671" t="str">
        <f>IF(Table1_2[[#This Row],[sqft_living]]&lt;1000,"Small",IF(AND(Table1_2[[#This Row],[sqft_living]]&gt;=1000,Table1_2[[#This Row],[sqft_living]]&lt;2000),"Medium","Large"))</f>
        <v>Medium</v>
      </c>
      <c r="G1671">
        <v>2300</v>
      </c>
      <c r="H1671">
        <v>1</v>
      </c>
      <c r="I1671">
        <v>0</v>
      </c>
      <c r="J1671">
        <v>0</v>
      </c>
      <c r="K1671">
        <v>4</v>
      </c>
      <c r="L1671">
        <v>820</v>
      </c>
      <c r="M1671">
        <v>300</v>
      </c>
      <c r="N1671">
        <v>1912</v>
      </c>
      <c r="O1671">
        <v>1989</v>
      </c>
      <c r="P1671" t="s">
        <v>2706</v>
      </c>
      <c r="Q1671" t="s">
        <v>24</v>
      </c>
      <c r="R1671" t="s">
        <v>88</v>
      </c>
      <c r="S1671" t="s">
        <v>22</v>
      </c>
      <c r="T1671">
        <v>37</v>
      </c>
      <c r="U1671">
        <v>492.85714285714278</v>
      </c>
    </row>
    <row r="1672" spans="1:21" x14ac:dyDescent="0.3">
      <c r="A1672">
        <v>3874</v>
      </c>
      <c r="B1672">
        <v>552000</v>
      </c>
      <c r="C1672">
        <v>3</v>
      </c>
      <c r="D1672">
        <v>2.5</v>
      </c>
      <c r="E1672">
        <v>1840</v>
      </c>
      <c r="F1672" t="str">
        <f>IF(Table1_2[[#This Row],[sqft_living]]&lt;1000,"Small",IF(AND(Table1_2[[#This Row],[sqft_living]]&gt;=1000,Table1_2[[#This Row],[sqft_living]]&lt;2000),"Medium","Large"))</f>
        <v>Medium</v>
      </c>
      <c r="G1672">
        <v>9900</v>
      </c>
      <c r="H1672">
        <v>1</v>
      </c>
      <c r="I1672">
        <v>0</v>
      </c>
      <c r="J1672">
        <v>0</v>
      </c>
      <c r="K1672">
        <v>3</v>
      </c>
      <c r="L1672">
        <v>1840</v>
      </c>
      <c r="M1672">
        <v>0</v>
      </c>
      <c r="N1672">
        <v>1978</v>
      </c>
      <c r="O1672">
        <v>0</v>
      </c>
      <c r="P1672" t="s">
        <v>3962</v>
      </c>
      <c r="Q1672" t="s">
        <v>30</v>
      </c>
      <c r="R1672" t="s">
        <v>58</v>
      </c>
      <c r="S1672" t="s">
        <v>22</v>
      </c>
      <c r="T1672">
        <v>48</v>
      </c>
      <c r="U1672">
        <v>300</v>
      </c>
    </row>
    <row r="1673" spans="1:21" x14ac:dyDescent="0.3">
      <c r="A1673">
        <v>829</v>
      </c>
      <c r="B1673">
        <v>551000</v>
      </c>
      <c r="C1673">
        <v>2</v>
      </c>
      <c r="D1673">
        <v>2</v>
      </c>
      <c r="E1673">
        <v>2260</v>
      </c>
      <c r="F1673" t="str">
        <f>IF(Table1_2[[#This Row],[sqft_living]]&lt;1000,"Small",IF(AND(Table1_2[[#This Row],[sqft_living]]&gt;=1000,Table1_2[[#This Row],[sqft_living]]&lt;2000),"Medium","Large"))</f>
        <v>Large</v>
      </c>
      <c r="G1673">
        <v>9604</v>
      </c>
      <c r="H1673">
        <v>1</v>
      </c>
      <c r="I1673">
        <v>0</v>
      </c>
      <c r="J1673">
        <v>0</v>
      </c>
      <c r="K1673">
        <v>3</v>
      </c>
      <c r="L1673">
        <v>2260</v>
      </c>
      <c r="M1673">
        <v>0</v>
      </c>
      <c r="N1673">
        <v>1990</v>
      </c>
      <c r="O1673">
        <v>2009</v>
      </c>
      <c r="P1673" t="s">
        <v>957</v>
      </c>
      <c r="Q1673" t="s">
        <v>72</v>
      </c>
      <c r="R1673" t="s">
        <v>73</v>
      </c>
      <c r="S1673" t="s">
        <v>22</v>
      </c>
      <c r="T1673">
        <v>17</v>
      </c>
      <c r="U1673">
        <v>243.80530973451329</v>
      </c>
    </row>
    <row r="1674" spans="1:21" x14ac:dyDescent="0.3">
      <c r="A1674">
        <v>935</v>
      </c>
      <c r="B1674">
        <v>551000</v>
      </c>
      <c r="C1674">
        <v>3</v>
      </c>
      <c r="D1674">
        <v>2.5</v>
      </c>
      <c r="E1674">
        <v>2830</v>
      </c>
      <c r="F1674" t="str">
        <f>IF(Table1_2[[#This Row],[sqft_living]]&lt;1000,"Small",IF(AND(Table1_2[[#This Row],[sqft_living]]&gt;=1000,Table1_2[[#This Row],[sqft_living]]&lt;2000),"Medium","Large"))</f>
        <v>Large</v>
      </c>
      <c r="G1674">
        <v>5802</v>
      </c>
      <c r="H1674">
        <v>2</v>
      </c>
      <c r="I1674">
        <v>0</v>
      </c>
      <c r="J1674">
        <v>0</v>
      </c>
      <c r="K1674">
        <v>3</v>
      </c>
      <c r="L1674">
        <v>2830</v>
      </c>
      <c r="M1674">
        <v>0</v>
      </c>
      <c r="N1674">
        <v>2001</v>
      </c>
      <c r="O1674">
        <v>0</v>
      </c>
      <c r="P1674" t="s">
        <v>1063</v>
      </c>
      <c r="Q1674" t="s">
        <v>270</v>
      </c>
      <c r="R1674" t="s">
        <v>271</v>
      </c>
      <c r="S1674" t="s">
        <v>22</v>
      </c>
      <c r="T1674">
        <v>25</v>
      </c>
      <c r="U1674">
        <v>194.6996466431095</v>
      </c>
    </row>
    <row r="1675" spans="1:21" x14ac:dyDescent="0.3">
      <c r="A1675">
        <v>4571</v>
      </c>
      <c r="B1675">
        <v>550607</v>
      </c>
      <c r="C1675">
        <v>4</v>
      </c>
      <c r="D1675">
        <v>2</v>
      </c>
      <c r="E1675">
        <v>1660</v>
      </c>
      <c r="F1675" t="str">
        <f>IF(Table1_2[[#This Row],[sqft_living]]&lt;1000,"Small",IF(AND(Table1_2[[#This Row],[sqft_living]]&gt;=1000,Table1_2[[#This Row],[sqft_living]]&lt;2000),"Medium","Large"))</f>
        <v>Medium</v>
      </c>
      <c r="G1675">
        <v>4800</v>
      </c>
      <c r="H1675">
        <v>1.5</v>
      </c>
      <c r="I1675">
        <v>0</v>
      </c>
      <c r="J1675">
        <v>0</v>
      </c>
      <c r="K1675">
        <v>3</v>
      </c>
      <c r="L1675">
        <v>1660</v>
      </c>
      <c r="M1675">
        <v>0</v>
      </c>
      <c r="N1675">
        <v>1922</v>
      </c>
      <c r="O1675">
        <v>2008</v>
      </c>
      <c r="P1675" t="s">
        <v>4639</v>
      </c>
      <c r="Q1675" t="s">
        <v>24</v>
      </c>
      <c r="R1675" t="s">
        <v>159</v>
      </c>
      <c r="S1675" t="s">
        <v>22</v>
      </c>
      <c r="T1675">
        <v>18</v>
      </c>
      <c r="U1675">
        <v>331.69104991385541</v>
      </c>
    </row>
    <row r="1676" spans="1:21" x14ac:dyDescent="0.3">
      <c r="A1676">
        <v>4</v>
      </c>
      <c r="B1676">
        <v>550000</v>
      </c>
      <c r="C1676">
        <v>4</v>
      </c>
      <c r="D1676">
        <v>2.5</v>
      </c>
      <c r="E1676">
        <v>1940</v>
      </c>
      <c r="F1676" s="4" t="str">
        <f>IF(Table1_2[[#This Row],[sqft_living]]&lt;1000,"Small",IF(AND(Table1_2[[#This Row],[sqft_living]]&gt;=1000,Table1_2[[#This Row],[sqft_living]]&lt;2000),"Medium","Large"))</f>
        <v>Medium</v>
      </c>
      <c r="G1676">
        <v>10500</v>
      </c>
      <c r="H1676">
        <v>1</v>
      </c>
      <c r="I1676">
        <v>0</v>
      </c>
      <c r="J1676">
        <v>0</v>
      </c>
      <c r="K1676">
        <v>4</v>
      </c>
      <c r="L1676">
        <v>1140</v>
      </c>
      <c r="M1676">
        <v>800</v>
      </c>
      <c r="N1676">
        <v>1976</v>
      </c>
      <c r="O1676">
        <v>1992</v>
      </c>
      <c r="P1676" t="s">
        <v>32</v>
      </c>
      <c r="Q1676" t="s">
        <v>33</v>
      </c>
      <c r="R1676" t="s">
        <v>34</v>
      </c>
      <c r="S1676" t="s">
        <v>22</v>
      </c>
      <c r="T1676">
        <v>34</v>
      </c>
      <c r="U1676">
        <v>283.50515463917532</v>
      </c>
    </row>
    <row r="1677" spans="1:21" x14ac:dyDescent="0.3">
      <c r="A1677">
        <v>51</v>
      </c>
      <c r="B1677">
        <v>550000</v>
      </c>
      <c r="C1677">
        <v>3</v>
      </c>
      <c r="D1677">
        <v>1.75</v>
      </c>
      <c r="E1677">
        <v>2910</v>
      </c>
      <c r="F1677" t="str">
        <f>IF(Table1_2[[#This Row],[sqft_living]]&lt;1000,"Small",IF(AND(Table1_2[[#This Row],[sqft_living]]&gt;=1000,Table1_2[[#This Row],[sqft_living]]&lt;2000),"Medium","Large"))</f>
        <v>Large</v>
      </c>
      <c r="G1677">
        <v>35200</v>
      </c>
      <c r="H1677">
        <v>1.5</v>
      </c>
      <c r="I1677">
        <v>0</v>
      </c>
      <c r="J1677">
        <v>0</v>
      </c>
      <c r="K1677">
        <v>3</v>
      </c>
      <c r="L1677">
        <v>2910</v>
      </c>
      <c r="M1677">
        <v>0</v>
      </c>
      <c r="N1677">
        <v>1979</v>
      </c>
      <c r="O1677">
        <v>2014</v>
      </c>
      <c r="P1677" t="s">
        <v>125</v>
      </c>
      <c r="Q1677" t="s">
        <v>51</v>
      </c>
      <c r="R1677" t="s">
        <v>126</v>
      </c>
      <c r="S1677" t="s">
        <v>22</v>
      </c>
      <c r="T1677">
        <v>12</v>
      </c>
      <c r="U1677">
        <v>189.00343642611679</v>
      </c>
    </row>
    <row r="1678" spans="1:21" x14ac:dyDescent="0.3">
      <c r="A1678">
        <v>558</v>
      </c>
      <c r="B1678">
        <v>550000</v>
      </c>
      <c r="C1678">
        <v>4</v>
      </c>
      <c r="D1678">
        <v>2</v>
      </c>
      <c r="E1678">
        <v>2250</v>
      </c>
      <c r="F1678" t="str">
        <f>IF(Table1_2[[#This Row],[sqft_living]]&lt;1000,"Small",IF(AND(Table1_2[[#This Row],[sqft_living]]&gt;=1000,Table1_2[[#This Row],[sqft_living]]&lt;2000),"Medium","Large"))</f>
        <v>Large</v>
      </c>
      <c r="G1678">
        <v>7500</v>
      </c>
      <c r="H1678">
        <v>1</v>
      </c>
      <c r="I1678">
        <v>0</v>
      </c>
      <c r="J1678">
        <v>0</v>
      </c>
      <c r="K1678">
        <v>5</v>
      </c>
      <c r="L1678">
        <v>1200</v>
      </c>
      <c r="M1678">
        <v>1050</v>
      </c>
      <c r="N1678">
        <v>1956</v>
      </c>
      <c r="O1678">
        <v>0</v>
      </c>
      <c r="P1678" t="s">
        <v>681</v>
      </c>
      <c r="Q1678" t="s">
        <v>30</v>
      </c>
      <c r="R1678" t="s">
        <v>164</v>
      </c>
      <c r="S1678" t="s">
        <v>22</v>
      </c>
      <c r="T1678">
        <v>70</v>
      </c>
      <c r="U1678">
        <v>244.44444444444451</v>
      </c>
    </row>
    <row r="1679" spans="1:21" x14ac:dyDescent="0.3">
      <c r="A1679">
        <v>575</v>
      </c>
      <c r="B1679">
        <v>550000</v>
      </c>
      <c r="C1679">
        <v>7</v>
      </c>
      <c r="D1679">
        <v>4</v>
      </c>
      <c r="E1679">
        <v>3440</v>
      </c>
      <c r="F1679" t="str">
        <f>IF(Table1_2[[#This Row],[sqft_living]]&lt;1000,"Small",IF(AND(Table1_2[[#This Row],[sqft_living]]&gt;=1000,Table1_2[[#This Row],[sqft_living]]&lt;2000),"Medium","Large"))</f>
        <v>Large</v>
      </c>
      <c r="G1679">
        <v>8100</v>
      </c>
      <c r="H1679">
        <v>2</v>
      </c>
      <c r="I1679">
        <v>0</v>
      </c>
      <c r="J1679">
        <v>0</v>
      </c>
      <c r="K1679">
        <v>3</v>
      </c>
      <c r="L1679">
        <v>3440</v>
      </c>
      <c r="M1679">
        <v>0</v>
      </c>
      <c r="N1679">
        <v>1970</v>
      </c>
      <c r="O1679">
        <v>2014</v>
      </c>
      <c r="P1679" t="s">
        <v>699</v>
      </c>
      <c r="Q1679" t="s">
        <v>24</v>
      </c>
      <c r="R1679" t="s">
        <v>159</v>
      </c>
      <c r="S1679" t="s">
        <v>22</v>
      </c>
      <c r="T1679">
        <v>12</v>
      </c>
      <c r="U1679">
        <v>159.88372093023261</v>
      </c>
    </row>
    <row r="1680" spans="1:21" x14ac:dyDescent="0.3">
      <c r="A1680">
        <v>732</v>
      </c>
      <c r="B1680">
        <v>550000</v>
      </c>
      <c r="C1680">
        <v>3</v>
      </c>
      <c r="D1680">
        <v>2.25</v>
      </c>
      <c r="E1680">
        <v>1980</v>
      </c>
      <c r="F1680" t="str">
        <f>IF(Table1_2[[#This Row],[sqft_living]]&lt;1000,"Small",IF(AND(Table1_2[[#This Row],[sqft_living]]&gt;=1000,Table1_2[[#This Row],[sqft_living]]&lt;2000),"Medium","Large"))</f>
        <v>Medium</v>
      </c>
      <c r="G1680">
        <v>40887</v>
      </c>
      <c r="H1680">
        <v>1</v>
      </c>
      <c r="I1680">
        <v>0</v>
      </c>
      <c r="J1680">
        <v>0</v>
      </c>
      <c r="K1680">
        <v>4</v>
      </c>
      <c r="L1680">
        <v>1980</v>
      </c>
      <c r="M1680">
        <v>0</v>
      </c>
      <c r="N1680">
        <v>1980</v>
      </c>
      <c r="O1680">
        <v>0</v>
      </c>
      <c r="P1680" t="s">
        <v>858</v>
      </c>
      <c r="Q1680" t="s">
        <v>33</v>
      </c>
      <c r="R1680" t="s">
        <v>149</v>
      </c>
      <c r="S1680" t="s">
        <v>22</v>
      </c>
      <c r="T1680">
        <v>46</v>
      </c>
      <c r="U1680">
        <v>277.77777777777783</v>
      </c>
    </row>
    <row r="1681" spans="1:21" x14ac:dyDescent="0.3">
      <c r="A1681">
        <v>1235</v>
      </c>
      <c r="B1681">
        <v>550000</v>
      </c>
      <c r="C1681">
        <v>3</v>
      </c>
      <c r="D1681">
        <v>2.5</v>
      </c>
      <c r="E1681">
        <v>2510</v>
      </c>
      <c r="F1681" t="str">
        <f>IF(Table1_2[[#This Row],[sqft_living]]&lt;1000,"Small",IF(AND(Table1_2[[#This Row],[sqft_living]]&gt;=1000,Table1_2[[#This Row],[sqft_living]]&lt;2000),"Medium","Large"))</f>
        <v>Large</v>
      </c>
      <c r="G1681">
        <v>5400</v>
      </c>
      <c r="H1681">
        <v>2</v>
      </c>
      <c r="I1681">
        <v>0</v>
      </c>
      <c r="J1681">
        <v>0</v>
      </c>
      <c r="K1681">
        <v>3</v>
      </c>
      <c r="L1681">
        <v>2510</v>
      </c>
      <c r="M1681">
        <v>0</v>
      </c>
      <c r="N1681">
        <v>1992</v>
      </c>
      <c r="O1681">
        <v>0</v>
      </c>
      <c r="P1681" t="s">
        <v>1365</v>
      </c>
      <c r="Q1681" t="s">
        <v>111</v>
      </c>
      <c r="R1681" t="s">
        <v>243</v>
      </c>
      <c r="S1681" t="s">
        <v>22</v>
      </c>
      <c r="T1681">
        <v>34</v>
      </c>
      <c r="U1681">
        <v>219.1235059760956</v>
      </c>
    </row>
    <row r="1682" spans="1:21" x14ac:dyDescent="0.3">
      <c r="A1682">
        <v>1291</v>
      </c>
      <c r="B1682">
        <v>550000</v>
      </c>
      <c r="C1682">
        <v>3</v>
      </c>
      <c r="D1682">
        <v>2</v>
      </c>
      <c r="E1682">
        <v>1830</v>
      </c>
      <c r="F1682" t="str">
        <f>IF(Table1_2[[#This Row],[sqft_living]]&lt;1000,"Small",IF(AND(Table1_2[[#This Row],[sqft_living]]&gt;=1000,Table1_2[[#This Row],[sqft_living]]&lt;2000),"Medium","Large"))</f>
        <v>Medium</v>
      </c>
      <c r="G1682">
        <v>9152</v>
      </c>
      <c r="H1682">
        <v>1</v>
      </c>
      <c r="I1682">
        <v>0</v>
      </c>
      <c r="J1682">
        <v>0</v>
      </c>
      <c r="K1682">
        <v>5</v>
      </c>
      <c r="L1682">
        <v>1830</v>
      </c>
      <c r="M1682">
        <v>0</v>
      </c>
      <c r="N1682">
        <v>1959</v>
      </c>
      <c r="O1682">
        <v>0</v>
      </c>
      <c r="P1682" t="s">
        <v>1421</v>
      </c>
      <c r="Q1682" t="s">
        <v>30</v>
      </c>
      <c r="R1682" t="s">
        <v>68</v>
      </c>
      <c r="S1682" t="s">
        <v>22</v>
      </c>
      <c r="T1682">
        <v>67</v>
      </c>
      <c r="U1682">
        <v>300.54644808743171</v>
      </c>
    </row>
    <row r="1683" spans="1:21" x14ac:dyDescent="0.3">
      <c r="A1683">
        <v>1422</v>
      </c>
      <c r="B1683">
        <v>550000</v>
      </c>
      <c r="C1683">
        <v>4</v>
      </c>
      <c r="D1683">
        <v>1</v>
      </c>
      <c r="E1683">
        <v>1660</v>
      </c>
      <c r="F1683" t="str">
        <f>IF(Table1_2[[#This Row],[sqft_living]]&lt;1000,"Small",IF(AND(Table1_2[[#This Row],[sqft_living]]&gt;=1000,Table1_2[[#This Row],[sqft_living]]&lt;2000),"Medium","Large"))</f>
        <v>Medium</v>
      </c>
      <c r="G1683">
        <v>34848</v>
      </c>
      <c r="H1683">
        <v>1</v>
      </c>
      <c r="I1683">
        <v>0</v>
      </c>
      <c r="J1683">
        <v>0</v>
      </c>
      <c r="K1683">
        <v>1</v>
      </c>
      <c r="L1683">
        <v>930</v>
      </c>
      <c r="M1683">
        <v>730</v>
      </c>
      <c r="N1683">
        <v>1933</v>
      </c>
      <c r="O1683">
        <v>0</v>
      </c>
      <c r="P1683" t="s">
        <v>1551</v>
      </c>
      <c r="Q1683" t="s">
        <v>33</v>
      </c>
      <c r="R1683" t="s">
        <v>34</v>
      </c>
      <c r="S1683" t="s">
        <v>22</v>
      </c>
      <c r="T1683">
        <v>93</v>
      </c>
      <c r="U1683">
        <v>331.32530120481931</v>
      </c>
    </row>
    <row r="1684" spans="1:21" x14ac:dyDescent="0.3">
      <c r="A1684">
        <v>1547</v>
      </c>
      <c r="B1684">
        <v>550000</v>
      </c>
      <c r="C1684">
        <v>5</v>
      </c>
      <c r="D1684">
        <v>2</v>
      </c>
      <c r="E1684">
        <v>2450</v>
      </c>
      <c r="F1684" t="str">
        <f>IF(Table1_2[[#This Row],[sqft_living]]&lt;1000,"Small",IF(AND(Table1_2[[#This Row],[sqft_living]]&gt;=1000,Table1_2[[#This Row],[sqft_living]]&lt;2000),"Medium","Large"))</f>
        <v>Large</v>
      </c>
      <c r="G1684">
        <v>9488</v>
      </c>
      <c r="H1684">
        <v>1</v>
      </c>
      <c r="I1684">
        <v>0</v>
      </c>
      <c r="J1684">
        <v>0</v>
      </c>
      <c r="K1684">
        <v>4</v>
      </c>
      <c r="L1684">
        <v>1240</v>
      </c>
      <c r="M1684">
        <v>1210</v>
      </c>
      <c r="N1684">
        <v>1900</v>
      </c>
      <c r="O1684">
        <v>1955</v>
      </c>
      <c r="P1684" t="s">
        <v>1676</v>
      </c>
      <c r="Q1684" t="s">
        <v>24</v>
      </c>
      <c r="R1684" t="s">
        <v>21</v>
      </c>
      <c r="S1684" t="s">
        <v>22</v>
      </c>
      <c r="T1684">
        <v>71</v>
      </c>
      <c r="U1684">
        <v>224.48979591836729</v>
      </c>
    </row>
    <row r="1685" spans="1:21" x14ac:dyDescent="0.3">
      <c r="A1685">
        <v>1711</v>
      </c>
      <c r="B1685">
        <v>550000</v>
      </c>
      <c r="C1685">
        <v>3</v>
      </c>
      <c r="D1685">
        <v>2</v>
      </c>
      <c r="E1685">
        <v>1810</v>
      </c>
      <c r="F1685" t="str">
        <f>IF(Table1_2[[#This Row],[sqft_living]]&lt;1000,"Small",IF(AND(Table1_2[[#This Row],[sqft_living]]&gt;=1000,Table1_2[[#This Row],[sqft_living]]&lt;2000),"Medium","Large"))</f>
        <v>Medium</v>
      </c>
      <c r="G1685">
        <v>4064</v>
      </c>
      <c r="H1685">
        <v>1.5</v>
      </c>
      <c r="I1685">
        <v>0</v>
      </c>
      <c r="J1685">
        <v>0</v>
      </c>
      <c r="K1685">
        <v>3</v>
      </c>
      <c r="L1685">
        <v>1810</v>
      </c>
      <c r="M1685">
        <v>0</v>
      </c>
      <c r="N1685">
        <v>1925</v>
      </c>
      <c r="O1685">
        <v>2002</v>
      </c>
      <c r="P1685" t="s">
        <v>1841</v>
      </c>
      <c r="Q1685" t="s">
        <v>24</v>
      </c>
      <c r="R1685" t="s">
        <v>159</v>
      </c>
      <c r="S1685" t="s">
        <v>22</v>
      </c>
      <c r="T1685">
        <v>24</v>
      </c>
      <c r="U1685">
        <v>303.86740331491711</v>
      </c>
    </row>
    <row r="1686" spans="1:21" x14ac:dyDescent="0.3">
      <c r="A1686">
        <v>1752</v>
      </c>
      <c r="B1686">
        <v>550000</v>
      </c>
      <c r="C1686">
        <v>4</v>
      </c>
      <c r="D1686">
        <v>2.5</v>
      </c>
      <c r="E1686">
        <v>2170</v>
      </c>
      <c r="F1686" t="str">
        <f>IF(Table1_2[[#This Row],[sqft_living]]&lt;1000,"Small",IF(AND(Table1_2[[#This Row],[sqft_living]]&gt;=1000,Table1_2[[#This Row],[sqft_living]]&lt;2000),"Medium","Large"))</f>
        <v>Large</v>
      </c>
      <c r="G1686">
        <v>9600</v>
      </c>
      <c r="H1686">
        <v>1</v>
      </c>
      <c r="I1686">
        <v>0</v>
      </c>
      <c r="J1686">
        <v>0</v>
      </c>
      <c r="K1686">
        <v>3</v>
      </c>
      <c r="L1686">
        <v>1460</v>
      </c>
      <c r="M1686">
        <v>710</v>
      </c>
      <c r="N1686">
        <v>1980</v>
      </c>
      <c r="O1686">
        <v>0</v>
      </c>
      <c r="P1686" t="s">
        <v>1882</v>
      </c>
      <c r="Q1686" t="s">
        <v>33</v>
      </c>
      <c r="R1686" t="s">
        <v>34</v>
      </c>
      <c r="S1686" t="s">
        <v>22</v>
      </c>
      <c r="T1686">
        <v>46</v>
      </c>
      <c r="U1686">
        <v>253.4562211981567</v>
      </c>
    </row>
    <row r="1687" spans="1:21" x14ac:dyDescent="0.3">
      <c r="A1687">
        <v>2008</v>
      </c>
      <c r="B1687">
        <v>550000</v>
      </c>
      <c r="C1687">
        <v>4</v>
      </c>
      <c r="D1687">
        <v>2.5</v>
      </c>
      <c r="E1687">
        <v>2700</v>
      </c>
      <c r="F1687" t="str">
        <f>IF(Table1_2[[#This Row],[sqft_living]]&lt;1000,"Small",IF(AND(Table1_2[[#This Row],[sqft_living]]&gt;=1000,Table1_2[[#This Row],[sqft_living]]&lt;2000),"Medium","Large"))</f>
        <v>Large</v>
      </c>
      <c r="G1687">
        <v>5150</v>
      </c>
      <c r="H1687">
        <v>2</v>
      </c>
      <c r="I1687">
        <v>0</v>
      </c>
      <c r="J1687">
        <v>0</v>
      </c>
      <c r="K1687">
        <v>3</v>
      </c>
      <c r="L1687">
        <v>2700</v>
      </c>
      <c r="M1687">
        <v>0</v>
      </c>
      <c r="N1687">
        <v>2007</v>
      </c>
      <c r="O1687">
        <v>0</v>
      </c>
      <c r="P1687" t="s">
        <v>2135</v>
      </c>
      <c r="Q1687" t="s">
        <v>111</v>
      </c>
      <c r="R1687" t="s">
        <v>121</v>
      </c>
      <c r="S1687" t="s">
        <v>22</v>
      </c>
      <c r="T1687">
        <v>19</v>
      </c>
      <c r="U1687">
        <v>203.7037037037037</v>
      </c>
    </row>
    <row r="1688" spans="1:21" x14ac:dyDescent="0.3">
      <c r="A1688">
        <v>2020</v>
      </c>
      <c r="B1688">
        <v>550000</v>
      </c>
      <c r="C1688">
        <v>3</v>
      </c>
      <c r="D1688">
        <v>1.5</v>
      </c>
      <c r="E1688">
        <v>1900</v>
      </c>
      <c r="F1688" t="str">
        <f>IF(Table1_2[[#This Row],[sqft_living]]&lt;1000,"Small",IF(AND(Table1_2[[#This Row],[sqft_living]]&gt;=1000,Table1_2[[#This Row],[sqft_living]]&lt;2000),"Medium","Large"))</f>
        <v>Medium</v>
      </c>
      <c r="G1688">
        <v>5000</v>
      </c>
      <c r="H1688">
        <v>1.5</v>
      </c>
      <c r="I1688">
        <v>0</v>
      </c>
      <c r="J1688">
        <v>0</v>
      </c>
      <c r="K1688">
        <v>3</v>
      </c>
      <c r="L1688">
        <v>1640</v>
      </c>
      <c r="M1688">
        <v>260</v>
      </c>
      <c r="N1688">
        <v>1926</v>
      </c>
      <c r="O1688">
        <v>2003</v>
      </c>
      <c r="P1688" t="s">
        <v>2147</v>
      </c>
      <c r="Q1688" t="s">
        <v>24</v>
      </c>
      <c r="R1688" t="s">
        <v>36</v>
      </c>
      <c r="S1688" t="s">
        <v>22</v>
      </c>
      <c r="T1688">
        <v>23</v>
      </c>
      <c r="U1688">
        <v>289.4736842105263</v>
      </c>
    </row>
    <row r="1689" spans="1:21" x14ac:dyDescent="0.3">
      <c r="A1689">
        <v>2091</v>
      </c>
      <c r="B1689">
        <v>550000</v>
      </c>
      <c r="C1689">
        <v>3</v>
      </c>
      <c r="D1689">
        <v>2.5</v>
      </c>
      <c r="E1689">
        <v>2260</v>
      </c>
      <c r="F1689" t="str">
        <f>IF(Table1_2[[#This Row],[sqft_living]]&lt;1000,"Small",IF(AND(Table1_2[[#This Row],[sqft_living]]&gt;=1000,Table1_2[[#This Row],[sqft_living]]&lt;2000),"Medium","Large"))</f>
        <v>Large</v>
      </c>
      <c r="G1689">
        <v>4165</v>
      </c>
      <c r="H1689">
        <v>2</v>
      </c>
      <c r="I1689">
        <v>0</v>
      </c>
      <c r="J1689">
        <v>0</v>
      </c>
      <c r="K1689">
        <v>3</v>
      </c>
      <c r="L1689">
        <v>2260</v>
      </c>
      <c r="M1689">
        <v>0</v>
      </c>
      <c r="N1689">
        <v>2005</v>
      </c>
      <c r="O1689">
        <v>0</v>
      </c>
      <c r="P1689" t="s">
        <v>2219</v>
      </c>
      <c r="Q1689" t="s">
        <v>51</v>
      </c>
      <c r="R1689" t="s">
        <v>126</v>
      </c>
      <c r="S1689" t="s">
        <v>22</v>
      </c>
      <c r="T1689">
        <v>21</v>
      </c>
      <c r="U1689">
        <v>243.36283185840711</v>
      </c>
    </row>
    <row r="1690" spans="1:21" x14ac:dyDescent="0.3">
      <c r="A1690">
        <v>2137</v>
      </c>
      <c r="B1690">
        <v>550000</v>
      </c>
      <c r="C1690">
        <v>4</v>
      </c>
      <c r="D1690">
        <v>2.5</v>
      </c>
      <c r="E1690">
        <v>2700</v>
      </c>
      <c r="F1690" t="str">
        <f>IF(Table1_2[[#This Row],[sqft_living]]&lt;1000,"Small",IF(AND(Table1_2[[#This Row],[sqft_living]]&gt;=1000,Table1_2[[#This Row],[sqft_living]]&lt;2000),"Medium","Large"))</f>
        <v>Large</v>
      </c>
      <c r="G1690">
        <v>5100</v>
      </c>
      <c r="H1690">
        <v>1</v>
      </c>
      <c r="I1690">
        <v>0</v>
      </c>
      <c r="J1690">
        <v>0</v>
      </c>
      <c r="K1690">
        <v>4</v>
      </c>
      <c r="L1690">
        <v>1440</v>
      </c>
      <c r="M1690">
        <v>1260</v>
      </c>
      <c r="N1690">
        <v>1968</v>
      </c>
      <c r="O1690">
        <v>0</v>
      </c>
      <c r="P1690" t="s">
        <v>2265</v>
      </c>
      <c r="Q1690" t="s">
        <v>24</v>
      </c>
      <c r="R1690" t="s">
        <v>80</v>
      </c>
      <c r="S1690" t="s">
        <v>22</v>
      </c>
      <c r="T1690">
        <v>58</v>
      </c>
      <c r="U1690">
        <v>203.7037037037037</v>
      </c>
    </row>
    <row r="1691" spans="1:21" x14ac:dyDescent="0.3">
      <c r="A1691">
        <v>2147</v>
      </c>
      <c r="B1691">
        <v>550000</v>
      </c>
      <c r="C1691">
        <v>3</v>
      </c>
      <c r="D1691">
        <v>1.75</v>
      </c>
      <c r="E1691">
        <v>1380</v>
      </c>
      <c r="F1691" t="str">
        <f>IF(Table1_2[[#This Row],[sqft_living]]&lt;1000,"Small",IF(AND(Table1_2[[#This Row],[sqft_living]]&gt;=1000,Table1_2[[#This Row],[sqft_living]]&lt;2000),"Medium","Large"))</f>
        <v>Medium</v>
      </c>
      <c r="G1691">
        <v>3402</v>
      </c>
      <c r="H1691">
        <v>1.5</v>
      </c>
      <c r="I1691">
        <v>0</v>
      </c>
      <c r="J1691">
        <v>0</v>
      </c>
      <c r="K1691">
        <v>3</v>
      </c>
      <c r="L1691">
        <v>1380</v>
      </c>
      <c r="M1691">
        <v>0</v>
      </c>
      <c r="N1691">
        <v>1900</v>
      </c>
      <c r="O1691">
        <v>2000</v>
      </c>
      <c r="P1691" t="s">
        <v>2275</v>
      </c>
      <c r="Q1691" t="s">
        <v>24</v>
      </c>
      <c r="R1691" t="s">
        <v>154</v>
      </c>
      <c r="S1691" t="s">
        <v>22</v>
      </c>
      <c r="T1691">
        <v>26</v>
      </c>
      <c r="U1691">
        <v>398.55072463768118</v>
      </c>
    </row>
    <row r="1692" spans="1:21" x14ac:dyDescent="0.3">
      <c r="A1692">
        <v>2639</v>
      </c>
      <c r="B1692">
        <v>550000</v>
      </c>
      <c r="C1692">
        <v>3</v>
      </c>
      <c r="D1692">
        <v>1.75</v>
      </c>
      <c r="E1692">
        <v>2240</v>
      </c>
      <c r="F1692" t="str">
        <f>IF(Table1_2[[#This Row],[sqft_living]]&lt;1000,"Small",IF(AND(Table1_2[[#This Row],[sqft_living]]&gt;=1000,Table1_2[[#This Row],[sqft_living]]&lt;2000),"Medium","Large"))</f>
        <v>Large</v>
      </c>
      <c r="G1692">
        <v>78225</v>
      </c>
      <c r="H1692">
        <v>2</v>
      </c>
      <c r="I1692">
        <v>0</v>
      </c>
      <c r="J1692">
        <v>0</v>
      </c>
      <c r="K1692">
        <v>5</v>
      </c>
      <c r="L1692">
        <v>2240</v>
      </c>
      <c r="M1692">
        <v>0</v>
      </c>
      <c r="N1692">
        <v>1976</v>
      </c>
      <c r="O1692">
        <v>0</v>
      </c>
      <c r="P1692" t="s">
        <v>2756</v>
      </c>
      <c r="Q1692" t="s">
        <v>518</v>
      </c>
      <c r="R1692" t="s">
        <v>519</v>
      </c>
      <c r="S1692" t="s">
        <v>22</v>
      </c>
      <c r="T1692">
        <v>50</v>
      </c>
      <c r="U1692">
        <v>245.53571428571431</v>
      </c>
    </row>
    <row r="1693" spans="1:21" x14ac:dyDescent="0.3">
      <c r="A1693">
        <v>3053</v>
      </c>
      <c r="B1693">
        <v>550000</v>
      </c>
      <c r="C1693">
        <v>3</v>
      </c>
      <c r="D1693">
        <v>2.5</v>
      </c>
      <c r="E1693">
        <v>1900</v>
      </c>
      <c r="F1693" t="str">
        <f>IF(Table1_2[[#This Row],[sqft_living]]&lt;1000,"Small",IF(AND(Table1_2[[#This Row],[sqft_living]]&gt;=1000,Table1_2[[#This Row],[sqft_living]]&lt;2000),"Medium","Large"))</f>
        <v>Medium</v>
      </c>
      <c r="G1693">
        <v>3255</v>
      </c>
      <c r="H1693">
        <v>2</v>
      </c>
      <c r="I1693">
        <v>0</v>
      </c>
      <c r="J1693">
        <v>0</v>
      </c>
      <c r="K1693">
        <v>3</v>
      </c>
      <c r="L1693">
        <v>1900</v>
      </c>
      <c r="M1693">
        <v>0</v>
      </c>
      <c r="N1693">
        <v>1988</v>
      </c>
      <c r="O1693">
        <v>2000</v>
      </c>
      <c r="P1693" t="s">
        <v>3163</v>
      </c>
      <c r="Q1693" t="s">
        <v>30</v>
      </c>
      <c r="R1693" t="s">
        <v>58</v>
      </c>
      <c r="S1693" t="s">
        <v>22</v>
      </c>
      <c r="T1693">
        <v>26</v>
      </c>
      <c r="U1693">
        <v>289.4736842105263</v>
      </c>
    </row>
    <row r="1694" spans="1:21" x14ac:dyDescent="0.3">
      <c r="A1694">
        <v>3081</v>
      </c>
      <c r="B1694">
        <v>550000</v>
      </c>
      <c r="C1694">
        <v>3</v>
      </c>
      <c r="D1694">
        <v>1.75</v>
      </c>
      <c r="E1694">
        <v>1840</v>
      </c>
      <c r="F1694" t="str">
        <f>IF(Table1_2[[#This Row],[sqft_living]]&lt;1000,"Small",IF(AND(Table1_2[[#This Row],[sqft_living]]&gt;=1000,Table1_2[[#This Row],[sqft_living]]&lt;2000),"Medium","Large"))</f>
        <v>Medium</v>
      </c>
      <c r="G1694">
        <v>8086</v>
      </c>
      <c r="H1694">
        <v>1</v>
      </c>
      <c r="I1694">
        <v>0</v>
      </c>
      <c r="J1694">
        <v>0</v>
      </c>
      <c r="K1694">
        <v>4</v>
      </c>
      <c r="L1694">
        <v>1840</v>
      </c>
      <c r="M1694">
        <v>0</v>
      </c>
      <c r="N1694">
        <v>1964</v>
      </c>
      <c r="O1694">
        <v>0</v>
      </c>
      <c r="P1694" t="s">
        <v>3191</v>
      </c>
      <c r="Q1694" t="s">
        <v>33</v>
      </c>
      <c r="R1694" t="s">
        <v>34</v>
      </c>
      <c r="S1694" t="s">
        <v>22</v>
      </c>
      <c r="T1694">
        <v>62</v>
      </c>
      <c r="U1694">
        <v>298.91304347826087</v>
      </c>
    </row>
    <row r="1695" spans="1:21" x14ac:dyDescent="0.3">
      <c r="A1695">
        <v>3574</v>
      </c>
      <c r="B1695">
        <v>550000</v>
      </c>
      <c r="C1695">
        <v>4</v>
      </c>
      <c r="D1695">
        <v>3.5</v>
      </c>
      <c r="E1695">
        <v>4150</v>
      </c>
      <c r="F1695" t="str">
        <f>IF(Table1_2[[#This Row],[sqft_living]]&lt;1000,"Small",IF(AND(Table1_2[[#This Row],[sqft_living]]&gt;=1000,Table1_2[[#This Row],[sqft_living]]&lt;2000),"Medium","Large"))</f>
        <v>Large</v>
      </c>
      <c r="G1695">
        <v>16197</v>
      </c>
      <c r="H1695">
        <v>2</v>
      </c>
      <c r="I1695">
        <v>0</v>
      </c>
      <c r="J1695">
        <v>0</v>
      </c>
      <c r="K1695">
        <v>3</v>
      </c>
      <c r="L1695">
        <v>4150</v>
      </c>
      <c r="M1695">
        <v>0</v>
      </c>
      <c r="N1695">
        <v>2006</v>
      </c>
      <c r="O1695">
        <v>0</v>
      </c>
      <c r="P1695" t="s">
        <v>3670</v>
      </c>
      <c r="Q1695" t="s">
        <v>60</v>
      </c>
      <c r="R1695" t="s">
        <v>61</v>
      </c>
      <c r="S1695" t="s">
        <v>22</v>
      </c>
      <c r="T1695">
        <v>20</v>
      </c>
      <c r="U1695">
        <v>132.5301204819277</v>
      </c>
    </row>
    <row r="1696" spans="1:21" x14ac:dyDescent="0.3">
      <c r="A1696">
        <v>3655</v>
      </c>
      <c r="B1696">
        <v>550000</v>
      </c>
      <c r="C1696">
        <v>3</v>
      </c>
      <c r="D1696">
        <v>2.25</v>
      </c>
      <c r="E1696">
        <v>1720</v>
      </c>
      <c r="F1696" t="str">
        <f>IF(Table1_2[[#This Row],[sqft_living]]&lt;1000,"Small",IF(AND(Table1_2[[#This Row],[sqft_living]]&gt;=1000,Table1_2[[#This Row],[sqft_living]]&lt;2000),"Medium","Large"))</f>
        <v>Medium</v>
      </c>
      <c r="G1696">
        <v>9600</v>
      </c>
      <c r="H1696">
        <v>1</v>
      </c>
      <c r="I1696">
        <v>0</v>
      </c>
      <c r="J1696">
        <v>0</v>
      </c>
      <c r="K1696">
        <v>4</v>
      </c>
      <c r="L1696">
        <v>1220</v>
      </c>
      <c r="M1696">
        <v>500</v>
      </c>
      <c r="N1696">
        <v>1967</v>
      </c>
      <c r="O1696">
        <v>0</v>
      </c>
      <c r="P1696" t="s">
        <v>3749</v>
      </c>
      <c r="Q1696" t="s">
        <v>33</v>
      </c>
      <c r="R1696" t="s">
        <v>34</v>
      </c>
      <c r="S1696" t="s">
        <v>22</v>
      </c>
      <c r="T1696">
        <v>59</v>
      </c>
      <c r="U1696">
        <v>319.76744186046511</v>
      </c>
    </row>
    <row r="1697" spans="1:21" x14ac:dyDescent="0.3">
      <c r="A1697">
        <v>3671</v>
      </c>
      <c r="B1697">
        <v>550000</v>
      </c>
      <c r="C1697">
        <v>4</v>
      </c>
      <c r="D1697">
        <v>1.5</v>
      </c>
      <c r="E1697">
        <v>2750</v>
      </c>
      <c r="F1697" t="str">
        <f>IF(Table1_2[[#This Row],[sqft_living]]&lt;1000,"Small",IF(AND(Table1_2[[#This Row],[sqft_living]]&gt;=1000,Table1_2[[#This Row],[sqft_living]]&lt;2000),"Medium","Large"))</f>
        <v>Large</v>
      </c>
      <c r="G1697">
        <v>128502</v>
      </c>
      <c r="H1697">
        <v>1</v>
      </c>
      <c r="I1697">
        <v>0</v>
      </c>
      <c r="J1697">
        <v>0</v>
      </c>
      <c r="K1697">
        <v>2</v>
      </c>
      <c r="L1697">
        <v>1500</v>
      </c>
      <c r="M1697">
        <v>1250</v>
      </c>
      <c r="N1697">
        <v>1958</v>
      </c>
      <c r="O1697">
        <v>0</v>
      </c>
      <c r="P1697" t="s">
        <v>3763</v>
      </c>
      <c r="Q1697" t="s">
        <v>111</v>
      </c>
      <c r="R1697" t="s">
        <v>112</v>
      </c>
      <c r="S1697" t="s">
        <v>22</v>
      </c>
      <c r="T1697">
        <v>68</v>
      </c>
      <c r="U1697">
        <v>200</v>
      </c>
    </row>
    <row r="1698" spans="1:21" x14ac:dyDescent="0.3">
      <c r="A1698">
        <v>3853</v>
      </c>
      <c r="B1698">
        <v>550000</v>
      </c>
      <c r="C1698">
        <v>4</v>
      </c>
      <c r="D1698">
        <v>2.75</v>
      </c>
      <c r="E1698">
        <v>2160</v>
      </c>
      <c r="F1698" t="str">
        <f>IF(Table1_2[[#This Row],[sqft_living]]&lt;1000,"Small",IF(AND(Table1_2[[#This Row],[sqft_living]]&gt;=1000,Table1_2[[#This Row],[sqft_living]]&lt;2000),"Medium","Large"))</f>
        <v>Large</v>
      </c>
      <c r="G1698">
        <v>5005</v>
      </c>
      <c r="H1698">
        <v>1</v>
      </c>
      <c r="I1698">
        <v>0</v>
      </c>
      <c r="J1698">
        <v>0</v>
      </c>
      <c r="K1698">
        <v>3</v>
      </c>
      <c r="L1698">
        <v>1430</v>
      </c>
      <c r="M1698">
        <v>730</v>
      </c>
      <c r="N1698">
        <v>1987</v>
      </c>
      <c r="O1698">
        <v>2000</v>
      </c>
      <c r="P1698" t="s">
        <v>3943</v>
      </c>
      <c r="Q1698" t="s">
        <v>24</v>
      </c>
      <c r="R1698" t="s">
        <v>36</v>
      </c>
      <c r="S1698" t="s">
        <v>22</v>
      </c>
      <c r="T1698">
        <v>26</v>
      </c>
      <c r="U1698">
        <v>254.62962962962959</v>
      </c>
    </row>
    <row r="1699" spans="1:21" x14ac:dyDescent="0.3">
      <c r="A1699">
        <v>4151</v>
      </c>
      <c r="B1699">
        <v>550000</v>
      </c>
      <c r="C1699">
        <v>3</v>
      </c>
      <c r="D1699">
        <v>3.5</v>
      </c>
      <c r="E1699">
        <v>2490</v>
      </c>
      <c r="F1699" t="str">
        <f>IF(Table1_2[[#This Row],[sqft_living]]&lt;1000,"Small",IF(AND(Table1_2[[#This Row],[sqft_living]]&gt;=1000,Table1_2[[#This Row],[sqft_living]]&lt;2000),"Medium","Large"))</f>
        <v>Large</v>
      </c>
      <c r="G1699">
        <v>3582</v>
      </c>
      <c r="H1699">
        <v>2</v>
      </c>
      <c r="I1699">
        <v>0</v>
      </c>
      <c r="J1699">
        <v>0</v>
      </c>
      <c r="K1699">
        <v>3</v>
      </c>
      <c r="L1699">
        <v>1720</v>
      </c>
      <c r="M1699">
        <v>770</v>
      </c>
      <c r="N1699">
        <v>2005</v>
      </c>
      <c r="O1699">
        <v>0</v>
      </c>
      <c r="P1699" t="s">
        <v>4227</v>
      </c>
      <c r="Q1699" t="s">
        <v>85</v>
      </c>
      <c r="R1699" t="s">
        <v>119</v>
      </c>
      <c r="S1699" t="s">
        <v>22</v>
      </c>
      <c r="T1699">
        <v>21</v>
      </c>
      <c r="U1699">
        <v>220.88353413654619</v>
      </c>
    </row>
    <row r="1700" spans="1:21" x14ac:dyDescent="0.3">
      <c r="A1700">
        <v>4166</v>
      </c>
      <c r="B1700">
        <v>550000</v>
      </c>
      <c r="C1700">
        <v>3</v>
      </c>
      <c r="D1700">
        <v>2</v>
      </c>
      <c r="E1700">
        <v>1970</v>
      </c>
      <c r="F1700" t="str">
        <f>IF(Table1_2[[#This Row],[sqft_living]]&lt;1000,"Small",IF(AND(Table1_2[[#This Row],[sqft_living]]&gt;=1000,Table1_2[[#This Row],[sqft_living]]&lt;2000),"Medium","Large"))</f>
        <v>Medium</v>
      </c>
      <c r="G1700">
        <v>4166</v>
      </c>
      <c r="H1700">
        <v>2</v>
      </c>
      <c r="I1700">
        <v>0</v>
      </c>
      <c r="J1700">
        <v>3</v>
      </c>
      <c r="K1700">
        <v>5</v>
      </c>
      <c r="L1700">
        <v>1270</v>
      </c>
      <c r="M1700">
        <v>700</v>
      </c>
      <c r="N1700">
        <v>1929</v>
      </c>
      <c r="O1700">
        <v>0</v>
      </c>
      <c r="P1700" t="s">
        <v>4241</v>
      </c>
      <c r="Q1700" t="s">
        <v>24</v>
      </c>
      <c r="R1700" t="s">
        <v>404</v>
      </c>
      <c r="S1700" t="s">
        <v>22</v>
      </c>
      <c r="T1700">
        <v>97</v>
      </c>
      <c r="U1700">
        <v>279.18781725888317</v>
      </c>
    </row>
    <row r="1701" spans="1:21" x14ac:dyDescent="0.3">
      <c r="A1701">
        <v>4214</v>
      </c>
      <c r="B1701">
        <v>550000</v>
      </c>
      <c r="C1701">
        <v>4</v>
      </c>
      <c r="D1701">
        <v>1.75</v>
      </c>
      <c r="E1701">
        <v>2150</v>
      </c>
      <c r="F1701" t="str">
        <f>IF(Table1_2[[#This Row],[sqft_living]]&lt;1000,"Small",IF(AND(Table1_2[[#This Row],[sqft_living]]&gt;=1000,Table1_2[[#This Row],[sqft_living]]&lt;2000),"Medium","Large"))</f>
        <v>Large</v>
      </c>
      <c r="G1701">
        <v>9000</v>
      </c>
      <c r="H1701">
        <v>1</v>
      </c>
      <c r="I1701">
        <v>0</v>
      </c>
      <c r="J1701">
        <v>0</v>
      </c>
      <c r="K1701">
        <v>4</v>
      </c>
      <c r="L1701">
        <v>1110</v>
      </c>
      <c r="M1701">
        <v>1040</v>
      </c>
      <c r="N1701">
        <v>1966</v>
      </c>
      <c r="O1701">
        <v>0</v>
      </c>
      <c r="P1701" t="s">
        <v>4289</v>
      </c>
      <c r="Q1701" t="s">
        <v>33</v>
      </c>
      <c r="R1701" t="s">
        <v>34</v>
      </c>
      <c r="S1701" t="s">
        <v>22</v>
      </c>
      <c r="T1701">
        <v>60</v>
      </c>
      <c r="U1701">
        <v>255.81395348837211</v>
      </c>
    </row>
    <row r="1702" spans="1:21" x14ac:dyDescent="0.3">
      <c r="A1702">
        <v>4248</v>
      </c>
      <c r="B1702">
        <v>550000</v>
      </c>
      <c r="C1702">
        <v>4</v>
      </c>
      <c r="D1702">
        <v>1</v>
      </c>
      <c r="E1702">
        <v>1440</v>
      </c>
      <c r="F1702" t="str">
        <f>IF(Table1_2[[#This Row],[sqft_living]]&lt;1000,"Small",IF(AND(Table1_2[[#This Row],[sqft_living]]&gt;=1000,Table1_2[[#This Row],[sqft_living]]&lt;2000),"Medium","Large"))</f>
        <v>Medium</v>
      </c>
      <c r="G1702">
        <v>3600</v>
      </c>
      <c r="H1702">
        <v>1.5</v>
      </c>
      <c r="I1702">
        <v>0</v>
      </c>
      <c r="J1702">
        <v>0</v>
      </c>
      <c r="K1702">
        <v>4</v>
      </c>
      <c r="L1702">
        <v>1440</v>
      </c>
      <c r="M1702">
        <v>0</v>
      </c>
      <c r="N1702">
        <v>1924</v>
      </c>
      <c r="O1702">
        <v>0</v>
      </c>
      <c r="P1702" t="s">
        <v>4321</v>
      </c>
      <c r="Q1702" t="s">
        <v>24</v>
      </c>
      <c r="R1702" t="s">
        <v>106</v>
      </c>
      <c r="S1702" t="s">
        <v>22</v>
      </c>
      <c r="T1702">
        <v>102</v>
      </c>
      <c r="U1702">
        <v>381.94444444444451</v>
      </c>
    </row>
    <row r="1703" spans="1:21" x14ac:dyDescent="0.3">
      <c r="A1703">
        <v>464</v>
      </c>
      <c r="B1703">
        <v>549900</v>
      </c>
      <c r="C1703">
        <v>5</v>
      </c>
      <c r="D1703">
        <v>2.75</v>
      </c>
      <c r="E1703">
        <v>3060</v>
      </c>
      <c r="F1703" t="str">
        <f>IF(Table1_2[[#This Row],[sqft_living]]&lt;1000,"Small",IF(AND(Table1_2[[#This Row],[sqft_living]]&gt;=1000,Table1_2[[#This Row],[sqft_living]]&lt;2000),"Medium","Large"))</f>
        <v>Large</v>
      </c>
      <c r="G1703">
        <v>7015</v>
      </c>
      <c r="H1703">
        <v>1</v>
      </c>
      <c r="I1703">
        <v>0</v>
      </c>
      <c r="J1703">
        <v>0</v>
      </c>
      <c r="K1703">
        <v>5</v>
      </c>
      <c r="L1703">
        <v>1600</v>
      </c>
      <c r="M1703">
        <v>1460</v>
      </c>
      <c r="N1703">
        <v>1979</v>
      </c>
      <c r="O1703">
        <v>0</v>
      </c>
      <c r="P1703" t="s">
        <v>587</v>
      </c>
      <c r="Q1703" t="s">
        <v>24</v>
      </c>
      <c r="R1703" t="s">
        <v>260</v>
      </c>
      <c r="S1703" t="s">
        <v>22</v>
      </c>
      <c r="T1703">
        <v>47</v>
      </c>
      <c r="U1703">
        <v>179.70588235294119</v>
      </c>
    </row>
    <row r="1704" spans="1:21" x14ac:dyDescent="0.3">
      <c r="A1704">
        <v>1261</v>
      </c>
      <c r="B1704">
        <v>549900</v>
      </c>
      <c r="C1704">
        <v>4</v>
      </c>
      <c r="D1704">
        <v>3</v>
      </c>
      <c r="E1704">
        <v>2830</v>
      </c>
      <c r="F1704" t="str">
        <f>IF(Table1_2[[#This Row],[sqft_living]]&lt;1000,"Small",IF(AND(Table1_2[[#This Row],[sqft_living]]&gt;=1000,Table1_2[[#This Row],[sqft_living]]&lt;2000),"Medium","Large"))</f>
        <v>Large</v>
      </c>
      <c r="G1704">
        <v>213879</v>
      </c>
      <c r="H1704">
        <v>2</v>
      </c>
      <c r="I1704">
        <v>0</v>
      </c>
      <c r="J1704">
        <v>0</v>
      </c>
      <c r="K1704">
        <v>4</v>
      </c>
      <c r="L1704">
        <v>2830</v>
      </c>
      <c r="M1704">
        <v>0</v>
      </c>
      <c r="N1704">
        <v>1987</v>
      </c>
      <c r="O1704">
        <v>0</v>
      </c>
      <c r="P1704" t="s">
        <v>1391</v>
      </c>
      <c r="Q1704" t="s">
        <v>60</v>
      </c>
      <c r="R1704" t="s">
        <v>61</v>
      </c>
      <c r="S1704" t="s">
        <v>22</v>
      </c>
      <c r="T1704">
        <v>39</v>
      </c>
      <c r="U1704">
        <v>194.31095406360421</v>
      </c>
    </row>
    <row r="1705" spans="1:21" x14ac:dyDescent="0.3">
      <c r="A1705">
        <v>86</v>
      </c>
      <c r="B1705">
        <v>549000</v>
      </c>
      <c r="C1705">
        <v>2</v>
      </c>
      <c r="D1705">
        <v>1</v>
      </c>
      <c r="E1705">
        <v>1140</v>
      </c>
      <c r="F1705" t="str">
        <f>IF(Table1_2[[#This Row],[sqft_living]]&lt;1000,"Small",IF(AND(Table1_2[[#This Row],[sqft_living]]&gt;=1000,Table1_2[[#This Row],[sqft_living]]&lt;2000),"Medium","Large"))</f>
        <v>Medium</v>
      </c>
      <c r="G1705">
        <v>5400</v>
      </c>
      <c r="H1705">
        <v>1</v>
      </c>
      <c r="I1705">
        <v>0</v>
      </c>
      <c r="J1705">
        <v>0</v>
      </c>
      <c r="K1705">
        <v>5</v>
      </c>
      <c r="L1705">
        <v>1140</v>
      </c>
      <c r="M1705">
        <v>0</v>
      </c>
      <c r="N1705">
        <v>1908</v>
      </c>
      <c r="O1705">
        <v>0</v>
      </c>
      <c r="P1705" t="s">
        <v>173</v>
      </c>
      <c r="Q1705" t="s">
        <v>24</v>
      </c>
      <c r="R1705" t="s">
        <v>161</v>
      </c>
      <c r="S1705" t="s">
        <v>22</v>
      </c>
      <c r="T1705">
        <v>118</v>
      </c>
      <c r="U1705">
        <v>481.57894736842098</v>
      </c>
    </row>
    <row r="1706" spans="1:21" x14ac:dyDescent="0.3">
      <c r="A1706">
        <v>129</v>
      </c>
      <c r="B1706">
        <v>549000</v>
      </c>
      <c r="C1706">
        <v>4</v>
      </c>
      <c r="D1706">
        <v>2.5</v>
      </c>
      <c r="E1706">
        <v>2910</v>
      </c>
      <c r="F1706" t="str">
        <f>IF(Table1_2[[#This Row],[sqft_living]]&lt;1000,"Small",IF(AND(Table1_2[[#This Row],[sqft_living]]&gt;=1000,Table1_2[[#This Row],[sqft_living]]&lt;2000),"Medium","Large"))</f>
        <v>Large</v>
      </c>
      <c r="G1706">
        <v>6338</v>
      </c>
      <c r="H1706">
        <v>2</v>
      </c>
      <c r="I1706">
        <v>0</v>
      </c>
      <c r="J1706">
        <v>0</v>
      </c>
      <c r="K1706">
        <v>3</v>
      </c>
      <c r="L1706">
        <v>2910</v>
      </c>
      <c r="M1706">
        <v>0</v>
      </c>
      <c r="N1706">
        <v>2008</v>
      </c>
      <c r="O1706">
        <v>0</v>
      </c>
      <c r="P1706" t="s">
        <v>224</v>
      </c>
      <c r="Q1706" t="s">
        <v>111</v>
      </c>
      <c r="R1706" t="s">
        <v>121</v>
      </c>
      <c r="S1706" t="s">
        <v>22</v>
      </c>
      <c r="T1706">
        <v>18</v>
      </c>
      <c r="U1706">
        <v>188.65979381443299</v>
      </c>
    </row>
    <row r="1707" spans="1:21" x14ac:dyDescent="0.3">
      <c r="A1707">
        <v>1919</v>
      </c>
      <c r="B1707">
        <v>549000</v>
      </c>
      <c r="C1707">
        <v>4</v>
      </c>
      <c r="D1707">
        <v>2.25</v>
      </c>
      <c r="E1707">
        <v>2740</v>
      </c>
      <c r="F1707" t="str">
        <f>IF(Table1_2[[#This Row],[sqft_living]]&lt;1000,"Small",IF(AND(Table1_2[[#This Row],[sqft_living]]&gt;=1000,Table1_2[[#This Row],[sqft_living]]&lt;2000),"Medium","Large"))</f>
        <v>Large</v>
      </c>
      <c r="G1707">
        <v>88426</v>
      </c>
      <c r="H1707">
        <v>2</v>
      </c>
      <c r="I1707">
        <v>0</v>
      </c>
      <c r="J1707">
        <v>0</v>
      </c>
      <c r="K1707">
        <v>3</v>
      </c>
      <c r="L1707">
        <v>2740</v>
      </c>
      <c r="M1707">
        <v>0</v>
      </c>
      <c r="N1707">
        <v>1991</v>
      </c>
      <c r="O1707">
        <v>0</v>
      </c>
      <c r="P1707" t="s">
        <v>2047</v>
      </c>
      <c r="Q1707" t="s">
        <v>85</v>
      </c>
      <c r="R1707" t="s">
        <v>119</v>
      </c>
      <c r="S1707" t="s">
        <v>22</v>
      </c>
      <c r="T1707">
        <v>35</v>
      </c>
      <c r="U1707">
        <v>200.36496350364959</v>
      </c>
    </row>
    <row r="1708" spans="1:21" x14ac:dyDescent="0.3">
      <c r="A1708">
        <v>2683</v>
      </c>
      <c r="B1708">
        <v>549000</v>
      </c>
      <c r="C1708">
        <v>2</v>
      </c>
      <c r="D1708">
        <v>2.5</v>
      </c>
      <c r="E1708">
        <v>1380</v>
      </c>
      <c r="F1708" t="str">
        <f>IF(Table1_2[[#This Row],[sqft_living]]&lt;1000,"Small",IF(AND(Table1_2[[#This Row],[sqft_living]]&gt;=1000,Table1_2[[#This Row],[sqft_living]]&lt;2000),"Medium","Large"))</f>
        <v>Medium</v>
      </c>
      <c r="G1708">
        <v>953</v>
      </c>
      <c r="H1708">
        <v>3</v>
      </c>
      <c r="I1708">
        <v>0</v>
      </c>
      <c r="J1708">
        <v>0</v>
      </c>
      <c r="K1708">
        <v>3</v>
      </c>
      <c r="L1708">
        <v>1380</v>
      </c>
      <c r="M1708">
        <v>0</v>
      </c>
      <c r="N1708">
        <v>2006</v>
      </c>
      <c r="O1708">
        <v>0</v>
      </c>
      <c r="P1708" t="s">
        <v>2231</v>
      </c>
      <c r="Q1708" t="s">
        <v>24</v>
      </c>
      <c r="R1708" t="s">
        <v>159</v>
      </c>
      <c r="S1708" t="s">
        <v>22</v>
      </c>
      <c r="T1708">
        <v>20</v>
      </c>
      <c r="U1708">
        <v>397.82608695652169</v>
      </c>
    </row>
    <row r="1709" spans="1:21" x14ac:dyDescent="0.3">
      <c r="A1709">
        <v>2882</v>
      </c>
      <c r="B1709">
        <v>549000</v>
      </c>
      <c r="C1709">
        <v>4</v>
      </c>
      <c r="D1709">
        <v>1.75</v>
      </c>
      <c r="E1709">
        <v>1290</v>
      </c>
      <c r="F1709" t="str">
        <f>IF(Table1_2[[#This Row],[sqft_living]]&lt;1000,"Small",IF(AND(Table1_2[[#This Row],[sqft_living]]&gt;=1000,Table1_2[[#This Row],[sqft_living]]&lt;2000),"Medium","Large"))</f>
        <v>Medium</v>
      </c>
      <c r="G1709">
        <v>3060</v>
      </c>
      <c r="H1709">
        <v>2</v>
      </c>
      <c r="I1709">
        <v>0</v>
      </c>
      <c r="J1709">
        <v>0</v>
      </c>
      <c r="K1709">
        <v>4</v>
      </c>
      <c r="L1709">
        <v>1290</v>
      </c>
      <c r="M1709">
        <v>0</v>
      </c>
      <c r="N1709">
        <v>1906</v>
      </c>
      <c r="O1709">
        <v>1990</v>
      </c>
      <c r="P1709" t="s">
        <v>2993</v>
      </c>
      <c r="Q1709" t="s">
        <v>24</v>
      </c>
      <c r="R1709" t="s">
        <v>159</v>
      </c>
      <c r="S1709" t="s">
        <v>22</v>
      </c>
      <c r="T1709">
        <v>36</v>
      </c>
      <c r="U1709">
        <v>425.58139534883719</v>
      </c>
    </row>
    <row r="1710" spans="1:21" x14ac:dyDescent="0.3">
      <c r="A1710">
        <v>3195</v>
      </c>
      <c r="B1710">
        <v>549000</v>
      </c>
      <c r="C1710">
        <v>2</v>
      </c>
      <c r="D1710">
        <v>1</v>
      </c>
      <c r="E1710">
        <v>2034</v>
      </c>
      <c r="F1710" t="str">
        <f>IF(Table1_2[[#This Row],[sqft_living]]&lt;1000,"Small",IF(AND(Table1_2[[#This Row],[sqft_living]]&gt;=1000,Table1_2[[#This Row],[sqft_living]]&lt;2000),"Medium","Large"))</f>
        <v>Large</v>
      </c>
      <c r="G1710">
        <v>13392</v>
      </c>
      <c r="H1710">
        <v>1</v>
      </c>
      <c r="I1710">
        <v>1</v>
      </c>
      <c r="J1710">
        <v>4</v>
      </c>
      <c r="K1710">
        <v>5</v>
      </c>
      <c r="L1710">
        <v>1159</v>
      </c>
      <c r="M1710">
        <v>875</v>
      </c>
      <c r="N1710">
        <v>1947</v>
      </c>
      <c r="O1710">
        <v>0</v>
      </c>
      <c r="P1710" t="s">
        <v>3301</v>
      </c>
      <c r="Q1710" t="s">
        <v>518</v>
      </c>
      <c r="R1710" t="s">
        <v>519</v>
      </c>
      <c r="S1710" t="s">
        <v>22</v>
      </c>
      <c r="T1710">
        <v>79</v>
      </c>
      <c r="U1710">
        <v>269.91150442477868</v>
      </c>
    </row>
    <row r="1711" spans="1:21" x14ac:dyDescent="0.3">
      <c r="A1711">
        <v>3977</v>
      </c>
      <c r="B1711">
        <v>548800</v>
      </c>
      <c r="C1711">
        <v>4</v>
      </c>
      <c r="D1711">
        <v>1</v>
      </c>
      <c r="E1711">
        <v>1660</v>
      </c>
      <c r="F1711" t="str">
        <f>IF(Table1_2[[#This Row],[sqft_living]]&lt;1000,"Small",IF(AND(Table1_2[[#This Row],[sqft_living]]&gt;=1000,Table1_2[[#This Row],[sqft_living]]&lt;2000),"Medium","Large"))</f>
        <v>Medium</v>
      </c>
      <c r="G1711">
        <v>4704</v>
      </c>
      <c r="H1711">
        <v>1.5</v>
      </c>
      <c r="I1711">
        <v>0</v>
      </c>
      <c r="J1711">
        <v>0</v>
      </c>
      <c r="K1711">
        <v>3</v>
      </c>
      <c r="L1711">
        <v>1260</v>
      </c>
      <c r="M1711">
        <v>400</v>
      </c>
      <c r="N1711">
        <v>1930</v>
      </c>
      <c r="O1711">
        <v>1997</v>
      </c>
      <c r="P1711" t="s">
        <v>4059</v>
      </c>
      <c r="Q1711" t="s">
        <v>24</v>
      </c>
      <c r="R1711" t="s">
        <v>36</v>
      </c>
      <c r="S1711" t="s">
        <v>22</v>
      </c>
      <c r="T1711">
        <v>29</v>
      </c>
      <c r="U1711">
        <v>330.60240963855421</v>
      </c>
    </row>
    <row r="1712" spans="1:21" x14ac:dyDescent="0.3">
      <c r="A1712">
        <v>1790</v>
      </c>
      <c r="B1712">
        <v>548000</v>
      </c>
      <c r="C1712">
        <v>3</v>
      </c>
      <c r="D1712">
        <v>2.5</v>
      </c>
      <c r="E1712">
        <v>2110</v>
      </c>
      <c r="F1712" t="str">
        <f>IF(Table1_2[[#This Row],[sqft_living]]&lt;1000,"Small",IF(AND(Table1_2[[#This Row],[sqft_living]]&gt;=1000,Table1_2[[#This Row],[sqft_living]]&lt;2000),"Medium","Large"))</f>
        <v>Large</v>
      </c>
      <c r="G1712">
        <v>4099</v>
      </c>
      <c r="H1712">
        <v>2</v>
      </c>
      <c r="I1712">
        <v>0</v>
      </c>
      <c r="J1712">
        <v>0</v>
      </c>
      <c r="K1712">
        <v>3</v>
      </c>
      <c r="L1712">
        <v>2110</v>
      </c>
      <c r="M1712">
        <v>0</v>
      </c>
      <c r="N1712">
        <v>2001</v>
      </c>
      <c r="O1712">
        <v>0</v>
      </c>
      <c r="P1712" t="s">
        <v>1920</v>
      </c>
      <c r="Q1712" t="s">
        <v>92</v>
      </c>
      <c r="R1712" t="s">
        <v>93</v>
      </c>
      <c r="S1712" t="s">
        <v>22</v>
      </c>
      <c r="T1712">
        <v>25</v>
      </c>
      <c r="U1712">
        <v>259.71563981042652</v>
      </c>
    </row>
    <row r="1713" spans="1:21" x14ac:dyDescent="0.3">
      <c r="A1713">
        <v>3733</v>
      </c>
      <c r="B1713">
        <v>548000</v>
      </c>
      <c r="C1713">
        <v>4</v>
      </c>
      <c r="D1713">
        <v>2.5</v>
      </c>
      <c r="E1713">
        <v>2440</v>
      </c>
      <c r="F1713" t="str">
        <f>IF(Table1_2[[#This Row],[sqft_living]]&lt;1000,"Small",IF(AND(Table1_2[[#This Row],[sqft_living]]&gt;=1000,Table1_2[[#This Row],[sqft_living]]&lt;2000),"Medium","Large"))</f>
        <v>Large</v>
      </c>
      <c r="G1713">
        <v>11005</v>
      </c>
      <c r="H1713">
        <v>2</v>
      </c>
      <c r="I1713">
        <v>0</v>
      </c>
      <c r="J1713">
        <v>0</v>
      </c>
      <c r="K1713">
        <v>3</v>
      </c>
      <c r="L1713">
        <v>2440</v>
      </c>
      <c r="M1713">
        <v>0</v>
      </c>
      <c r="N1713">
        <v>1994</v>
      </c>
      <c r="O1713">
        <v>0</v>
      </c>
      <c r="P1713" t="s">
        <v>3823</v>
      </c>
      <c r="Q1713" t="s">
        <v>310</v>
      </c>
      <c r="R1713" t="s">
        <v>243</v>
      </c>
      <c r="S1713" t="s">
        <v>22</v>
      </c>
      <c r="T1713">
        <v>32</v>
      </c>
      <c r="U1713">
        <v>224.59016393442619</v>
      </c>
    </row>
    <row r="1714" spans="1:21" x14ac:dyDescent="0.3">
      <c r="A1714">
        <v>2349</v>
      </c>
      <c r="B1714">
        <v>547500</v>
      </c>
      <c r="C1714">
        <v>3</v>
      </c>
      <c r="D1714">
        <v>3.5</v>
      </c>
      <c r="E1714">
        <v>1650</v>
      </c>
      <c r="F1714" t="str">
        <f>IF(Table1_2[[#This Row],[sqft_living]]&lt;1000,"Small",IF(AND(Table1_2[[#This Row],[sqft_living]]&gt;=1000,Table1_2[[#This Row],[sqft_living]]&lt;2000),"Medium","Large"))</f>
        <v>Medium</v>
      </c>
      <c r="G1714">
        <v>2262</v>
      </c>
      <c r="H1714">
        <v>3</v>
      </c>
      <c r="I1714">
        <v>0</v>
      </c>
      <c r="J1714">
        <v>0</v>
      </c>
      <c r="K1714">
        <v>3</v>
      </c>
      <c r="L1714">
        <v>1650</v>
      </c>
      <c r="M1714">
        <v>0</v>
      </c>
      <c r="N1714">
        <v>2010</v>
      </c>
      <c r="O1714">
        <v>0</v>
      </c>
      <c r="P1714" t="s">
        <v>2474</v>
      </c>
      <c r="Q1714" t="s">
        <v>24</v>
      </c>
      <c r="R1714" t="s">
        <v>159</v>
      </c>
      <c r="S1714" t="s">
        <v>22</v>
      </c>
      <c r="T1714">
        <v>16</v>
      </c>
      <c r="U1714">
        <v>331.81818181818181</v>
      </c>
    </row>
    <row r="1715" spans="1:21" x14ac:dyDescent="0.3">
      <c r="A1715">
        <v>1985</v>
      </c>
      <c r="B1715">
        <v>547000</v>
      </c>
      <c r="C1715">
        <v>3</v>
      </c>
      <c r="D1715">
        <v>2.5</v>
      </c>
      <c r="E1715">
        <v>1480</v>
      </c>
      <c r="F1715" t="str">
        <f>IF(Table1_2[[#This Row],[sqft_living]]&lt;1000,"Small",IF(AND(Table1_2[[#This Row],[sqft_living]]&gt;=1000,Table1_2[[#This Row],[sqft_living]]&lt;2000),"Medium","Large"))</f>
        <v>Medium</v>
      </c>
      <c r="G1715">
        <v>8381</v>
      </c>
      <c r="H1715">
        <v>1</v>
      </c>
      <c r="I1715">
        <v>0</v>
      </c>
      <c r="J1715">
        <v>0</v>
      </c>
      <c r="K1715">
        <v>4</v>
      </c>
      <c r="L1715">
        <v>1480</v>
      </c>
      <c r="M1715">
        <v>0</v>
      </c>
      <c r="N1715">
        <v>1968</v>
      </c>
      <c r="O1715">
        <v>0</v>
      </c>
      <c r="P1715" t="s">
        <v>2112</v>
      </c>
      <c r="Q1715" t="s">
        <v>24</v>
      </c>
      <c r="R1715" t="s">
        <v>75</v>
      </c>
      <c r="S1715" t="s">
        <v>22</v>
      </c>
      <c r="T1715">
        <v>58</v>
      </c>
      <c r="U1715">
        <v>369.59459459459458</v>
      </c>
    </row>
    <row r="1716" spans="1:21" x14ac:dyDescent="0.3">
      <c r="A1716">
        <v>2649</v>
      </c>
      <c r="B1716">
        <v>547000</v>
      </c>
      <c r="C1716">
        <v>4</v>
      </c>
      <c r="D1716">
        <v>1</v>
      </c>
      <c r="E1716">
        <v>1720</v>
      </c>
      <c r="F1716" t="str">
        <f>IF(Table1_2[[#This Row],[sqft_living]]&lt;1000,"Small",IF(AND(Table1_2[[#This Row],[sqft_living]]&gt;=1000,Table1_2[[#This Row],[sqft_living]]&lt;2000),"Medium","Large"))</f>
        <v>Medium</v>
      </c>
      <c r="G1716">
        <v>2800</v>
      </c>
      <c r="H1716">
        <v>1.5</v>
      </c>
      <c r="I1716">
        <v>0</v>
      </c>
      <c r="J1716">
        <v>0</v>
      </c>
      <c r="K1716">
        <v>4</v>
      </c>
      <c r="L1716">
        <v>1200</v>
      </c>
      <c r="M1716">
        <v>520</v>
      </c>
      <c r="N1716">
        <v>1926</v>
      </c>
      <c r="O1716">
        <v>1993</v>
      </c>
      <c r="P1716" t="s">
        <v>2766</v>
      </c>
      <c r="Q1716" t="s">
        <v>24</v>
      </c>
      <c r="R1716" t="s">
        <v>36</v>
      </c>
      <c r="S1716" t="s">
        <v>22</v>
      </c>
      <c r="T1716">
        <v>33</v>
      </c>
      <c r="U1716">
        <v>318.02325581395348</v>
      </c>
    </row>
    <row r="1717" spans="1:21" x14ac:dyDescent="0.3">
      <c r="A1717">
        <v>2941</v>
      </c>
      <c r="B1717">
        <v>547000</v>
      </c>
      <c r="C1717">
        <v>5</v>
      </c>
      <c r="D1717">
        <v>2.5</v>
      </c>
      <c r="E1717">
        <v>2200</v>
      </c>
      <c r="F1717" t="str">
        <f>IF(Table1_2[[#This Row],[sqft_living]]&lt;1000,"Small",IF(AND(Table1_2[[#This Row],[sqft_living]]&gt;=1000,Table1_2[[#This Row],[sqft_living]]&lt;2000),"Medium","Large"))</f>
        <v>Large</v>
      </c>
      <c r="G1717">
        <v>4080</v>
      </c>
      <c r="H1717">
        <v>1.5</v>
      </c>
      <c r="I1717">
        <v>0</v>
      </c>
      <c r="J1717">
        <v>0</v>
      </c>
      <c r="K1717">
        <v>5</v>
      </c>
      <c r="L1717">
        <v>1420</v>
      </c>
      <c r="M1717">
        <v>780</v>
      </c>
      <c r="N1717">
        <v>1916</v>
      </c>
      <c r="O1717">
        <v>0</v>
      </c>
      <c r="P1717" t="s">
        <v>3052</v>
      </c>
      <c r="Q1717" t="s">
        <v>24</v>
      </c>
      <c r="R1717" t="s">
        <v>159</v>
      </c>
      <c r="S1717" t="s">
        <v>22</v>
      </c>
      <c r="T1717">
        <v>110</v>
      </c>
      <c r="U1717">
        <v>248.6363636363636</v>
      </c>
    </row>
    <row r="1718" spans="1:21" x14ac:dyDescent="0.3">
      <c r="A1718">
        <v>628</v>
      </c>
      <c r="B1718">
        <v>546000</v>
      </c>
      <c r="C1718">
        <v>3</v>
      </c>
      <c r="D1718">
        <v>1.75</v>
      </c>
      <c r="E1718">
        <v>2000</v>
      </c>
      <c r="F1718" t="str">
        <f>IF(Table1_2[[#This Row],[sqft_living]]&lt;1000,"Small",IF(AND(Table1_2[[#This Row],[sqft_living]]&gt;=1000,Table1_2[[#This Row],[sqft_living]]&lt;2000),"Medium","Large"))</f>
        <v>Large</v>
      </c>
      <c r="G1718">
        <v>5000</v>
      </c>
      <c r="H1718">
        <v>1</v>
      </c>
      <c r="I1718">
        <v>0</v>
      </c>
      <c r="J1718">
        <v>0</v>
      </c>
      <c r="K1718">
        <v>4</v>
      </c>
      <c r="L1718">
        <v>1110</v>
      </c>
      <c r="M1718">
        <v>890</v>
      </c>
      <c r="N1718">
        <v>1921</v>
      </c>
      <c r="O1718">
        <v>0</v>
      </c>
      <c r="P1718" t="s">
        <v>754</v>
      </c>
      <c r="Q1718" t="s">
        <v>24</v>
      </c>
      <c r="R1718" t="s">
        <v>88</v>
      </c>
      <c r="S1718" t="s">
        <v>22</v>
      </c>
      <c r="T1718">
        <v>105</v>
      </c>
      <c r="U1718">
        <v>273</v>
      </c>
    </row>
    <row r="1719" spans="1:21" x14ac:dyDescent="0.3">
      <c r="A1719">
        <v>1956</v>
      </c>
      <c r="B1719">
        <v>546000</v>
      </c>
      <c r="C1719">
        <v>2</v>
      </c>
      <c r="D1719">
        <v>1</v>
      </c>
      <c r="E1719">
        <v>970</v>
      </c>
      <c r="F1719" t="str">
        <f>IF(Table1_2[[#This Row],[sqft_living]]&lt;1000,"Small",IF(AND(Table1_2[[#This Row],[sqft_living]]&gt;=1000,Table1_2[[#This Row],[sqft_living]]&lt;2000),"Medium","Large"))</f>
        <v>Small</v>
      </c>
      <c r="G1719">
        <v>3400</v>
      </c>
      <c r="H1719">
        <v>1</v>
      </c>
      <c r="I1719">
        <v>0</v>
      </c>
      <c r="J1719">
        <v>0</v>
      </c>
      <c r="K1719">
        <v>3</v>
      </c>
      <c r="L1719">
        <v>970</v>
      </c>
      <c r="M1719">
        <v>0</v>
      </c>
      <c r="N1719">
        <v>1924</v>
      </c>
      <c r="O1719">
        <v>2011</v>
      </c>
      <c r="P1719" t="s">
        <v>2084</v>
      </c>
      <c r="Q1719" t="s">
        <v>24</v>
      </c>
      <c r="R1719" t="s">
        <v>364</v>
      </c>
      <c r="S1719" t="s">
        <v>22</v>
      </c>
      <c r="T1719">
        <v>15</v>
      </c>
      <c r="U1719">
        <v>562.88659793814429</v>
      </c>
    </row>
    <row r="1720" spans="1:21" x14ac:dyDescent="0.3">
      <c r="A1720">
        <v>2154</v>
      </c>
      <c r="B1720">
        <v>546000</v>
      </c>
      <c r="C1720">
        <v>3</v>
      </c>
      <c r="D1720">
        <v>2.5</v>
      </c>
      <c r="E1720">
        <v>1530</v>
      </c>
      <c r="F1720" t="str">
        <f>IF(Table1_2[[#This Row],[sqft_living]]&lt;1000,"Small",IF(AND(Table1_2[[#This Row],[sqft_living]]&gt;=1000,Table1_2[[#This Row],[sqft_living]]&lt;2000),"Medium","Large"))</f>
        <v>Medium</v>
      </c>
      <c r="G1720">
        <v>3464</v>
      </c>
      <c r="H1720">
        <v>2</v>
      </c>
      <c r="I1720">
        <v>0</v>
      </c>
      <c r="J1720">
        <v>0</v>
      </c>
      <c r="K1720">
        <v>3</v>
      </c>
      <c r="L1720">
        <v>1530</v>
      </c>
      <c r="M1720">
        <v>0</v>
      </c>
      <c r="N1720">
        <v>1998</v>
      </c>
      <c r="O1720">
        <v>2006</v>
      </c>
      <c r="P1720" t="s">
        <v>2281</v>
      </c>
      <c r="Q1720" t="s">
        <v>30</v>
      </c>
      <c r="R1720" t="s">
        <v>58</v>
      </c>
      <c r="S1720" t="s">
        <v>22</v>
      </c>
      <c r="T1720">
        <v>20</v>
      </c>
      <c r="U1720">
        <v>356.86274509803923</v>
      </c>
    </row>
    <row r="1721" spans="1:21" x14ac:dyDescent="0.3">
      <c r="A1721">
        <v>2749</v>
      </c>
      <c r="B1721">
        <v>545500</v>
      </c>
      <c r="C1721">
        <v>3</v>
      </c>
      <c r="D1721">
        <v>2.5</v>
      </c>
      <c r="E1721">
        <v>1560</v>
      </c>
      <c r="F1721" t="str">
        <f>IF(Table1_2[[#This Row],[sqft_living]]&lt;1000,"Small",IF(AND(Table1_2[[#This Row],[sqft_living]]&gt;=1000,Table1_2[[#This Row],[sqft_living]]&lt;2000),"Medium","Large"))</f>
        <v>Medium</v>
      </c>
      <c r="G1721">
        <v>9361</v>
      </c>
      <c r="H1721">
        <v>1.5</v>
      </c>
      <c r="I1721">
        <v>0</v>
      </c>
      <c r="J1721">
        <v>0</v>
      </c>
      <c r="K1721">
        <v>4</v>
      </c>
      <c r="L1721">
        <v>1360</v>
      </c>
      <c r="M1721">
        <v>200</v>
      </c>
      <c r="N1721">
        <v>1936</v>
      </c>
      <c r="O1721">
        <v>0</v>
      </c>
      <c r="P1721" t="s">
        <v>2862</v>
      </c>
      <c r="Q1721" t="s">
        <v>24</v>
      </c>
      <c r="R1721" t="s">
        <v>484</v>
      </c>
      <c r="S1721" t="s">
        <v>22</v>
      </c>
      <c r="T1721">
        <v>90</v>
      </c>
      <c r="U1721">
        <v>349.67948717948718</v>
      </c>
    </row>
    <row r="1722" spans="1:21" x14ac:dyDescent="0.3">
      <c r="A1722">
        <v>1651</v>
      </c>
      <c r="B1722">
        <v>545000</v>
      </c>
      <c r="C1722">
        <v>4</v>
      </c>
      <c r="D1722">
        <v>2.5</v>
      </c>
      <c r="E1722">
        <v>2720</v>
      </c>
      <c r="F1722" t="str">
        <f>IF(Table1_2[[#This Row],[sqft_living]]&lt;1000,"Small",IF(AND(Table1_2[[#This Row],[sqft_living]]&gt;=1000,Table1_2[[#This Row],[sqft_living]]&lt;2000),"Medium","Large"))</f>
        <v>Large</v>
      </c>
      <c r="G1722">
        <v>4738</v>
      </c>
      <c r="H1722">
        <v>2</v>
      </c>
      <c r="I1722">
        <v>0</v>
      </c>
      <c r="J1722">
        <v>0</v>
      </c>
      <c r="K1722">
        <v>3</v>
      </c>
      <c r="L1722">
        <v>2720</v>
      </c>
      <c r="M1722">
        <v>0</v>
      </c>
      <c r="N1722">
        <v>2012</v>
      </c>
      <c r="O1722">
        <v>1912</v>
      </c>
      <c r="P1722" t="s">
        <v>140</v>
      </c>
      <c r="Q1722" t="s">
        <v>135</v>
      </c>
      <c r="R1722" t="s">
        <v>136</v>
      </c>
      <c r="S1722" t="s">
        <v>22</v>
      </c>
      <c r="T1722">
        <v>114</v>
      </c>
      <c r="U1722">
        <v>200.36764705882351</v>
      </c>
    </row>
    <row r="1723" spans="1:21" x14ac:dyDescent="0.3">
      <c r="A1723">
        <v>1787</v>
      </c>
      <c r="B1723">
        <v>545000</v>
      </c>
      <c r="C1723">
        <v>3</v>
      </c>
      <c r="D1723">
        <v>1.75</v>
      </c>
      <c r="E1723">
        <v>1810</v>
      </c>
      <c r="F1723" t="str">
        <f>IF(Table1_2[[#This Row],[sqft_living]]&lt;1000,"Small",IF(AND(Table1_2[[#This Row],[sqft_living]]&gt;=1000,Table1_2[[#This Row],[sqft_living]]&lt;2000),"Medium","Large"))</f>
        <v>Medium</v>
      </c>
      <c r="G1723">
        <v>3000</v>
      </c>
      <c r="H1723">
        <v>1.5</v>
      </c>
      <c r="I1723">
        <v>0</v>
      </c>
      <c r="J1723">
        <v>0</v>
      </c>
      <c r="K1723">
        <v>4</v>
      </c>
      <c r="L1723">
        <v>1810</v>
      </c>
      <c r="M1723">
        <v>0</v>
      </c>
      <c r="N1723">
        <v>1903</v>
      </c>
      <c r="O1723">
        <v>0</v>
      </c>
      <c r="P1723" t="s">
        <v>1917</v>
      </c>
      <c r="Q1723" t="s">
        <v>24</v>
      </c>
      <c r="R1723" t="s">
        <v>100</v>
      </c>
      <c r="S1723" t="s">
        <v>22</v>
      </c>
      <c r="T1723">
        <v>123</v>
      </c>
      <c r="U1723">
        <v>301.10497237569058</v>
      </c>
    </row>
    <row r="1724" spans="1:21" x14ac:dyDescent="0.3">
      <c r="A1724">
        <v>1920</v>
      </c>
      <c r="B1724">
        <v>545000</v>
      </c>
      <c r="C1724">
        <v>5</v>
      </c>
      <c r="D1724">
        <v>2.5</v>
      </c>
      <c r="E1724">
        <v>2730</v>
      </c>
      <c r="F1724" t="str">
        <f>IF(Table1_2[[#This Row],[sqft_living]]&lt;1000,"Small",IF(AND(Table1_2[[#This Row],[sqft_living]]&gt;=1000,Table1_2[[#This Row],[sqft_living]]&lt;2000),"Medium","Large"))</f>
        <v>Large</v>
      </c>
      <c r="G1724">
        <v>17240</v>
      </c>
      <c r="H1724">
        <v>1</v>
      </c>
      <c r="I1724">
        <v>0</v>
      </c>
      <c r="J1724">
        <v>0</v>
      </c>
      <c r="K1724">
        <v>5</v>
      </c>
      <c r="L1724">
        <v>1660</v>
      </c>
      <c r="M1724">
        <v>1070</v>
      </c>
      <c r="N1724">
        <v>1958</v>
      </c>
      <c r="O1724">
        <v>0</v>
      </c>
      <c r="P1724" t="s">
        <v>2048</v>
      </c>
      <c r="Q1724" t="s">
        <v>270</v>
      </c>
      <c r="R1724" t="s">
        <v>271</v>
      </c>
      <c r="S1724" t="s">
        <v>22</v>
      </c>
      <c r="T1724">
        <v>68</v>
      </c>
      <c r="U1724">
        <v>199.63369963369959</v>
      </c>
    </row>
    <row r="1725" spans="1:21" x14ac:dyDescent="0.3">
      <c r="A1725">
        <v>1968</v>
      </c>
      <c r="B1725">
        <v>545000</v>
      </c>
      <c r="C1725">
        <v>3</v>
      </c>
      <c r="D1725">
        <v>1.75</v>
      </c>
      <c r="E1725">
        <v>1700</v>
      </c>
      <c r="F1725" t="str">
        <f>IF(Table1_2[[#This Row],[sqft_living]]&lt;1000,"Small",IF(AND(Table1_2[[#This Row],[sqft_living]]&gt;=1000,Table1_2[[#This Row],[sqft_living]]&lt;2000),"Medium","Large"))</f>
        <v>Medium</v>
      </c>
      <c r="G1725">
        <v>51649</v>
      </c>
      <c r="H1725">
        <v>1.5</v>
      </c>
      <c r="I1725">
        <v>0</v>
      </c>
      <c r="J1725">
        <v>0</v>
      </c>
      <c r="K1725">
        <v>5</v>
      </c>
      <c r="L1725">
        <v>1700</v>
      </c>
      <c r="M1725">
        <v>0</v>
      </c>
      <c r="N1725">
        <v>1931</v>
      </c>
      <c r="O1725">
        <v>0</v>
      </c>
      <c r="P1725" t="s">
        <v>2096</v>
      </c>
      <c r="Q1725" t="s">
        <v>111</v>
      </c>
      <c r="R1725" t="s">
        <v>121</v>
      </c>
      <c r="S1725" t="s">
        <v>22</v>
      </c>
      <c r="T1725">
        <v>95</v>
      </c>
      <c r="U1725">
        <v>320.58823529411762</v>
      </c>
    </row>
    <row r="1726" spans="1:21" x14ac:dyDescent="0.3">
      <c r="A1726">
        <v>2019</v>
      </c>
      <c r="B1726">
        <v>545000</v>
      </c>
      <c r="C1726">
        <v>4</v>
      </c>
      <c r="D1726">
        <v>2.5</v>
      </c>
      <c r="E1726">
        <v>2040</v>
      </c>
      <c r="F1726" t="str">
        <f>IF(Table1_2[[#This Row],[sqft_living]]&lt;1000,"Small",IF(AND(Table1_2[[#This Row],[sqft_living]]&gt;=1000,Table1_2[[#This Row],[sqft_living]]&lt;2000),"Medium","Large"))</f>
        <v>Large</v>
      </c>
      <c r="G1726">
        <v>6034</v>
      </c>
      <c r="H1726">
        <v>2</v>
      </c>
      <c r="I1726">
        <v>0</v>
      </c>
      <c r="J1726">
        <v>0</v>
      </c>
      <c r="K1726">
        <v>3</v>
      </c>
      <c r="L1726">
        <v>2040</v>
      </c>
      <c r="M1726">
        <v>0</v>
      </c>
      <c r="N1726">
        <v>1990</v>
      </c>
      <c r="O1726">
        <v>2009</v>
      </c>
      <c r="P1726" t="s">
        <v>2146</v>
      </c>
      <c r="Q1726" t="s">
        <v>24</v>
      </c>
      <c r="R1726" t="s">
        <v>36</v>
      </c>
      <c r="S1726" t="s">
        <v>22</v>
      </c>
      <c r="T1726">
        <v>17</v>
      </c>
      <c r="U1726">
        <v>267.15686274509812</v>
      </c>
    </row>
    <row r="1727" spans="1:21" x14ac:dyDescent="0.3">
      <c r="A1727">
        <v>2324</v>
      </c>
      <c r="B1727">
        <v>545000</v>
      </c>
      <c r="C1727">
        <v>3</v>
      </c>
      <c r="D1727">
        <v>2.5</v>
      </c>
      <c r="E1727">
        <v>2180</v>
      </c>
      <c r="F1727" t="str">
        <f>IF(Table1_2[[#This Row],[sqft_living]]&lt;1000,"Small",IF(AND(Table1_2[[#This Row],[sqft_living]]&gt;=1000,Table1_2[[#This Row],[sqft_living]]&lt;2000),"Medium","Large"))</f>
        <v>Large</v>
      </c>
      <c r="G1727">
        <v>15693</v>
      </c>
      <c r="H1727">
        <v>1</v>
      </c>
      <c r="I1727">
        <v>0</v>
      </c>
      <c r="J1727">
        <v>0</v>
      </c>
      <c r="K1727">
        <v>4</v>
      </c>
      <c r="L1727">
        <v>1850</v>
      </c>
      <c r="M1727">
        <v>330</v>
      </c>
      <c r="N1727">
        <v>1979</v>
      </c>
      <c r="O1727">
        <v>0</v>
      </c>
      <c r="P1727" t="s">
        <v>2449</v>
      </c>
      <c r="Q1727" t="s">
        <v>51</v>
      </c>
      <c r="R1727" t="s">
        <v>126</v>
      </c>
      <c r="S1727" t="s">
        <v>22</v>
      </c>
      <c r="T1727">
        <v>47</v>
      </c>
      <c r="U1727">
        <v>250</v>
      </c>
    </row>
    <row r="1728" spans="1:21" x14ac:dyDescent="0.3">
      <c r="A1728">
        <v>2355</v>
      </c>
      <c r="B1728">
        <v>545000</v>
      </c>
      <c r="C1728">
        <v>2</v>
      </c>
      <c r="D1728">
        <v>1.25</v>
      </c>
      <c r="E1728">
        <v>1240</v>
      </c>
      <c r="F1728" t="str">
        <f>IF(Table1_2[[#This Row],[sqft_living]]&lt;1000,"Small",IF(AND(Table1_2[[#This Row],[sqft_living]]&gt;=1000,Table1_2[[#This Row],[sqft_living]]&lt;2000),"Medium","Large"))</f>
        <v>Medium</v>
      </c>
      <c r="G1728">
        <v>2150</v>
      </c>
      <c r="H1728">
        <v>2</v>
      </c>
      <c r="I1728">
        <v>0</v>
      </c>
      <c r="J1728">
        <v>0</v>
      </c>
      <c r="K1728">
        <v>3</v>
      </c>
      <c r="L1728">
        <v>1240</v>
      </c>
      <c r="M1728">
        <v>0</v>
      </c>
      <c r="N1728">
        <v>2014</v>
      </c>
      <c r="O1728">
        <v>0</v>
      </c>
      <c r="P1728" t="s">
        <v>2479</v>
      </c>
      <c r="Q1728" t="s">
        <v>24</v>
      </c>
      <c r="R1728" t="s">
        <v>88</v>
      </c>
      <c r="S1728" t="s">
        <v>22</v>
      </c>
      <c r="T1728">
        <v>12</v>
      </c>
      <c r="U1728">
        <v>439.51612903225799</v>
      </c>
    </row>
    <row r="1729" spans="1:21" x14ac:dyDescent="0.3">
      <c r="A1729">
        <v>2390</v>
      </c>
      <c r="B1729">
        <v>545000</v>
      </c>
      <c r="C1729">
        <v>3</v>
      </c>
      <c r="D1729">
        <v>1</v>
      </c>
      <c r="E1729">
        <v>1510</v>
      </c>
      <c r="F1729" t="str">
        <f>IF(Table1_2[[#This Row],[sqft_living]]&lt;1000,"Small",IF(AND(Table1_2[[#This Row],[sqft_living]]&gt;=1000,Table1_2[[#This Row],[sqft_living]]&lt;2000),"Medium","Large"))</f>
        <v>Medium</v>
      </c>
      <c r="G1729">
        <v>5000</v>
      </c>
      <c r="H1729">
        <v>1.5</v>
      </c>
      <c r="I1729">
        <v>0</v>
      </c>
      <c r="J1729">
        <v>0</v>
      </c>
      <c r="K1729">
        <v>3</v>
      </c>
      <c r="L1729">
        <v>1510</v>
      </c>
      <c r="M1729">
        <v>0</v>
      </c>
      <c r="N1729">
        <v>1909</v>
      </c>
      <c r="O1729">
        <v>2004</v>
      </c>
      <c r="P1729" t="s">
        <v>2511</v>
      </c>
      <c r="Q1729" t="s">
        <v>24</v>
      </c>
      <c r="R1729" t="s">
        <v>49</v>
      </c>
      <c r="S1729" t="s">
        <v>22</v>
      </c>
      <c r="T1729">
        <v>22</v>
      </c>
      <c r="U1729">
        <v>360.92715231788083</v>
      </c>
    </row>
    <row r="1730" spans="1:21" x14ac:dyDescent="0.3">
      <c r="A1730">
        <v>2567</v>
      </c>
      <c r="B1730">
        <v>545000</v>
      </c>
      <c r="C1730">
        <v>3</v>
      </c>
      <c r="D1730">
        <v>2.5</v>
      </c>
      <c r="E1730">
        <v>1940</v>
      </c>
      <c r="F1730" t="str">
        <f>IF(Table1_2[[#This Row],[sqft_living]]&lt;1000,"Small",IF(AND(Table1_2[[#This Row],[sqft_living]]&gt;=1000,Table1_2[[#This Row],[sqft_living]]&lt;2000),"Medium","Large"))</f>
        <v>Medium</v>
      </c>
      <c r="G1730">
        <v>9775</v>
      </c>
      <c r="H1730">
        <v>1</v>
      </c>
      <c r="I1730">
        <v>0</v>
      </c>
      <c r="J1730">
        <v>2</v>
      </c>
      <c r="K1730">
        <v>3</v>
      </c>
      <c r="L1730">
        <v>1440</v>
      </c>
      <c r="M1730">
        <v>500</v>
      </c>
      <c r="N1730">
        <v>1975</v>
      </c>
      <c r="O1730">
        <v>0</v>
      </c>
      <c r="P1730" t="s">
        <v>2686</v>
      </c>
      <c r="Q1730" t="s">
        <v>82</v>
      </c>
      <c r="R1730" t="s">
        <v>90</v>
      </c>
      <c r="S1730" t="s">
        <v>22</v>
      </c>
      <c r="T1730">
        <v>51</v>
      </c>
      <c r="U1730">
        <v>280.92783505154642</v>
      </c>
    </row>
    <row r="1731" spans="1:21" x14ac:dyDescent="0.3">
      <c r="A1731">
        <v>2652</v>
      </c>
      <c r="B1731">
        <v>545000</v>
      </c>
      <c r="C1731">
        <v>4</v>
      </c>
      <c r="D1731">
        <v>2.25</v>
      </c>
      <c r="E1731">
        <v>2030</v>
      </c>
      <c r="F1731" t="str">
        <f>IF(Table1_2[[#This Row],[sqft_living]]&lt;1000,"Small",IF(AND(Table1_2[[#This Row],[sqft_living]]&gt;=1000,Table1_2[[#This Row],[sqft_living]]&lt;2000),"Medium","Large"))</f>
        <v>Large</v>
      </c>
      <c r="G1731">
        <v>11585</v>
      </c>
      <c r="H1731">
        <v>1</v>
      </c>
      <c r="I1731">
        <v>0</v>
      </c>
      <c r="J1731">
        <v>0</v>
      </c>
      <c r="K1731">
        <v>4</v>
      </c>
      <c r="L1731">
        <v>1590</v>
      </c>
      <c r="M1731">
        <v>440</v>
      </c>
      <c r="N1731">
        <v>1967</v>
      </c>
      <c r="O1731">
        <v>0</v>
      </c>
      <c r="P1731" t="s">
        <v>2768</v>
      </c>
      <c r="Q1731" t="s">
        <v>33</v>
      </c>
      <c r="R1731" t="s">
        <v>34</v>
      </c>
      <c r="S1731" t="s">
        <v>22</v>
      </c>
      <c r="T1731">
        <v>59</v>
      </c>
      <c r="U1731">
        <v>268.4729064039409</v>
      </c>
    </row>
    <row r="1732" spans="1:21" x14ac:dyDescent="0.3">
      <c r="A1732">
        <v>3025</v>
      </c>
      <c r="B1732">
        <v>545000</v>
      </c>
      <c r="C1732">
        <v>4</v>
      </c>
      <c r="D1732">
        <v>2.5</v>
      </c>
      <c r="E1732">
        <v>2090</v>
      </c>
      <c r="F1732" t="str">
        <f>IF(Table1_2[[#This Row],[sqft_living]]&lt;1000,"Small",IF(AND(Table1_2[[#This Row],[sqft_living]]&gt;=1000,Table1_2[[#This Row],[sqft_living]]&lt;2000),"Medium","Large"))</f>
        <v>Large</v>
      </c>
      <c r="G1732">
        <v>6023</v>
      </c>
      <c r="H1732">
        <v>2</v>
      </c>
      <c r="I1732">
        <v>0</v>
      </c>
      <c r="J1732">
        <v>0</v>
      </c>
      <c r="K1732">
        <v>3</v>
      </c>
      <c r="L1732">
        <v>2090</v>
      </c>
      <c r="M1732">
        <v>0</v>
      </c>
      <c r="N1732">
        <v>1990</v>
      </c>
      <c r="O1732">
        <v>2009</v>
      </c>
      <c r="P1732" t="s">
        <v>3135</v>
      </c>
      <c r="Q1732" t="s">
        <v>85</v>
      </c>
      <c r="R1732" t="s">
        <v>86</v>
      </c>
      <c r="S1732" t="s">
        <v>22</v>
      </c>
      <c r="T1732">
        <v>17</v>
      </c>
      <c r="U1732">
        <v>260.76555023923453</v>
      </c>
    </row>
    <row r="1733" spans="1:21" x14ac:dyDescent="0.3">
      <c r="A1733">
        <v>3856</v>
      </c>
      <c r="B1733">
        <v>545000</v>
      </c>
      <c r="C1733">
        <v>3</v>
      </c>
      <c r="D1733">
        <v>2</v>
      </c>
      <c r="E1733">
        <v>1340</v>
      </c>
      <c r="F1733" t="str">
        <f>IF(Table1_2[[#This Row],[sqft_living]]&lt;1000,"Small",IF(AND(Table1_2[[#This Row],[sqft_living]]&gt;=1000,Table1_2[[#This Row],[sqft_living]]&lt;2000),"Medium","Large"))</f>
        <v>Medium</v>
      </c>
      <c r="G1733">
        <v>7200</v>
      </c>
      <c r="H1733">
        <v>1.5</v>
      </c>
      <c r="I1733">
        <v>0</v>
      </c>
      <c r="J1733">
        <v>0</v>
      </c>
      <c r="K1733">
        <v>4</v>
      </c>
      <c r="L1733">
        <v>1340</v>
      </c>
      <c r="M1733">
        <v>0</v>
      </c>
      <c r="N1733">
        <v>1923</v>
      </c>
      <c r="O1733">
        <v>0</v>
      </c>
      <c r="P1733" t="s">
        <v>3946</v>
      </c>
      <c r="Q1733" t="s">
        <v>24</v>
      </c>
      <c r="R1733" t="s">
        <v>169</v>
      </c>
      <c r="S1733" t="s">
        <v>22</v>
      </c>
      <c r="T1733">
        <v>103</v>
      </c>
      <c r="U1733">
        <v>406.71641791044777</v>
      </c>
    </row>
    <row r="1734" spans="1:21" x14ac:dyDescent="0.3">
      <c r="A1734">
        <v>4241</v>
      </c>
      <c r="B1734">
        <v>545000</v>
      </c>
      <c r="C1734">
        <v>3</v>
      </c>
      <c r="D1734">
        <v>2.5</v>
      </c>
      <c r="E1734">
        <v>2760</v>
      </c>
      <c r="F1734" t="str">
        <f>IF(Table1_2[[#This Row],[sqft_living]]&lt;1000,"Small",IF(AND(Table1_2[[#This Row],[sqft_living]]&gt;=1000,Table1_2[[#This Row],[sqft_living]]&lt;2000),"Medium","Large"))</f>
        <v>Large</v>
      </c>
      <c r="G1734">
        <v>17377</v>
      </c>
      <c r="H1734">
        <v>2</v>
      </c>
      <c r="I1734">
        <v>0</v>
      </c>
      <c r="J1734">
        <v>0</v>
      </c>
      <c r="K1734">
        <v>3</v>
      </c>
      <c r="L1734">
        <v>2760</v>
      </c>
      <c r="M1734">
        <v>0</v>
      </c>
      <c r="N1734">
        <v>2002</v>
      </c>
      <c r="O1734">
        <v>0</v>
      </c>
      <c r="P1734" t="s">
        <v>4314</v>
      </c>
      <c r="Q1734" t="s">
        <v>111</v>
      </c>
      <c r="R1734" t="s">
        <v>243</v>
      </c>
      <c r="S1734" t="s">
        <v>22</v>
      </c>
      <c r="T1734">
        <v>24</v>
      </c>
      <c r="U1734">
        <v>197.463768115942</v>
      </c>
    </row>
    <row r="1735" spans="1:21" x14ac:dyDescent="0.3">
      <c r="A1735">
        <v>4285</v>
      </c>
      <c r="B1735">
        <v>545000</v>
      </c>
      <c r="C1735">
        <v>2</v>
      </c>
      <c r="D1735">
        <v>2</v>
      </c>
      <c r="E1735">
        <v>2930</v>
      </c>
      <c r="F1735" t="str">
        <f>IF(Table1_2[[#This Row],[sqft_living]]&lt;1000,"Small",IF(AND(Table1_2[[#This Row],[sqft_living]]&gt;=1000,Table1_2[[#This Row],[sqft_living]]&lt;2000),"Medium","Large"))</f>
        <v>Large</v>
      </c>
      <c r="G1735">
        <v>14057</v>
      </c>
      <c r="H1735">
        <v>1</v>
      </c>
      <c r="I1735">
        <v>0</v>
      </c>
      <c r="J1735">
        <v>2</v>
      </c>
      <c r="K1735">
        <v>4</v>
      </c>
      <c r="L1735">
        <v>1680</v>
      </c>
      <c r="M1735">
        <v>1250</v>
      </c>
      <c r="N1735">
        <v>1980</v>
      </c>
      <c r="O1735">
        <v>0</v>
      </c>
      <c r="P1735" t="s">
        <v>4356</v>
      </c>
      <c r="Q1735" t="s">
        <v>518</v>
      </c>
      <c r="R1735" t="s">
        <v>519</v>
      </c>
      <c r="S1735" t="s">
        <v>22</v>
      </c>
      <c r="T1735">
        <v>46</v>
      </c>
      <c r="U1735">
        <v>186.00682593856649</v>
      </c>
    </row>
    <row r="1736" spans="1:21" x14ac:dyDescent="0.3">
      <c r="A1736">
        <v>1429</v>
      </c>
      <c r="B1736">
        <v>544500</v>
      </c>
      <c r="C1736">
        <v>4</v>
      </c>
      <c r="D1736">
        <v>2.5</v>
      </c>
      <c r="E1736">
        <v>2230</v>
      </c>
      <c r="F1736" t="str">
        <f>IF(Table1_2[[#This Row],[sqft_living]]&lt;1000,"Small",IF(AND(Table1_2[[#This Row],[sqft_living]]&gt;=1000,Table1_2[[#This Row],[sqft_living]]&lt;2000),"Medium","Large"))</f>
        <v>Large</v>
      </c>
      <c r="G1736">
        <v>10414</v>
      </c>
      <c r="H1736">
        <v>1</v>
      </c>
      <c r="I1736">
        <v>0</v>
      </c>
      <c r="J1736">
        <v>0</v>
      </c>
      <c r="K1736">
        <v>5</v>
      </c>
      <c r="L1736">
        <v>1450</v>
      </c>
      <c r="M1736">
        <v>780</v>
      </c>
      <c r="N1736">
        <v>1974</v>
      </c>
      <c r="O1736">
        <v>0</v>
      </c>
      <c r="P1736" t="s">
        <v>1558</v>
      </c>
      <c r="Q1736" t="s">
        <v>85</v>
      </c>
      <c r="R1736" t="s">
        <v>126</v>
      </c>
      <c r="S1736" t="s">
        <v>22</v>
      </c>
      <c r="T1736">
        <v>52</v>
      </c>
      <c r="U1736">
        <v>244.17040358744401</v>
      </c>
    </row>
    <row r="1737" spans="1:21" x14ac:dyDescent="0.3">
      <c r="A1737">
        <v>1732</v>
      </c>
      <c r="B1737">
        <v>544000</v>
      </c>
      <c r="C1737">
        <v>3</v>
      </c>
      <c r="D1737">
        <v>1.5</v>
      </c>
      <c r="E1737">
        <v>1790</v>
      </c>
      <c r="F1737" t="str">
        <f>IF(Table1_2[[#This Row],[sqft_living]]&lt;1000,"Small",IF(AND(Table1_2[[#This Row],[sqft_living]]&gt;=1000,Table1_2[[#This Row],[sqft_living]]&lt;2000),"Medium","Large"))</f>
        <v>Medium</v>
      </c>
      <c r="G1737">
        <v>8203</v>
      </c>
      <c r="H1737">
        <v>1.5</v>
      </c>
      <c r="I1737">
        <v>0</v>
      </c>
      <c r="J1737">
        <v>1</v>
      </c>
      <c r="K1737">
        <v>3</v>
      </c>
      <c r="L1737">
        <v>1790</v>
      </c>
      <c r="M1737">
        <v>0</v>
      </c>
      <c r="N1737">
        <v>1910</v>
      </c>
      <c r="O1737">
        <v>2006</v>
      </c>
      <c r="P1737" t="s">
        <v>1862</v>
      </c>
      <c r="Q1737" t="s">
        <v>24</v>
      </c>
      <c r="R1737" t="s">
        <v>106</v>
      </c>
      <c r="S1737" t="s">
        <v>22</v>
      </c>
      <c r="T1737">
        <v>20</v>
      </c>
      <c r="U1737">
        <v>303.91061452513969</v>
      </c>
    </row>
    <row r="1738" spans="1:21" x14ac:dyDescent="0.3">
      <c r="A1738">
        <v>3348</v>
      </c>
      <c r="B1738">
        <v>544000</v>
      </c>
      <c r="C1738">
        <v>4</v>
      </c>
      <c r="D1738">
        <v>2.5</v>
      </c>
      <c r="E1738">
        <v>2030</v>
      </c>
      <c r="F1738" t="str">
        <f>IF(Table1_2[[#This Row],[sqft_living]]&lt;1000,"Small",IF(AND(Table1_2[[#This Row],[sqft_living]]&gt;=1000,Table1_2[[#This Row],[sqft_living]]&lt;2000),"Medium","Large"))</f>
        <v>Large</v>
      </c>
      <c r="G1738">
        <v>3974</v>
      </c>
      <c r="H1738">
        <v>2</v>
      </c>
      <c r="I1738">
        <v>0</v>
      </c>
      <c r="J1738">
        <v>0</v>
      </c>
      <c r="K1738">
        <v>3</v>
      </c>
      <c r="L1738">
        <v>2030</v>
      </c>
      <c r="M1738">
        <v>0</v>
      </c>
      <c r="N1738">
        <v>1994</v>
      </c>
      <c r="O1738">
        <v>0</v>
      </c>
      <c r="P1738" t="s">
        <v>3450</v>
      </c>
      <c r="Q1738" t="s">
        <v>85</v>
      </c>
      <c r="R1738" t="s">
        <v>86</v>
      </c>
      <c r="S1738" t="s">
        <v>22</v>
      </c>
      <c r="T1738">
        <v>32</v>
      </c>
      <c r="U1738">
        <v>267.98029556650249</v>
      </c>
    </row>
    <row r="1739" spans="1:21" x14ac:dyDescent="0.3">
      <c r="A1739">
        <v>3683</v>
      </c>
      <c r="B1739">
        <v>544000</v>
      </c>
      <c r="C1739">
        <v>3</v>
      </c>
      <c r="D1739">
        <v>2.5</v>
      </c>
      <c r="E1739">
        <v>1460</v>
      </c>
      <c r="F1739" t="str">
        <f>IF(Table1_2[[#This Row],[sqft_living]]&lt;1000,"Small",IF(AND(Table1_2[[#This Row],[sqft_living]]&gt;=1000,Table1_2[[#This Row],[sqft_living]]&lt;2000),"Medium","Large"))</f>
        <v>Medium</v>
      </c>
      <c r="G1739">
        <v>1613</v>
      </c>
      <c r="H1739">
        <v>2</v>
      </c>
      <c r="I1739">
        <v>0</v>
      </c>
      <c r="J1739">
        <v>0</v>
      </c>
      <c r="K1739">
        <v>3</v>
      </c>
      <c r="L1739">
        <v>1180</v>
      </c>
      <c r="M1739">
        <v>280</v>
      </c>
      <c r="N1739">
        <v>2007</v>
      </c>
      <c r="O1739">
        <v>0</v>
      </c>
      <c r="P1739" t="s">
        <v>3775</v>
      </c>
      <c r="Q1739" t="s">
        <v>24</v>
      </c>
      <c r="R1739" t="s">
        <v>88</v>
      </c>
      <c r="S1739" t="s">
        <v>22</v>
      </c>
      <c r="T1739">
        <v>19</v>
      </c>
      <c r="U1739">
        <v>372.60273972602738</v>
      </c>
    </row>
    <row r="1740" spans="1:21" x14ac:dyDescent="0.3">
      <c r="A1740">
        <v>372</v>
      </c>
      <c r="B1740">
        <v>543200</v>
      </c>
      <c r="C1740">
        <v>6</v>
      </c>
      <c r="D1740">
        <v>2.25</v>
      </c>
      <c r="E1740">
        <v>2820</v>
      </c>
      <c r="F1740" t="str">
        <f>IF(Table1_2[[#This Row],[sqft_living]]&lt;1000,"Small",IF(AND(Table1_2[[#This Row],[sqft_living]]&gt;=1000,Table1_2[[#This Row],[sqft_living]]&lt;2000),"Medium","Large"))</f>
        <v>Large</v>
      </c>
      <c r="G1740">
        <v>15600</v>
      </c>
      <c r="H1740">
        <v>1.5</v>
      </c>
      <c r="I1740">
        <v>0</v>
      </c>
      <c r="J1740">
        <v>2</v>
      </c>
      <c r="K1740">
        <v>5</v>
      </c>
      <c r="L1740">
        <v>1970</v>
      </c>
      <c r="M1740">
        <v>850</v>
      </c>
      <c r="N1740">
        <v>1940</v>
      </c>
      <c r="O1740">
        <v>0</v>
      </c>
      <c r="P1740" t="s">
        <v>494</v>
      </c>
      <c r="Q1740" t="s">
        <v>210</v>
      </c>
      <c r="R1740" t="s">
        <v>104</v>
      </c>
      <c r="S1740" t="s">
        <v>22</v>
      </c>
      <c r="T1740">
        <v>86</v>
      </c>
      <c r="U1740">
        <v>192.6241134751773</v>
      </c>
    </row>
    <row r="1741" spans="1:21" x14ac:dyDescent="0.3">
      <c r="A1741">
        <v>658</v>
      </c>
      <c r="B1741">
        <v>543000</v>
      </c>
      <c r="C1741">
        <v>3</v>
      </c>
      <c r="D1741">
        <v>2.5</v>
      </c>
      <c r="E1741">
        <v>2090</v>
      </c>
      <c r="F1741" t="str">
        <f>IF(Table1_2[[#This Row],[sqft_living]]&lt;1000,"Small",IF(AND(Table1_2[[#This Row],[sqft_living]]&gt;=1000,Table1_2[[#This Row],[sqft_living]]&lt;2000),"Medium","Large"))</f>
        <v>Large</v>
      </c>
      <c r="G1741">
        <v>7640</v>
      </c>
      <c r="H1741">
        <v>1</v>
      </c>
      <c r="I1741">
        <v>0</v>
      </c>
      <c r="J1741">
        <v>0</v>
      </c>
      <c r="K1741">
        <v>3</v>
      </c>
      <c r="L1741">
        <v>1360</v>
      </c>
      <c r="M1741">
        <v>730</v>
      </c>
      <c r="N1741">
        <v>1962</v>
      </c>
      <c r="O1741">
        <v>2014</v>
      </c>
      <c r="P1741" t="s">
        <v>784</v>
      </c>
      <c r="Q1741" t="s">
        <v>20</v>
      </c>
      <c r="R1741" t="s">
        <v>21</v>
      </c>
      <c r="S1741" t="s">
        <v>22</v>
      </c>
      <c r="T1741">
        <v>12</v>
      </c>
      <c r="U1741">
        <v>259.80861244019138</v>
      </c>
    </row>
    <row r="1742" spans="1:21" x14ac:dyDescent="0.3">
      <c r="A1742">
        <v>679</v>
      </c>
      <c r="B1742">
        <v>543000</v>
      </c>
      <c r="C1742">
        <v>2</v>
      </c>
      <c r="D1742">
        <v>2</v>
      </c>
      <c r="E1742">
        <v>2370</v>
      </c>
      <c r="F1742" t="str">
        <f>IF(Table1_2[[#This Row],[sqft_living]]&lt;1000,"Small",IF(AND(Table1_2[[#This Row],[sqft_living]]&gt;=1000,Table1_2[[#This Row],[sqft_living]]&lt;2000),"Medium","Large"))</f>
        <v>Large</v>
      </c>
      <c r="G1742">
        <v>217800</v>
      </c>
      <c r="H1742">
        <v>1.5</v>
      </c>
      <c r="I1742">
        <v>0</v>
      </c>
      <c r="J1742">
        <v>0</v>
      </c>
      <c r="K1742">
        <v>3</v>
      </c>
      <c r="L1742">
        <v>1600</v>
      </c>
      <c r="M1742">
        <v>770</v>
      </c>
      <c r="N1742">
        <v>1992</v>
      </c>
      <c r="O1742">
        <v>0</v>
      </c>
      <c r="P1742" t="s">
        <v>805</v>
      </c>
      <c r="Q1742" t="s">
        <v>85</v>
      </c>
      <c r="R1742" t="s">
        <v>119</v>
      </c>
      <c r="S1742" t="s">
        <v>22</v>
      </c>
      <c r="T1742">
        <v>34</v>
      </c>
      <c r="U1742">
        <v>229.1139240506329</v>
      </c>
    </row>
    <row r="1743" spans="1:21" x14ac:dyDescent="0.3">
      <c r="A1743">
        <v>2908</v>
      </c>
      <c r="B1743">
        <v>543000</v>
      </c>
      <c r="C1743">
        <v>3</v>
      </c>
      <c r="D1743">
        <v>2.25</v>
      </c>
      <c r="E1743">
        <v>1240</v>
      </c>
      <c r="F1743" t="str">
        <f>IF(Table1_2[[#This Row],[sqft_living]]&lt;1000,"Small",IF(AND(Table1_2[[#This Row],[sqft_living]]&gt;=1000,Table1_2[[#This Row],[sqft_living]]&lt;2000),"Medium","Large"))</f>
        <v>Medium</v>
      </c>
      <c r="G1743">
        <v>949</v>
      </c>
      <c r="H1743">
        <v>3</v>
      </c>
      <c r="I1743">
        <v>0</v>
      </c>
      <c r="J1743">
        <v>0</v>
      </c>
      <c r="K1743">
        <v>3</v>
      </c>
      <c r="L1743">
        <v>1240</v>
      </c>
      <c r="M1743">
        <v>0</v>
      </c>
      <c r="N1743">
        <v>2008</v>
      </c>
      <c r="O1743">
        <v>0</v>
      </c>
      <c r="P1743" t="s">
        <v>3019</v>
      </c>
      <c r="Q1743" t="s">
        <v>24</v>
      </c>
      <c r="R1743" t="s">
        <v>159</v>
      </c>
      <c r="S1743" t="s">
        <v>22</v>
      </c>
      <c r="T1743">
        <v>18</v>
      </c>
      <c r="U1743">
        <v>437.90322580645159</v>
      </c>
    </row>
    <row r="1744" spans="1:21" x14ac:dyDescent="0.3">
      <c r="A1744">
        <v>4444</v>
      </c>
      <c r="B1744">
        <v>542805</v>
      </c>
      <c r="C1744">
        <v>5</v>
      </c>
      <c r="D1744">
        <v>2.75</v>
      </c>
      <c r="E1744">
        <v>2910</v>
      </c>
      <c r="F1744" t="str">
        <f>IF(Table1_2[[#This Row],[sqft_living]]&lt;1000,"Small",IF(AND(Table1_2[[#This Row],[sqft_living]]&gt;=1000,Table1_2[[#This Row],[sqft_living]]&lt;2000),"Medium","Large"))</f>
        <v>Large</v>
      </c>
      <c r="G1744">
        <v>36250</v>
      </c>
      <c r="H1744">
        <v>1</v>
      </c>
      <c r="I1744">
        <v>0</v>
      </c>
      <c r="J1744">
        <v>0</v>
      </c>
      <c r="K1744">
        <v>3</v>
      </c>
      <c r="L1744">
        <v>1590</v>
      </c>
      <c r="M1744">
        <v>1320</v>
      </c>
      <c r="N1744">
        <v>1977</v>
      </c>
      <c r="O1744">
        <v>2004</v>
      </c>
      <c r="P1744" t="s">
        <v>4514</v>
      </c>
      <c r="Q1744" t="s">
        <v>51</v>
      </c>
      <c r="R1744" t="s">
        <v>126</v>
      </c>
      <c r="S1744" t="s">
        <v>22</v>
      </c>
      <c r="T1744">
        <v>22</v>
      </c>
      <c r="U1744">
        <v>186.5308419243986</v>
      </c>
    </row>
    <row r="1745" spans="1:21" x14ac:dyDescent="0.3">
      <c r="A1745">
        <v>2620</v>
      </c>
      <c r="B1745">
        <v>542525</v>
      </c>
      <c r="C1745">
        <v>4</v>
      </c>
      <c r="D1745">
        <v>2.5</v>
      </c>
      <c r="E1745">
        <v>2650</v>
      </c>
      <c r="F1745" t="str">
        <f>IF(Table1_2[[#This Row],[sqft_living]]&lt;1000,"Small",IF(AND(Table1_2[[#This Row],[sqft_living]]&gt;=1000,Table1_2[[#This Row],[sqft_living]]&lt;2000),"Medium","Large"))</f>
        <v>Large</v>
      </c>
      <c r="G1745">
        <v>5600</v>
      </c>
      <c r="H1745">
        <v>2</v>
      </c>
      <c r="I1745">
        <v>0</v>
      </c>
      <c r="J1745">
        <v>0</v>
      </c>
      <c r="K1745">
        <v>3</v>
      </c>
      <c r="L1745">
        <v>2650</v>
      </c>
      <c r="M1745">
        <v>0</v>
      </c>
      <c r="N1745">
        <v>2014</v>
      </c>
      <c r="O1745">
        <v>0</v>
      </c>
      <c r="P1745" t="s">
        <v>1898</v>
      </c>
      <c r="Q1745" t="s">
        <v>111</v>
      </c>
      <c r="R1745" t="s">
        <v>121</v>
      </c>
      <c r="S1745" t="s">
        <v>22</v>
      </c>
      <c r="T1745">
        <v>12</v>
      </c>
      <c r="U1745">
        <v>204.72641509433959</v>
      </c>
    </row>
    <row r="1746" spans="1:21" x14ac:dyDescent="0.3">
      <c r="A1746">
        <v>443</v>
      </c>
      <c r="B1746">
        <v>542500</v>
      </c>
      <c r="C1746">
        <v>4</v>
      </c>
      <c r="D1746">
        <v>2.5</v>
      </c>
      <c r="E1746">
        <v>2330</v>
      </c>
      <c r="F1746" t="str">
        <f>IF(Table1_2[[#This Row],[sqft_living]]&lt;1000,"Small",IF(AND(Table1_2[[#This Row],[sqft_living]]&gt;=1000,Table1_2[[#This Row],[sqft_living]]&lt;2000),"Medium","Large"))</f>
        <v>Large</v>
      </c>
      <c r="G1746">
        <v>14289</v>
      </c>
      <c r="H1746">
        <v>2</v>
      </c>
      <c r="I1746">
        <v>0</v>
      </c>
      <c r="J1746">
        <v>0</v>
      </c>
      <c r="K1746">
        <v>4</v>
      </c>
      <c r="L1746">
        <v>2330</v>
      </c>
      <c r="M1746">
        <v>0</v>
      </c>
      <c r="N1746">
        <v>1978</v>
      </c>
      <c r="O1746">
        <v>2000</v>
      </c>
      <c r="P1746" t="s">
        <v>566</v>
      </c>
      <c r="Q1746" t="s">
        <v>30</v>
      </c>
      <c r="R1746" t="s">
        <v>58</v>
      </c>
      <c r="S1746" t="s">
        <v>22</v>
      </c>
      <c r="T1746">
        <v>26</v>
      </c>
      <c r="U1746">
        <v>232.83261802575109</v>
      </c>
    </row>
    <row r="1747" spans="1:21" x14ac:dyDescent="0.3">
      <c r="A1747">
        <v>1078</v>
      </c>
      <c r="B1747">
        <v>542500</v>
      </c>
      <c r="C1747">
        <v>5</v>
      </c>
      <c r="D1747">
        <v>3.25</v>
      </c>
      <c r="E1747">
        <v>3010</v>
      </c>
      <c r="F1747" t="str">
        <f>IF(Table1_2[[#This Row],[sqft_living]]&lt;1000,"Small",IF(AND(Table1_2[[#This Row],[sqft_living]]&gt;=1000,Table1_2[[#This Row],[sqft_living]]&lt;2000),"Medium","Large"))</f>
        <v>Large</v>
      </c>
      <c r="G1747">
        <v>1074218</v>
      </c>
      <c r="H1747">
        <v>1.5</v>
      </c>
      <c r="I1747">
        <v>0</v>
      </c>
      <c r="J1747">
        <v>0</v>
      </c>
      <c r="K1747">
        <v>5</v>
      </c>
      <c r="L1747">
        <v>2010</v>
      </c>
      <c r="M1747">
        <v>1000</v>
      </c>
      <c r="N1747">
        <v>1931</v>
      </c>
      <c r="O1747">
        <v>0</v>
      </c>
      <c r="P1747" t="s">
        <v>1207</v>
      </c>
      <c r="Q1747" t="s">
        <v>85</v>
      </c>
      <c r="R1747" t="s">
        <v>119</v>
      </c>
      <c r="S1747" t="s">
        <v>22</v>
      </c>
      <c r="T1747">
        <v>95</v>
      </c>
      <c r="U1747">
        <v>180.23255813953489</v>
      </c>
    </row>
    <row r="1748" spans="1:21" x14ac:dyDescent="0.3">
      <c r="A1748">
        <v>4025</v>
      </c>
      <c r="B1748">
        <v>542500</v>
      </c>
      <c r="C1748">
        <v>3</v>
      </c>
      <c r="D1748">
        <v>2.5</v>
      </c>
      <c r="E1748">
        <v>2040</v>
      </c>
      <c r="F1748" t="str">
        <f>IF(Table1_2[[#This Row],[sqft_living]]&lt;1000,"Small",IF(AND(Table1_2[[#This Row],[sqft_living]]&gt;=1000,Table1_2[[#This Row],[sqft_living]]&lt;2000),"Medium","Large"))</f>
        <v>Large</v>
      </c>
      <c r="G1748">
        <v>10086</v>
      </c>
      <c r="H1748">
        <v>2</v>
      </c>
      <c r="I1748">
        <v>0</v>
      </c>
      <c r="J1748">
        <v>0</v>
      </c>
      <c r="K1748">
        <v>3</v>
      </c>
      <c r="L1748">
        <v>2040</v>
      </c>
      <c r="M1748">
        <v>0</v>
      </c>
      <c r="N1748">
        <v>1987</v>
      </c>
      <c r="O1748">
        <v>2000</v>
      </c>
      <c r="P1748" t="s">
        <v>4107</v>
      </c>
      <c r="Q1748" t="s">
        <v>33</v>
      </c>
      <c r="R1748" t="s">
        <v>34</v>
      </c>
      <c r="S1748" t="s">
        <v>22</v>
      </c>
      <c r="T1748">
        <v>26</v>
      </c>
      <c r="U1748">
        <v>265.93137254901961</v>
      </c>
    </row>
    <row r="1749" spans="1:21" x14ac:dyDescent="0.3">
      <c r="A1749">
        <v>4529</v>
      </c>
      <c r="B1749">
        <v>542500</v>
      </c>
      <c r="C1749">
        <v>5</v>
      </c>
      <c r="D1749">
        <v>2.75</v>
      </c>
      <c r="E1749">
        <v>3831</v>
      </c>
      <c r="F1749" t="str">
        <f>IF(Table1_2[[#This Row],[sqft_living]]&lt;1000,"Small",IF(AND(Table1_2[[#This Row],[sqft_living]]&gt;=1000,Table1_2[[#This Row],[sqft_living]]&lt;2000),"Medium","Large"))</f>
        <v>Large</v>
      </c>
      <c r="G1749">
        <v>13800</v>
      </c>
      <c r="H1749">
        <v>2</v>
      </c>
      <c r="I1749">
        <v>1</v>
      </c>
      <c r="J1749">
        <v>4</v>
      </c>
      <c r="K1749">
        <v>3</v>
      </c>
      <c r="L1749">
        <v>3831</v>
      </c>
      <c r="M1749">
        <v>0</v>
      </c>
      <c r="N1749">
        <v>1959</v>
      </c>
      <c r="O1749">
        <v>1980</v>
      </c>
      <c r="P1749" t="s">
        <v>4597</v>
      </c>
      <c r="Q1749" t="s">
        <v>322</v>
      </c>
      <c r="R1749" t="s">
        <v>323</v>
      </c>
      <c r="S1749" t="s">
        <v>22</v>
      </c>
      <c r="T1749">
        <v>46</v>
      </c>
      <c r="U1749">
        <v>141.6079352649439</v>
      </c>
    </row>
    <row r="1750" spans="1:21" x14ac:dyDescent="0.3">
      <c r="A1750">
        <v>4562</v>
      </c>
      <c r="B1750">
        <v>542500</v>
      </c>
      <c r="C1750">
        <v>5</v>
      </c>
      <c r="D1750">
        <v>2.75</v>
      </c>
      <c r="E1750">
        <v>2520</v>
      </c>
      <c r="F1750" t="str">
        <f>IF(Table1_2[[#This Row],[sqft_living]]&lt;1000,"Small",IF(AND(Table1_2[[#This Row],[sqft_living]]&gt;=1000,Table1_2[[#This Row],[sqft_living]]&lt;2000),"Medium","Large"))</f>
        <v>Large</v>
      </c>
      <c r="G1750">
        <v>16100</v>
      </c>
      <c r="H1750">
        <v>1</v>
      </c>
      <c r="I1750">
        <v>0</v>
      </c>
      <c r="J1750">
        <v>3</v>
      </c>
      <c r="K1750">
        <v>4</v>
      </c>
      <c r="L1750">
        <v>1570</v>
      </c>
      <c r="M1750">
        <v>950</v>
      </c>
      <c r="N1750">
        <v>1960</v>
      </c>
      <c r="O1750">
        <v>2001</v>
      </c>
      <c r="P1750" t="s">
        <v>4630</v>
      </c>
      <c r="Q1750" t="s">
        <v>322</v>
      </c>
      <c r="R1750" t="s">
        <v>323</v>
      </c>
      <c r="S1750" t="s">
        <v>22</v>
      </c>
      <c r="T1750">
        <v>25</v>
      </c>
      <c r="U1750">
        <v>215.2777777777778</v>
      </c>
    </row>
    <row r="1751" spans="1:21" x14ac:dyDescent="0.3">
      <c r="A1751">
        <v>630</v>
      </c>
      <c r="B1751">
        <v>542000</v>
      </c>
      <c r="C1751">
        <v>4</v>
      </c>
      <c r="D1751">
        <v>1.75</v>
      </c>
      <c r="E1751">
        <v>1900</v>
      </c>
      <c r="F1751" t="str">
        <f>IF(Table1_2[[#This Row],[sqft_living]]&lt;1000,"Small",IF(AND(Table1_2[[#This Row],[sqft_living]]&gt;=1000,Table1_2[[#This Row],[sqft_living]]&lt;2000),"Medium","Large"))</f>
        <v>Medium</v>
      </c>
      <c r="G1751">
        <v>8250</v>
      </c>
      <c r="H1751">
        <v>1</v>
      </c>
      <c r="I1751">
        <v>0</v>
      </c>
      <c r="J1751">
        <v>0</v>
      </c>
      <c r="K1751">
        <v>4</v>
      </c>
      <c r="L1751">
        <v>950</v>
      </c>
      <c r="M1751">
        <v>950</v>
      </c>
      <c r="N1751">
        <v>1955</v>
      </c>
      <c r="O1751">
        <v>2009</v>
      </c>
      <c r="P1751" t="s">
        <v>756</v>
      </c>
      <c r="Q1751" t="s">
        <v>30</v>
      </c>
      <c r="R1751" t="s">
        <v>68</v>
      </c>
      <c r="S1751" t="s">
        <v>22</v>
      </c>
      <c r="T1751">
        <v>17</v>
      </c>
      <c r="U1751">
        <v>285.26315789473682</v>
      </c>
    </row>
    <row r="1752" spans="1:21" x14ac:dyDescent="0.3">
      <c r="A1752">
        <v>4064</v>
      </c>
      <c r="B1752">
        <v>542000</v>
      </c>
      <c r="C1752">
        <v>3</v>
      </c>
      <c r="D1752">
        <v>1.75</v>
      </c>
      <c r="E1752">
        <v>1070</v>
      </c>
      <c r="F1752" t="str">
        <f>IF(Table1_2[[#This Row],[sqft_living]]&lt;1000,"Small",IF(AND(Table1_2[[#This Row],[sqft_living]]&gt;=1000,Table1_2[[#This Row],[sqft_living]]&lt;2000),"Medium","Large"))</f>
        <v>Medium</v>
      </c>
      <c r="G1752">
        <v>8030</v>
      </c>
      <c r="H1752">
        <v>1</v>
      </c>
      <c r="I1752">
        <v>0</v>
      </c>
      <c r="J1752">
        <v>0</v>
      </c>
      <c r="K1752">
        <v>3</v>
      </c>
      <c r="L1752">
        <v>1070</v>
      </c>
      <c r="M1752">
        <v>0</v>
      </c>
      <c r="N1752">
        <v>1966</v>
      </c>
      <c r="O1752">
        <v>2014</v>
      </c>
      <c r="P1752" t="s">
        <v>3191</v>
      </c>
      <c r="Q1752" t="s">
        <v>33</v>
      </c>
      <c r="R1752" t="s">
        <v>34</v>
      </c>
      <c r="S1752" t="s">
        <v>22</v>
      </c>
      <c r="T1752">
        <v>12</v>
      </c>
      <c r="U1752">
        <v>506.54205607476638</v>
      </c>
    </row>
    <row r="1753" spans="1:21" x14ac:dyDescent="0.3">
      <c r="A1753">
        <v>95</v>
      </c>
      <c r="B1753">
        <v>541125</v>
      </c>
      <c r="C1753">
        <v>5</v>
      </c>
      <c r="D1753">
        <v>2.75</v>
      </c>
      <c r="E1753">
        <v>2740</v>
      </c>
      <c r="F1753" t="str">
        <f>IF(Table1_2[[#This Row],[sqft_living]]&lt;1000,"Small",IF(AND(Table1_2[[#This Row],[sqft_living]]&gt;=1000,Table1_2[[#This Row],[sqft_living]]&lt;2000),"Medium","Large"))</f>
        <v>Large</v>
      </c>
      <c r="G1753">
        <v>8426</v>
      </c>
      <c r="H1753">
        <v>1</v>
      </c>
      <c r="I1753">
        <v>0</v>
      </c>
      <c r="J1753">
        <v>0</v>
      </c>
      <c r="K1753">
        <v>4</v>
      </c>
      <c r="L1753">
        <v>1370</v>
      </c>
      <c r="M1753">
        <v>1370</v>
      </c>
      <c r="N1753">
        <v>1960</v>
      </c>
      <c r="O1753">
        <v>2001</v>
      </c>
      <c r="P1753" t="s">
        <v>183</v>
      </c>
      <c r="Q1753" t="s">
        <v>30</v>
      </c>
      <c r="R1753" t="s">
        <v>68</v>
      </c>
      <c r="S1753" t="s">
        <v>22</v>
      </c>
      <c r="T1753">
        <v>25</v>
      </c>
      <c r="U1753">
        <v>197.4908759124088</v>
      </c>
    </row>
    <row r="1754" spans="1:21" x14ac:dyDescent="0.3">
      <c r="A1754">
        <v>4390</v>
      </c>
      <c r="B1754">
        <v>540833</v>
      </c>
      <c r="C1754">
        <v>3</v>
      </c>
      <c r="D1754">
        <v>2</v>
      </c>
      <c r="E1754">
        <v>1640</v>
      </c>
      <c r="F1754" t="str">
        <f>IF(Table1_2[[#This Row],[sqft_living]]&lt;1000,"Small",IF(AND(Table1_2[[#This Row],[sqft_living]]&gt;=1000,Table1_2[[#This Row],[sqft_living]]&lt;2000),"Medium","Large"))</f>
        <v>Medium</v>
      </c>
      <c r="G1754">
        <v>9972</v>
      </c>
      <c r="H1754">
        <v>1</v>
      </c>
      <c r="I1754">
        <v>0</v>
      </c>
      <c r="J1754">
        <v>0</v>
      </c>
      <c r="K1754">
        <v>4</v>
      </c>
      <c r="L1754">
        <v>1640</v>
      </c>
      <c r="M1754">
        <v>0</v>
      </c>
      <c r="N1754">
        <v>1977</v>
      </c>
      <c r="O1754">
        <v>0</v>
      </c>
      <c r="P1754" t="s">
        <v>4461</v>
      </c>
      <c r="Q1754" t="s">
        <v>51</v>
      </c>
      <c r="R1754" t="s">
        <v>126</v>
      </c>
      <c r="S1754" t="s">
        <v>22</v>
      </c>
      <c r="T1754">
        <v>49</v>
      </c>
      <c r="U1754">
        <v>329.77642276402429</v>
      </c>
    </row>
    <row r="1755" spans="1:21" x14ac:dyDescent="0.3">
      <c r="A1755">
        <v>2869</v>
      </c>
      <c r="B1755">
        <v>540500</v>
      </c>
      <c r="C1755">
        <v>5</v>
      </c>
      <c r="D1755">
        <v>3.75</v>
      </c>
      <c r="E1755">
        <v>3090</v>
      </c>
      <c r="F1755" t="str">
        <f>IF(Table1_2[[#This Row],[sqft_living]]&lt;1000,"Small",IF(AND(Table1_2[[#This Row],[sqft_living]]&gt;=1000,Table1_2[[#This Row],[sqft_living]]&lt;2000),"Medium","Large"))</f>
        <v>Large</v>
      </c>
      <c r="G1755">
        <v>7415</v>
      </c>
      <c r="H1755">
        <v>2</v>
      </c>
      <c r="I1755">
        <v>0</v>
      </c>
      <c r="J1755">
        <v>0</v>
      </c>
      <c r="K1755">
        <v>3</v>
      </c>
      <c r="L1755">
        <v>3090</v>
      </c>
      <c r="M1755">
        <v>0</v>
      </c>
      <c r="N1755">
        <v>2014</v>
      </c>
      <c r="O1755">
        <v>0</v>
      </c>
      <c r="P1755" t="s">
        <v>2981</v>
      </c>
      <c r="Q1755" t="s">
        <v>210</v>
      </c>
      <c r="R1755" t="s">
        <v>276</v>
      </c>
      <c r="S1755" t="s">
        <v>22</v>
      </c>
      <c r="T1755">
        <v>12</v>
      </c>
      <c r="U1755">
        <v>174.91909385113269</v>
      </c>
    </row>
    <row r="1756" spans="1:21" x14ac:dyDescent="0.3">
      <c r="A1756">
        <v>291</v>
      </c>
      <c r="B1756">
        <v>540000</v>
      </c>
      <c r="C1756">
        <v>7</v>
      </c>
      <c r="D1756">
        <v>5.75</v>
      </c>
      <c r="E1756">
        <v>3700</v>
      </c>
      <c r="F1756" t="str">
        <f>IF(Table1_2[[#This Row],[sqft_living]]&lt;1000,"Small",IF(AND(Table1_2[[#This Row],[sqft_living]]&gt;=1000,Table1_2[[#This Row],[sqft_living]]&lt;2000),"Medium","Large"))</f>
        <v>Large</v>
      </c>
      <c r="G1756">
        <v>7647</v>
      </c>
      <c r="H1756">
        <v>2</v>
      </c>
      <c r="I1756">
        <v>0</v>
      </c>
      <c r="J1756">
        <v>1</v>
      </c>
      <c r="K1756">
        <v>3</v>
      </c>
      <c r="L1756">
        <v>3700</v>
      </c>
      <c r="M1756">
        <v>0</v>
      </c>
      <c r="N1756">
        <v>1948</v>
      </c>
      <c r="O1756">
        <v>1984</v>
      </c>
      <c r="P1756" t="s">
        <v>407</v>
      </c>
      <c r="Q1756" t="s">
        <v>46</v>
      </c>
      <c r="R1756" t="s">
        <v>47</v>
      </c>
      <c r="S1756" t="s">
        <v>22</v>
      </c>
      <c r="T1756">
        <v>42</v>
      </c>
      <c r="U1756">
        <v>145.94594594594591</v>
      </c>
    </row>
    <row r="1757" spans="1:21" x14ac:dyDescent="0.3">
      <c r="A1757">
        <v>484</v>
      </c>
      <c r="B1757">
        <v>540000</v>
      </c>
      <c r="C1757">
        <v>4</v>
      </c>
      <c r="D1757">
        <v>2.25</v>
      </c>
      <c r="E1757">
        <v>2540</v>
      </c>
      <c r="F1757" t="str">
        <f>IF(Table1_2[[#This Row],[sqft_living]]&lt;1000,"Small",IF(AND(Table1_2[[#This Row],[sqft_living]]&gt;=1000,Table1_2[[#This Row],[sqft_living]]&lt;2000),"Medium","Large"))</f>
        <v>Large</v>
      </c>
      <c r="G1757">
        <v>228254</v>
      </c>
      <c r="H1757">
        <v>1</v>
      </c>
      <c r="I1757">
        <v>0</v>
      </c>
      <c r="J1757">
        <v>0</v>
      </c>
      <c r="K1757">
        <v>3</v>
      </c>
      <c r="L1757">
        <v>1450</v>
      </c>
      <c r="M1757">
        <v>1090</v>
      </c>
      <c r="N1757">
        <v>1990</v>
      </c>
      <c r="O1757">
        <v>2009</v>
      </c>
      <c r="P1757" t="s">
        <v>607</v>
      </c>
      <c r="Q1757" t="s">
        <v>202</v>
      </c>
      <c r="R1757" t="s">
        <v>203</v>
      </c>
      <c r="S1757" t="s">
        <v>22</v>
      </c>
      <c r="T1757">
        <v>17</v>
      </c>
      <c r="U1757">
        <v>212.5984251968504</v>
      </c>
    </row>
    <row r="1758" spans="1:21" x14ac:dyDescent="0.3">
      <c r="A1758">
        <v>831</v>
      </c>
      <c r="B1758">
        <v>540000</v>
      </c>
      <c r="C1758">
        <v>1</v>
      </c>
      <c r="D1758">
        <v>1</v>
      </c>
      <c r="E1758">
        <v>1140</v>
      </c>
      <c r="F1758" t="str">
        <f>IF(Table1_2[[#This Row],[sqft_living]]&lt;1000,"Small",IF(AND(Table1_2[[#This Row],[sqft_living]]&gt;=1000,Table1_2[[#This Row],[sqft_living]]&lt;2000),"Medium","Large"))</f>
        <v>Medium</v>
      </c>
      <c r="G1758">
        <v>6700</v>
      </c>
      <c r="H1758">
        <v>1.5</v>
      </c>
      <c r="I1758">
        <v>0</v>
      </c>
      <c r="J1758">
        <v>0</v>
      </c>
      <c r="K1758">
        <v>3</v>
      </c>
      <c r="L1758">
        <v>1140</v>
      </c>
      <c r="M1758">
        <v>0</v>
      </c>
      <c r="N1758">
        <v>1920</v>
      </c>
      <c r="O1758">
        <v>1979</v>
      </c>
      <c r="P1758" t="s">
        <v>959</v>
      </c>
      <c r="Q1758" t="s">
        <v>24</v>
      </c>
      <c r="R1758" t="s">
        <v>159</v>
      </c>
      <c r="S1758" t="s">
        <v>22</v>
      </c>
      <c r="T1758">
        <v>47</v>
      </c>
      <c r="U1758">
        <v>473.68421052631578</v>
      </c>
    </row>
    <row r="1759" spans="1:21" x14ac:dyDescent="0.3">
      <c r="A1759">
        <v>1097</v>
      </c>
      <c r="B1759">
        <v>540000</v>
      </c>
      <c r="C1759">
        <v>3</v>
      </c>
      <c r="D1759">
        <v>1.75</v>
      </c>
      <c r="E1759">
        <v>1300</v>
      </c>
      <c r="F1759" t="str">
        <f>IF(Table1_2[[#This Row],[sqft_living]]&lt;1000,"Small",IF(AND(Table1_2[[#This Row],[sqft_living]]&gt;=1000,Table1_2[[#This Row],[sqft_living]]&lt;2000),"Medium","Large"))</f>
        <v>Medium</v>
      </c>
      <c r="G1759">
        <v>62290</v>
      </c>
      <c r="H1759">
        <v>1</v>
      </c>
      <c r="I1759">
        <v>0</v>
      </c>
      <c r="J1759">
        <v>0</v>
      </c>
      <c r="K1759">
        <v>3</v>
      </c>
      <c r="L1759">
        <v>1300</v>
      </c>
      <c r="M1759">
        <v>0</v>
      </c>
      <c r="N1759">
        <v>1983</v>
      </c>
      <c r="O1759">
        <v>2009</v>
      </c>
      <c r="P1759" t="s">
        <v>1226</v>
      </c>
      <c r="Q1759" t="s">
        <v>33</v>
      </c>
      <c r="R1759" t="s">
        <v>149</v>
      </c>
      <c r="S1759" t="s">
        <v>22</v>
      </c>
      <c r="T1759">
        <v>17</v>
      </c>
      <c r="U1759">
        <v>415.38461538461542</v>
      </c>
    </row>
    <row r="1760" spans="1:21" x14ac:dyDescent="0.3">
      <c r="A1760">
        <v>1108</v>
      </c>
      <c r="B1760">
        <v>540000</v>
      </c>
      <c r="C1760">
        <v>3</v>
      </c>
      <c r="D1760">
        <v>2</v>
      </c>
      <c r="E1760">
        <v>1470</v>
      </c>
      <c r="F1760" t="str">
        <f>IF(Table1_2[[#This Row],[sqft_living]]&lt;1000,"Small",IF(AND(Table1_2[[#This Row],[sqft_living]]&gt;=1000,Table1_2[[#This Row],[sqft_living]]&lt;2000),"Medium","Large"))</f>
        <v>Medium</v>
      </c>
      <c r="G1760">
        <v>1691</v>
      </c>
      <c r="H1760">
        <v>2</v>
      </c>
      <c r="I1760">
        <v>0</v>
      </c>
      <c r="J1760">
        <v>0</v>
      </c>
      <c r="K1760">
        <v>3</v>
      </c>
      <c r="L1760">
        <v>1000</v>
      </c>
      <c r="M1760">
        <v>470</v>
      </c>
      <c r="N1760">
        <v>2007</v>
      </c>
      <c r="O1760">
        <v>0</v>
      </c>
      <c r="P1760" t="s">
        <v>1239</v>
      </c>
      <c r="Q1760" t="s">
        <v>24</v>
      </c>
      <c r="R1760" t="s">
        <v>36</v>
      </c>
      <c r="S1760" t="s">
        <v>22</v>
      </c>
      <c r="T1760">
        <v>19</v>
      </c>
      <c r="U1760">
        <v>367.34693877551018</v>
      </c>
    </row>
    <row r="1761" spans="1:21" x14ac:dyDescent="0.3">
      <c r="A1761">
        <v>1357</v>
      </c>
      <c r="B1761">
        <v>540000</v>
      </c>
      <c r="C1761">
        <v>4</v>
      </c>
      <c r="D1761">
        <v>4.25</v>
      </c>
      <c r="E1761">
        <v>1960</v>
      </c>
      <c r="F1761" t="str">
        <f>IF(Table1_2[[#This Row],[sqft_living]]&lt;1000,"Small",IF(AND(Table1_2[[#This Row],[sqft_living]]&gt;=1000,Table1_2[[#This Row],[sqft_living]]&lt;2000),"Medium","Large"))</f>
        <v>Medium</v>
      </c>
      <c r="G1761">
        <v>3565</v>
      </c>
      <c r="H1761">
        <v>2</v>
      </c>
      <c r="I1761">
        <v>0</v>
      </c>
      <c r="J1761">
        <v>0</v>
      </c>
      <c r="K1761">
        <v>3</v>
      </c>
      <c r="L1761">
        <v>1960</v>
      </c>
      <c r="M1761">
        <v>0</v>
      </c>
      <c r="N1761">
        <v>1940</v>
      </c>
      <c r="O1761">
        <v>2003</v>
      </c>
      <c r="P1761" t="s">
        <v>1487</v>
      </c>
      <c r="Q1761" t="s">
        <v>24</v>
      </c>
      <c r="R1761" t="s">
        <v>106</v>
      </c>
      <c r="S1761" t="s">
        <v>22</v>
      </c>
      <c r="T1761">
        <v>23</v>
      </c>
      <c r="U1761">
        <v>275.51020408163271</v>
      </c>
    </row>
    <row r="1762" spans="1:21" x14ac:dyDescent="0.3">
      <c r="A1762">
        <v>1565</v>
      </c>
      <c r="B1762">
        <v>540000</v>
      </c>
      <c r="C1762">
        <v>3</v>
      </c>
      <c r="D1762">
        <v>1.5</v>
      </c>
      <c r="E1762">
        <v>2600</v>
      </c>
      <c r="F1762" t="str">
        <f>IF(Table1_2[[#This Row],[sqft_living]]&lt;1000,"Small",IF(AND(Table1_2[[#This Row],[sqft_living]]&gt;=1000,Table1_2[[#This Row],[sqft_living]]&lt;2000),"Medium","Large"))</f>
        <v>Large</v>
      </c>
      <c r="G1762">
        <v>5085</v>
      </c>
      <c r="H1762">
        <v>1</v>
      </c>
      <c r="I1762">
        <v>0</v>
      </c>
      <c r="J1762">
        <v>0</v>
      </c>
      <c r="K1762">
        <v>4</v>
      </c>
      <c r="L1762">
        <v>1400</v>
      </c>
      <c r="M1762">
        <v>1200</v>
      </c>
      <c r="N1762">
        <v>1940</v>
      </c>
      <c r="O1762">
        <v>2001</v>
      </c>
      <c r="P1762" t="s">
        <v>1694</v>
      </c>
      <c r="Q1762" t="s">
        <v>24</v>
      </c>
      <c r="R1762" t="s">
        <v>404</v>
      </c>
      <c r="S1762" t="s">
        <v>22</v>
      </c>
      <c r="T1762">
        <v>25</v>
      </c>
      <c r="U1762">
        <v>207.69230769230771</v>
      </c>
    </row>
    <row r="1763" spans="1:21" x14ac:dyDescent="0.3">
      <c r="A1763">
        <v>1730</v>
      </c>
      <c r="B1763">
        <v>540000</v>
      </c>
      <c r="C1763">
        <v>4</v>
      </c>
      <c r="D1763">
        <v>1.75</v>
      </c>
      <c r="E1763">
        <v>1720</v>
      </c>
      <c r="F1763" t="str">
        <f>IF(Table1_2[[#This Row],[sqft_living]]&lt;1000,"Small",IF(AND(Table1_2[[#This Row],[sqft_living]]&gt;=1000,Table1_2[[#This Row],[sqft_living]]&lt;2000),"Medium","Large"))</f>
        <v>Medium</v>
      </c>
      <c r="G1763">
        <v>4240</v>
      </c>
      <c r="H1763">
        <v>1.5</v>
      </c>
      <c r="I1763">
        <v>0</v>
      </c>
      <c r="J1763">
        <v>0</v>
      </c>
      <c r="K1763">
        <v>4</v>
      </c>
      <c r="L1763">
        <v>1460</v>
      </c>
      <c r="M1763">
        <v>260</v>
      </c>
      <c r="N1763">
        <v>1925</v>
      </c>
      <c r="O1763">
        <v>1968</v>
      </c>
      <c r="P1763" t="s">
        <v>1860</v>
      </c>
      <c r="Q1763" t="s">
        <v>24</v>
      </c>
      <c r="R1763" t="s">
        <v>208</v>
      </c>
      <c r="S1763" t="s">
        <v>22</v>
      </c>
      <c r="T1763">
        <v>58</v>
      </c>
      <c r="U1763">
        <v>313.95348837209298</v>
      </c>
    </row>
    <row r="1764" spans="1:21" x14ac:dyDescent="0.3">
      <c r="A1764">
        <v>1868</v>
      </c>
      <c r="B1764">
        <v>540000</v>
      </c>
      <c r="C1764">
        <v>3</v>
      </c>
      <c r="D1764">
        <v>1</v>
      </c>
      <c r="E1764">
        <v>1050</v>
      </c>
      <c r="F1764" t="str">
        <f>IF(Table1_2[[#This Row],[sqft_living]]&lt;1000,"Small",IF(AND(Table1_2[[#This Row],[sqft_living]]&gt;=1000,Table1_2[[#This Row],[sqft_living]]&lt;2000),"Medium","Large"))</f>
        <v>Medium</v>
      </c>
      <c r="G1764">
        <v>4160</v>
      </c>
      <c r="H1764">
        <v>1</v>
      </c>
      <c r="I1764">
        <v>0</v>
      </c>
      <c r="J1764">
        <v>0</v>
      </c>
      <c r="K1764">
        <v>4</v>
      </c>
      <c r="L1764">
        <v>1050</v>
      </c>
      <c r="M1764">
        <v>0</v>
      </c>
      <c r="N1764">
        <v>1925</v>
      </c>
      <c r="O1764">
        <v>1968</v>
      </c>
      <c r="P1764" t="s">
        <v>1998</v>
      </c>
      <c r="Q1764" t="s">
        <v>24</v>
      </c>
      <c r="R1764" t="s">
        <v>36</v>
      </c>
      <c r="S1764" t="s">
        <v>22</v>
      </c>
      <c r="T1764">
        <v>58</v>
      </c>
      <c r="U1764">
        <v>514.28571428571433</v>
      </c>
    </row>
    <row r="1765" spans="1:21" x14ac:dyDescent="0.3">
      <c r="A1765">
        <v>1949</v>
      </c>
      <c r="B1765">
        <v>540000</v>
      </c>
      <c r="C1765">
        <v>4</v>
      </c>
      <c r="D1765">
        <v>2.25</v>
      </c>
      <c r="E1765">
        <v>1330</v>
      </c>
      <c r="F1765" t="str">
        <f>IF(Table1_2[[#This Row],[sqft_living]]&lt;1000,"Small",IF(AND(Table1_2[[#This Row],[sqft_living]]&gt;=1000,Table1_2[[#This Row],[sqft_living]]&lt;2000),"Medium","Large"))</f>
        <v>Medium</v>
      </c>
      <c r="G1765">
        <v>8400</v>
      </c>
      <c r="H1765">
        <v>1.5</v>
      </c>
      <c r="I1765">
        <v>0</v>
      </c>
      <c r="J1765">
        <v>0</v>
      </c>
      <c r="K1765">
        <v>3</v>
      </c>
      <c r="L1765">
        <v>1330</v>
      </c>
      <c r="M1765">
        <v>0</v>
      </c>
      <c r="N1765">
        <v>1962</v>
      </c>
      <c r="O1765">
        <v>2003</v>
      </c>
      <c r="P1765" t="s">
        <v>2077</v>
      </c>
      <c r="Q1765" t="s">
        <v>30</v>
      </c>
      <c r="R1765" t="s">
        <v>164</v>
      </c>
      <c r="S1765" t="s">
        <v>22</v>
      </c>
      <c r="T1765">
        <v>23</v>
      </c>
      <c r="U1765">
        <v>406.01503759398503</v>
      </c>
    </row>
    <row r="1766" spans="1:21" x14ac:dyDescent="0.3">
      <c r="A1766">
        <v>2077</v>
      </c>
      <c r="B1766">
        <v>540000</v>
      </c>
      <c r="C1766">
        <v>4</v>
      </c>
      <c r="D1766">
        <v>2.5</v>
      </c>
      <c r="E1766">
        <v>1780</v>
      </c>
      <c r="F1766" t="str">
        <f>IF(Table1_2[[#This Row],[sqft_living]]&lt;1000,"Small",IF(AND(Table1_2[[#This Row],[sqft_living]]&gt;=1000,Table1_2[[#This Row],[sqft_living]]&lt;2000),"Medium","Large"))</f>
        <v>Medium</v>
      </c>
      <c r="G1766">
        <v>4169</v>
      </c>
      <c r="H1766">
        <v>2</v>
      </c>
      <c r="I1766">
        <v>0</v>
      </c>
      <c r="J1766">
        <v>0</v>
      </c>
      <c r="K1766">
        <v>3</v>
      </c>
      <c r="L1766">
        <v>1780</v>
      </c>
      <c r="M1766">
        <v>0</v>
      </c>
      <c r="N1766">
        <v>1994</v>
      </c>
      <c r="O1766">
        <v>0</v>
      </c>
      <c r="P1766" t="s">
        <v>2205</v>
      </c>
      <c r="Q1766" t="s">
        <v>85</v>
      </c>
      <c r="R1766" t="s">
        <v>86</v>
      </c>
      <c r="S1766" t="s">
        <v>22</v>
      </c>
      <c r="T1766">
        <v>32</v>
      </c>
      <c r="U1766">
        <v>303.37078651685391</v>
      </c>
    </row>
    <row r="1767" spans="1:21" x14ac:dyDescent="0.3">
      <c r="A1767">
        <v>2085</v>
      </c>
      <c r="B1767">
        <v>540000</v>
      </c>
      <c r="C1767">
        <v>5</v>
      </c>
      <c r="D1767">
        <v>3</v>
      </c>
      <c r="E1767">
        <v>2870</v>
      </c>
      <c r="F1767" t="str">
        <f>IF(Table1_2[[#This Row],[sqft_living]]&lt;1000,"Small",IF(AND(Table1_2[[#This Row],[sqft_living]]&gt;=1000,Table1_2[[#This Row],[sqft_living]]&lt;2000),"Medium","Large"))</f>
        <v>Large</v>
      </c>
      <c r="G1767">
        <v>4369</v>
      </c>
      <c r="H1767">
        <v>2</v>
      </c>
      <c r="I1767">
        <v>0</v>
      </c>
      <c r="J1767">
        <v>0</v>
      </c>
      <c r="K1767">
        <v>3</v>
      </c>
      <c r="L1767">
        <v>2090</v>
      </c>
      <c r="M1767">
        <v>780</v>
      </c>
      <c r="N1767">
        <v>2007</v>
      </c>
      <c r="O1767">
        <v>0</v>
      </c>
      <c r="P1767" t="s">
        <v>2213</v>
      </c>
      <c r="Q1767" t="s">
        <v>72</v>
      </c>
      <c r="R1767" t="s">
        <v>73</v>
      </c>
      <c r="S1767" t="s">
        <v>22</v>
      </c>
      <c r="T1767">
        <v>19</v>
      </c>
      <c r="U1767">
        <v>188.1533101045296</v>
      </c>
    </row>
    <row r="1768" spans="1:21" x14ac:dyDescent="0.3">
      <c r="A1768">
        <v>2507</v>
      </c>
      <c r="B1768">
        <v>540000</v>
      </c>
      <c r="C1768">
        <v>5</v>
      </c>
      <c r="D1768">
        <v>3</v>
      </c>
      <c r="E1768">
        <v>3610</v>
      </c>
      <c r="F1768" t="str">
        <f>IF(Table1_2[[#This Row],[sqft_living]]&lt;1000,"Small",IF(AND(Table1_2[[#This Row],[sqft_living]]&gt;=1000,Table1_2[[#This Row],[sqft_living]]&lt;2000),"Medium","Large"))</f>
        <v>Large</v>
      </c>
      <c r="G1768">
        <v>9775</v>
      </c>
      <c r="H1768">
        <v>2</v>
      </c>
      <c r="I1768">
        <v>0</v>
      </c>
      <c r="J1768">
        <v>0</v>
      </c>
      <c r="K1768">
        <v>3</v>
      </c>
      <c r="L1768">
        <v>3610</v>
      </c>
      <c r="M1768">
        <v>0</v>
      </c>
      <c r="N1768">
        <v>2003</v>
      </c>
      <c r="O1768">
        <v>0</v>
      </c>
      <c r="P1768" t="s">
        <v>2626</v>
      </c>
      <c r="Q1768" t="s">
        <v>39</v>
      </c>
      <c r="R1768" t="s">
        <v>40</v>
      </c>
      <c r="S1768" t="s">
        <v>22</v>
      </c>
      <c r="T1768">
        <v>23</v>
      </c>
      <c r="U1768">
        <v>149.58448753462599</v>
      </c>
    </row>
    <row r="1769" spans="1:21" x14ac:dyDescent="0.3">
      <c r="A1769">
        <v>2760</v>
      </c>
      <c r="B1769">
        <v>540000</v>
      </c>
      <c r="C1769">
        <v>4</v>
      </c>
      <c r="D1769">
        <v>2.5</v>
      </c>
      <c r="E1769">
        <v>2050</v>
      </c>
      <c r="F1769" t="str">
        <f>IF(Table1_2[[#This Row],[sqft_living]]&lt;1000,"Small",IF(AND(Table1_2[[#This Row],[sqft_living]]&gt;=1000,Table1_2[[#This Row],[sqft_living]]&lt;2000),"Medium","Large"))</f>
        <v>Large</v>
      </c>
      <c r="G1769">
        <v>34222</v>
      </c>
      <c r="H1769">
        <v>2</v>
      </c>
      <c r="I1769">
        <v>0</v>
      </c>
      <c r="J1769">
        <v>0</v>
      </c>
      <c r="K1769">
        <v>4</v>
      </c>
      <c r="L1769">
        <v>2050</v>
      </c>
      <c r="M1769">
        <v>0</v>
      </c>
      <c r="N1769">
        <v>1989</v>
      </c>
      <c r="O1769">
        <v>0</v>
      </c>
      <c r="P1769" t="s">
        <v>2873</v>
      </c>
      <c r="Q1769" t="s">
        <v>92</v>
      </c>
      <c r="R1769" t="s">
        <v>117</v>
      </c>
      <c r="S1769" t="s">
        <v>22</v>
      </c>
      <c r="T1769">
        <v>37</v>
      </c>
      <c r="U1769">
        <v>263.41463414634148</v>
      </c>
    </row>
    <row r="1770" spans="1:21" x14ac:dyDescent="0.3">
      <c r="A1770">
        <v>2763</v>
      </c>
      <c r="B1770">
        <v>540000</v>
      </c>
      <c r="C1770">
        <v>3</v>
      </c>
      <c r="D1770">
        <v>1.75</v>
      </c>
      <c r="E1770">
        <v>1970</v>
      </c>
      <c r="F1770" t="str">
        <f>IF(Table1_2[[#This Row],[sqft_living]]&lt;1000,"Small",IF(AND(Table1_2[[#This Row],[sqft_living]]&gt;=1000,Table1_2[[#This Row],[sqft_living]]&lt;2000),"Medium","Large"))</f>
        <v>Medium</v>
      </c>
      <c r="G1770">
        <v>8200</v>
      </c>
      <c r="H1770">
        <v>1</v>
      </c>
      <c r="I1770">
        <v>0</v>
      </c>
      <c r="J1770">
        <v>0</v>
      </c>
      <c r="K1770">
        <v>5</v>
      </c>
      <c r="L1770">
        <v>1420</v>
      </c>
      <c r="M1770">
        <v>550</v>
      </c>
      <c r="N1770">
        <v>1963</v>
      </c>
      <c r="O1770">
        <v>0</v>
      </c>
      <c r="P1770" t="s">
        <v>2876</v>
      </c>
      <c r="Q1770" t="s">
        <v>20</v>
      </c>
      <c r="R1770" t="s">
        <v>179</v>
      </c>
      <c r="S1770" t="s">
        <v>22</v>
      </c>
      <c r="T1770">
        <v>63</v>
      </c>
      <c r="U1770">
        <v>274.11167512690349</v>
      </c>
    </row>
    <row r="1771" spans="1:21" x14ac:dyDescent="0.3">
      <c r="A1771">
        <v>3726</v>
      </c>
      <c r="B1771">
        <v>540000</v>
      </c>
      <c r="C1771">
        <v>3</v>
      </c>
      <c r="D1771">
        <v>1.75</v>
      </c>
      <c r="E1771">
        <v>2050</v>
      </c>
      <c r="F1771" t="str">
        <f>IF(Table1_2[[#This Row],[sqft_living]]&lt;1000,"Small",IF(AND(Table1_2[[#This Row],[sqft_living]]&gt;=1000,Table1_2[[#This Row],[sqft_living]]&lt;2000),"Medium","Large"))</f>
        <v>Large</v>
      </c>
      <c r="G1771">
        <v>9580</v>
      </c>
      <c r="H1771">
        <v>1</v>
      </c>
      <c r="I1771">
        <v>0</v>
      </c>
      <c r="J1771">
        <v>0</v>
      </c>
      <c r="K1771">
        <v>3</v>
      </c>
      <c r="L1771">
        <v>1400</v>
      </c>
      <c r="M1771">
        <v>650</v>
      </c>
      <c r="N1771">
        <v>1984</v>
      </c>
      <c r="O1771">
        <v>0</v>
      </c>
      <c r="P1771" t="s">
        <v>3816</v>
      </c>
      <c r="Q1771" t="s">
        <v>51</v>
      </c>
      <c r="R1771" t="s">
        <v>52</v>
      </c>
      <c r="S1771" t="s">
        <v>22</v>
      </c>
      <c r="T1771">
        <v>42</v>
      </c>
      <c r="U1771">
        <v>263.41463414634148</v>
      </c>
    </row>
    <row r="1772" spans="1:21" x14ac:dyDescent="0.3">
      <c r="A1772">
        <v>3771</v>
      </c>
      <c r="B1772">
        <v>540000</v>
      </c>
      <c r="C1772">
        <v>4</v>
      </c>
      <c r="D1772">
        <v>2.5</v>
      </c>
      <c r="E1772">
        <v>2180</v>
      </c>
      <c r="F1772" t="str">
        <f>IF(Table1_2[[#This Row],[sqft_living]]&lt;1000,"Small",IF(AND(Table1_2[[#This Row],[sqft_living]]&gt;=1000,Table1_2[[#This Row],[sqft_living]]&lt;2000),"Medium","Large"))</f>
        <v>Large</v>
      </c>
      <c r="G1772">
        <v>10140</v>
      </c>
      <c r="H1772">
        <v>1</v>
      </c>
      <c r="I1772">
        <v>0</v>
      </c>
      <c r="J1772">
        <v>0</v>
      </c>
      <c r="K1772">
        <v>4</v>
      </c>
      <c r="L1772">
        <v>1180</v>
      </c>
      <c r="M1772">
        <v>1000</v>
      </c>
      <c r="N1772">
        <v>1968</v>
      </c>
      <c r="O1772">
        <v>0</v>
      </c>
      <c r="P1772" t="s">
        <v>3861</v>
      </c>
      <c r="Q1772" t="s">
        <v>33</v>
      </c>
      <c r="R1772" t="s">
        <v>34</v>
      </c>
      <c r="S1772" t="s">
        <v>22</v>
      </c>
      <c r="T1772">
        <v>58</v>
      </c>
      <c r="U1772">
        <v>247.7064220183486</v>
      </c>
    </row>
    <row r="1773" spans="1:21" x14ac:dyDescent="0.3">
      <c r="A1773">
        <v>3843</v>
      </c>
      <c r="B1773">
        <v>540000</v>
      </c>
      <c r="C1773">
        <v>3</v>
      </c>
      <c r="D1773">
        <v>2.25</v>
      </c>
      <c r="E1773">
        <v>1320</v>
      </c>
      <c r="F1773" t="str">
        <f>IF(Table1_2[[#This Row],[sqft_living]]&lt;1000,"Small",IF(AND(Table1_2[[#This Row],[sqft_living]]&gt;=1000,Table1_2[[#This Row],[sqft_living]]&lt;2000),"Medium","Large"))</f>
        <v>Medium</v>
      </c>
      <c r="G1773">
        <v>1800</v>
      </c>
      <c r="H1773">
        <v>2</v>
      </c>
      <c r="I1773">
        <v>0</v>
      </c>
      <c r="J1773">
        <v>0</v>
      </c>
      <c r="K1773">
        <v>3</v>
      </c>
      <c r="L1773">
        <v>1320</v>
      </c>
      <c r="M1773">
        <v>0</v>
      </c>
      <c r="N1773">
        <v>1994</v>
      </c>
      <c r="O1773">
        <v>0</v>
      </c>
      <c r="P1773" t="s">
        <v>3933</v>
      </c>
      <c r="Q1773" t="s">
        <v>24</v>
      </c>
      <c r="R1773" t="s">
        <v>154</v>
      </c>
      <c r="S1773" t="s">
        <v>22</v>
      </c>
      <c r="T1773">
        <v>32</v>
      </c>
      <c r="U1773">
        <v>409.09090909090912</v>
      </c>
    </row>
    <row r="1774" spans="1:21" x14ac:dyDescent="0.3">
      <c r="A1774">
        <v>4500</v>
      </c>
      <c r="B1774">
        <v>540000</v>
      </c>
      <c r="C1774">
        <v>3</v>
      </c>
      <c r="D1774">
        <v>2.75</v>
      </c>
      <c r="E1774">
        <v>2750</v>
      </c>
      <c r="F1774" t="str">
        <f>IF(Table1_2[[#This Row],[sqft_living]]&lt;1000,"Small",IF(AND(Table1_2[[#This Row],[sqft_living]]&gt;=1000,Table1_2[[#This Row],[sqft_living]]&lt;2000),"Medium","Large"))</f>
        <v>Large</v>
      </c>
      <c r="G1774">
        <v>18029</v>
      </c>
      <c r="H1774">
        <v>1</v>
      </c>
      <c r="I1774">
        <v>0</v>
      </c>
      <c r="J1774">
        <v>2</v>
      </c>
      <c r="K1774">
        <v>5</v>
      </c>
      <c r="L1774">
        <v>1810</v>
      </c>
      <c r="M1774">
        <v>940</v>
      </c>
      <c r="N1774">
        <v>1978</v>
      </c>
      <c r="O1774">
        <v>0</v>
      </c>
      <c r="P1774" t="s">
        <v>4570</v>
      </c>
      <c r="Q1774" t="s">
        <v>30</v>
      </c>
      <c r="R1774" t="s">
        <v>68</v>
      </c>
      <c r="S1774" t="s">
        <v>22</v>
      </c>
      <c r="T1774">
        <v>48</v>
      </c>
      <c r="U1774">
        <v>196.3636363636364</v>
      </c>
    </row>
    <row r="1775" spans="1:21" x14ac:dyDescent="0.3">
      <c r="A1775">
        <v>2102</v>
      </c>
      <c r="B1775">
        <v>539950</v>
      </c>
      <c r="C1775">
        <v>3</v>
      </c>
      <c r="D1775">
        <v>2.25</v>
      </c>
      <c r="E1775">
        <v>2190</v>
      </c>
      <c r="F1775" t="str">
        <f>IF(Table1_2[[#This Row],[sqft_living]]&lt;1000,"Small",IF(AND(Table1_2[[#This Row],[sqft_living]]&gt;=1000,Table1_2[[#This Row],[sqft_living]]&lt;2000),"Medium","Large"))</f>
        <v>Large</v>
      </c>
      <c r="G1775">
        <v>7149</v>
      </c>
      <c r="H1775">
        <v>1</v>
      </c>
      <c r="I1775">
        <v>0</v>
      </c>
      <c r="J1775">
        <v>1</v>
      </c>
      <c r="K1775">
        <v>4</v>
      </c>
      <c r="L1775">
        <v>1240</v>
      </c>
      <c r="M1775">
        <v>950</v>
      </c>
      <c r="N1775">
        <v>1963</v>
      </c>
      <c r="O1775">
        <v>0</v>
      </c>
      <c r="P1775" t="s">
        <v>2230</v>
      </c>
      <c r="Q1775" t="s">
        <v>111</v>
      </c>
      <c r="R1775" t="s">
        <v>243</v>
      </c>
      <c r="S1775" t="s">
        <v>22</v>
      </c>
      <c r="T1775">
        <v>63</v>
      </c>
      <c r="U1775">
        <v>246.55251141552509</v>
      </c>
    </row>
    <row r="1776" spans="1:21" x14ac:dyDescent="0.3">
      <c r="A1776">
        <v>1918</v>
      </c>
      <c r="B1776">
        <v>539000</v>
      </c>
      <c r="C1776">
        <v>3</v>
      </c>
      <c r="D1776">
        <v>2.5</v>
      </c>
      <c r="E1776">
        <v>1710</v>
      </c>
      <c r="F1776" t="str">
        <f>IF(Table1_2[[#This Row],[sqft_living]]&lt;1000,"Small",IF(AND(Table1_2[[#This Row],[sqft_living]]&gt;=1000,Table1_2[[#This Row],[sqft_living]]&lt;2000),"Medium","Large"))</f>
        <v>Medium</v>
      </c>
      <c r="G1776">
        <v>2300</v>
      </c>
      <c r="H1776">
        <v>2</v>
      </c>
      <c r="I1776">
        <v>0</v>
      </c>
      <c r="J1776">
        <v>0</v>
      </c>
      <c r="K1776">
        <v>3</v>
      </c>
      <c r="L1776">
        <v>1570</v>
      </c>
      <c r="M1776">
        <v>140</v>
      </c>
      <c r="N1776">
        <v>2005</v>
      </c>
      <c r="O1776">
        <v>0</v>
      </c>
      <c r="P1776" t="s">
        <v>2046</v>
      </c>
      <c r="Q1776" t="s">
        <v>33</v>
      </c>
      <c r="R1776" t="s">
        <v>34</v>
      </c>
      <c r="S1776" t="s">
        <v>22</v>
      </c>
      <c r="T1776">
        <v>21</v>
      </c>
      <c r="U1776">
        <v>315.20467836257308</v>
      </c>
    </row>
    <row r="1777" spans="1:21" x14ac:dyDescent="0.3">
      <c r="A1777">
        <v>2062</v>
      </c>
      <c r="B1777">
        <v>539000</v>
      </c>
      <c r="C1777">
        <v>3</v>
      </c>
      <c r="D1777">
        <v>2</v>
      </c>
      <c r="E1777">
        <v>2260</v>
      </c>
      <c r="F1777" t="str">
        <f>IF(Table1_2[[#This Row],[sqft_living]]&lt;1000,"Small",IF(AND(Table1_2[[#This Row],[sqft_living]]&gt;=1000,Table1_2[[#This Row],[sqft_living]]&lt;2000),"Medium","Large"))</f>
        <v>Large</v>
      </c>
      <c r="G1777">
        <v>9568</v>
      </c>
      <c r="H1777">
        <v>1</v>
      </c>
      <c r="I1777">
        <v>0</v>
      </c>
      <c r="J1777">
        <v>0</v>
      </c>
      <c r="K1777">
        <v>3</v>
      </c>
      <c r="L1777">
        <v>1780</v>
      </c>
      <c r="M1777">
        <v>480</v>
      </c>
      <c r="N1777">
        <v>1985</v>
      </c>
      <c r="O1777">
        <v>0</v>
      </c>
      <c r="P1777" t="s">
        <v>2188</v>
      </c>
      <c r="Q1777" t="s">
        <v>51</v>
      </c>
      <c r="R1777" t="s">
        <v>52</v>
      </c>
      <c r="S1777" t="s">
        <v>22</v>
      </c>
      <c r="T1777">
        <v>41</v>
      </c>
      <c r="U1777">
        <v>238.49557522123891</v>
      </c>
    </row>
    <row r="1778" spans="1:21" x14ac:dyDescent="0.3">
      <c r="A1778">
        <v>1653</v>
      </c>
      <c r="B1778">
        <v>538888</v>
      </c>
      <c r="C1778">
        <v>5</v>
      </c>
      <c r="D1778">
        <v>2.75</v>
      </c>
      <c r="E1778">
        <v>2080</v>
      </c>
      <c r="F1778" t="str">
        <f>IF(Table1_2[[#This Row],[sqft_living]]&lt;1000,"Small",IF(AND(Table1_2[[#This Row],[sqft_living]]&gt;=1000,Table1_2[[#This Row],[sqft_living]]&lt;2000),"Medium","Large"))</f>
        <v>Large</v>
      </c>
      <c r="G1778">
        <v>13189</v>
      </c>
      <c r="H1778">
        <v>2</v>
      </c>
      <c r="I1778">
        <v>0</v>
      </c>
      <c r="J1778">
        <v>0</v>
      </c>
      <c r="K1778">
        <v>3</v>
      </c>
      <c r="L1778">
        <v>2080</v>
      </c>
      <c r="M1778">
        <v>0</v>
      </c>
      <c r="N1778">
        <v>1987</v>
      </c>
      <c r="O1778">
        <v>2000</v>
      </c>
      <c r="P1778" t="s">
        <v>1781</v>
      </c>
      <c r="Q1778" t="s">
        <v>51</v>
      </c>
      <c r="R1778" t="s">
        <v>52</v>
      </c>
      <c r="S1778" t="s">
        <v>22</v>
      </c>
      <c r="T1778">
        <v>26</v>
      </c>
      <c r="U1778">
        <v>259.08076923076919</v>
      </c>
    </row>
    <row r="1779" spans="1:21" x14ac:dyDescent="0.3">
      <c r="A1779">
        <v>4013</v>
      </c>
      <c r="B1779">
        <v>538250</v>
      </c>
      <c r="C1779">
        <v>3</v>
      </c>
      <c r="D1779">
        <v>2.25</v>
      </c>
      <c r="E1779">
        <v>2590</v>
      </c>
      <c r="F1779" t="str">
        <f>IF(Table1_2[[#This Row],[sqft_living]]&lt;1000,"Small",IF(AND(Table1_2[[#This Row],[sqft_living]]&gt;=1000,Table1_2[[#This Row],[sqft_living]]&lt;2000),"Medium","Large"))</f>
        <v>Large</v>
      </c>
      <c r="G1779">
        <v>15229</v>
      </c>
      <c r="H1779">
        <v>2</v>
      </c>
      <c r="I1779">
        <v>0</v>
      </c>
      <c r="J1779">
        <v>3</v>
      </c>
      <c r="K1779">
        <v>3</v>
      </c>
      <c r="L1779">
        <v>2590</v>
      </c>
      <c r="M1779">
        <v>0</v>
      </c>
      <c r="N1779">
        <v>1984</v>
      </c>
      <c r="O1779">
        <v>0</v>
      </c>
      <c r="P1779" t="s">
        <v>4095</v>
      </c>
      <c r="Q1779" t="s">
        <v>63</v>
      </c>
      <c r="R1779" t="s">
        <v>64</v>
      </c>
      <c r="S1779" t="s">
        <v>22</v>
      </c>
      <c r="T1779">
        <v>42</v>
      </c>
      <c r="U1779">
        <v>207.81853281853279</v>
      </c>
    </row>
    <row r="1780" spans="1:21" x14ac:dyDescent="0.3">
      <c r="A1780">
        <v>354</v>
      </c>
      <c r="B1780">
        <v>538000</v>
      </c>
      <c r="C1780">
        <v>4</v>
      </c>
      <c r="D1780">
        <v>1.75</v>
      </c>
      <c r="E1780">
        <v>1840</v>
      </c>
      <c r="F1780" t="str">
        <f>IF(Table1_2[[#This Row],[sqft_living]]&lt;1000,"Small",IF(AND(Table1_2[[#This Row],[sqft_living]]&gt;=1000,Table1_2[[#This Row],[sqft_living]]&lt;2000),"Medium","Large"))</f>
        <v>Medium</v>
      </c>
      <c r="G1780">
        <v>9600</v>
      </c>
      <c r="H1780">
        <v>1</v>
      </c>
      <c r="I1780">
        <v>0</v>
      </c>
      <c r="J1780">
        <v>0</v>
      </c>
      <c r="K1780">
        <v>3</v>
      </c>
      <c r="L1780">
        <v>1220</v>
      </c>
      <c r="M1780">
        <v>620</v>
      </c>
      <c r="N1780">
        <v>1967</v>
      </c>
      <c r="O1780">
        <v>2011</v>
      </c>
      <c r="P1780" t="s">
        <v>474</v>
      </c>
      <c r="Q1780" t="s">
        <v>33</v>
      </c>
      <c r="R1780" t="s">
        <v>34</v>
      </c>
      <c r="S1780" t="s">
        <v>22</v>
      </c>
      <c r="T1780">
        <v>15</v>
      </c>
      <c r="U1780">
        <v>292.39130434782612</v>
      </c>
    </row>
    <row r="1781" spans="1:21" x14ac:dyDescent="0.3">
      <c r="A1781">
        <v>649</v>
      </c>
      <c r="B1781">
        <v>538000</v>
      </c>
      <c r="C1781">
        <v>3</v>
      </c>
      <c r="D1781">
        <v>1.75</v>
      </c>
      <c r="E1781">
        <v>1400</v>
      </c>
      <c r="F1781" t="str">
        <f>IF(Table1_2[[#This Row],[sqft_living]]&lt;1000,"Small",IF(AND(Table1_2[[#This Row],[sqft_living]]&gt;=1000,Table1_2[[#This Row],[sqft_living]]&lt;2000),"Medium","Large"))</f>
        <v>Medium</v>
      </c>
      <c r="G1781">
        <v>3825</v>
      </c>
      <c r="H1781">
        <v>1.5</v>
      </c>
      <c r="I1781">
        <v>0</v>
      </c>
      <c r="J1781">
        <v>0</v>
      </c>
      <c r="K1781">
        <v>4</v>
      </c>
      <c r="L1781">
        <v>1100</v>
      </c>
      <c r="M1781">
        <v>300</v>
      </c>
      <c r="N1781">
        <v>1904</v>
      </c>
      <c r="O1781">
        <v>0</v>
      </c>
      <c r="P1781" t="s">
        <v>775</v>
      </c>
      <c r="Q1781" t="s">
        <v>24</v>
      </c>
      <c r="R1781" t="s">
        <v>88</v>
      </c>
      <c r="S1781" t="s">
        <v>22</v>
      </c>
      <c r="T1781">
        <v>122</v>
      </c>
      <c r="U1781">
        <v>384.28571428571428</v>
      </c>
    </row>
    <row r="1782" spans="1:21" x14ac:dyDescent="0.3">
      <c r="A1782">
        <v>2501</v>
      </c>
      <c r="B1782">
        <v>538000</v>
      </c>
      <c r="C1782">
        <v>3</v>
      </c>
      <c r="D1782">
        <v>1</v>
      </c>
      <c r="E1782">
        <v>1460</v>
      </c>
      <c r="F1782" t="str">
        <f>IF(Table1_2[[#This Row],[sqft_living]]&lt;1000,"Small",IF(AND(Table1_2[[#This Row],[sqft_living]]&gt;=1000,Table1_2[[#This Row],[sqft_living]]&lt;2000),"Medium","Large"))</f>
        <v>Medium</v>
      </c>
      <c r="G1782">
        <v>7200</v>
      </c>
      <c r="H1782">
        <v>1</v>
      </c>
      <c r="I1782">
        <v>0</v>
      </c>
      <c r="J1782">
        <v>0</v>
      </c>
      <c r="K1782">
        <v>3</v>
      </c>
      <c r="L1782">
        <v>1260</v>
      </c>
      <c r="M1782">
        <v>200</v>
      </c>
      <c r="N1782">
        <v>1906</v>
      </c>
      <c r="O1782">
        <v>2014</v>
      </c>
      <c r="P1782" t="s">
        <v>2620</v>
      </c>
      <c r="Q1782" t="s">
        <v>24</v>
      </c>
      <c r="R1782" t="s">
        <v>159</v>
      </c>
      <c r="S1782" t="s">
        <v>22</v>
      </c>
      <c r="T1782">
        <v>12</v>
      </c>
      <c r="U1782">
        <v>368.49315068493149</v>
      </c>
    </row>
    <row r="1783" spans="1:21" x14ac:dyDescent="0.3">
      <c r="A1783">
        <v>321</v>
      </c>
      <c r="B1783">
        <v>537500</v>
      </c>
      <c r="C1783">
        <v>4</v>
      </c>
      <c r="D1783">
        <v>2.5</v>
      </c>
      <c r="E1783">
        <v>2550</v>
      </c>
      <c r="F1783" t="str">
        <f>IF(Table1_2[[#This Row],[sqft_living]]&lt;1000,"Small",IF(AND(Table1_2[[#This Row],[sqft_living]]&gt;=1000,Table1_2[[#This Row],[sqft_living]]&lt;2000),"Medium","Large"))</f>
        <v>Large</v>
      </c>
      <c r="G1783">
        <v>4630</v>
      </c>
      <c r="H1783">
        <v>2</v>
      </c>
      <c r="I1783">
        <v>0</v>
      </c>
      <c r="J1783">
        <v>0</v>
      </c>
      <c r="K1783">
        <v>3</v>
      </c>
      <c r="L1783">
        <v>2550</v>
      </c>
      <c r="M1783">
        <v>0</v>
      </c>
      <c r="N1783">
        <v>2005</v>
      </c>
      <c r="O1783">
        <v>0</v>
      </c>
      <c r="P1783" t="s">
        <v>439</v>
      </c>
      <c r="Q1783" t="s">
        <v>51</v>
      </c>
      <c r="R1783" t="s">
        <v>126</v>
      </c>
      <c r="S1783" t="s">
        <v>22</v>
      </c>
      <c r="T1783">
        <v>21</v>
      </c>
      <c r="U1783">
        <v>210.78431372549019</v>
      </c>
    </row>
    <row r="1784" spans="1:21" x14ac:dyDescent="0.3">
      <c r="A1784">
        <v>4370</v>
      </c>
      <c r="B1784">
        <v>537500</v>
      </c>
      <c r="C1784">
        <v>4</v>
      </c>
      <c r="D1784">
        <v>3</v>
      </c>
      <c r="E1784">
        <v>2920</v>
      </c>
      <c r="F1784" t="str">
        <f>IF(Table1_2[[#This Row],[sqft_living]]&lt;1000,"Small",IF(AND(Table1_2[[#This Row],[sqft_living]]&gt;=1000,Table1_2[[#This Row],[sqft_living]]&lt;2000),"Medium","Large"))</f>
        <v>Large</v>
      </c>
      <c r="G1784">
        <v>33976</v>
      </c>
      <c r="H1784">
        <v>1</v>
      </c>
      <c r="I1784">
        <v>0</v>
      </c>
      <c r="J1784">
        <v>3</v>
      </c>
      <c r="K1784">
        <v>5</v>
      </c>
      <c r="L1784">
        <v>1460</v>
      </c>
      <c r="M1784">
        <v>1460</v>
      </c>
      <c r="N1784">
        <v>1964</v>
      </c>
      <c r="O1784">
        <v>0</v>
      </c>
      <c r="P1784" t="s">
        <v>4441</v>
      </c>
      <c r="Q1784" t="s">
        <v>30</v>
      </c>
      <c r="R1784" t="s">
        <v>31</v>
      </c>
      <c r="S1784" t="s">
        <v>22</v>
      </c>
      <c r="T1784">
        <v>62</v>
      </c>
      <c r="U1784">
        <v>184.07534246575341</v>
      </c>
    </row>
    <row r="1785" spans="1:21" x14ac:dyDescent="0.3">
      <c r="A1785">
        <v>1437</v>
      </c>
      <c r="B1785">
        <v>537000</v>
      </c>
      <c r="C1785">
        <v>3</v>
      </c>
      <c r="D1785">
        <v>2.5</v>
      </c>
      <c r="E1785">
        <v>1550</v>
      </c>
      <c r="F1785" t="str">
        <f>IF(Table1_2[[#This Row],[sqft_living]]&lt;1000,"Small",IF(AND(Table1_2[[#This Row],[sqft_living]]&gt;=1000,Table1_2[[#This Row],[sqft_living]]&lt;2000),"Medium","Large"))</f>
        <v>Medium</v>
      </c>
      <c r="G1785">
        <v>12920</v>
      </c>
      <c r="H1785">
        <v>2</v>
      </c>
      <c r="I1785">
        <v>0</v>
      </c>
      <c r="J1785">
        <v>0</v>
      </c>
      <c r="K1785">
        <v>5</v>
      </c>
      <c r="L1785">
        <v>1550</v>
      </c>
      <c r="M1785">
        <v>0</v>
      </c>
      <c r="N1785">
        <v>1999</v>
      </c>
      <c r="O1785">
        <v>0</v>
      </c>
      <c r="P1785" t="s">
        <v>1566</v>
      </c>
      <c r="Q1785" t="s">
        <v>82</v>
      </c>
      <c r="R1785" t="s">
        <v>83</v>
      </c>
      <c r="S1785" t="s">
        <v>22</v>
      </c>
      <c r="T1785">
        <v>27</v>
      </c>
      <c r="U1785">
        <v>346.45161290322579</v>
      </c>
    </row>
    <row r="1786" spans="1:21" x14ac:dyDescent="0.3">
      <c r="A1786">
        <v>3481</v>
      </c>
      <c r="B1786">
        <v>537000</v>
      </c>
      <c r="C1786">
        <v>3</v>
      </c>
      <c r="D1786">
        <v>3</v>
      </c>
      <c r="E1786">
        <v>2410</v>
      </c>
      <c r="F1786" t="str">
        <f>IF(Table1_2[[#This Row],[sqft_living]]&lt;1000,"Small",IF(AND(Table1_2[[#This Row],[sqft_living]]&gt;=1000,Table1_2[[#This Row],[sqft_living]]&lt;2000),"Medium","Large"))</f>
        <v>Large</v>
      </c>
      <c r="G1786">
        <v>7479</v>
      </c>
      <c r="H1786">
        <v>2</v>
      </c>
      <c r="I1786">
        <v>0</v>
      </c>
      <c r="J1786">
        <v>2</v>
      </c>
      <c r="K1786">
        <v>3</v>
      </c>
      <c r="L1786">
        <v>2410</v>
      </c>
      <c r="M1786">
        <v>0</v>
      </c>
      <c r="N1786">
        <v>1942</v>
      </c>
      <c r="O1786">
        <v>1988</v>
      </c>
      <c r="P1786" t="s">
        <v>2150</v>
      </c>
      <c r="Q1786" t="s">
        <v>46</v>
      </c>
      <c r="R1786" t="s">
        <v>47</v>
      </c>
      <c r="S1786" t="s">
        <v>22</v>
      </c>
      <c r="T1786">
        <v>38</v>
      </c>
      <c r="U1786">
        <v>222.8215767634855</v>
      </c>
    </row>
    <row r="1787" spans="1:21" x14ac:dyDescent="0.3">
      <c r="A1787">
        <v>2811</v>
      </c>
      <c r="B1787">
        <v>536751</v>
      </c>
      <c r="C1787">
        <v>3</v>
      </c>
      <c r="D1787">
        <v>1.75</v>
      </c>
      <c r="E1787">
        <v>1930</v>
      </c>
      <c r="F1787" t="str">
        <f>IF(Table1_2[[#This Row],[sqft_living]]&lt;1000,"Small",IF(AND(Table1_2[[#This Row],[sqft_living]]&gt;=1000,Table1_2[[#This Row],[sqft_living]]&lt;2000),"Medium","Large"))</f>
        <v>Medium</v>
      </c>
      <c r="G1787">
        <v>6360</v>
      </c>
      <c r="H1787">
        <v>1</v>
      </c>
      <c r="I1787">
        <v>0</v>
      </c>
      <c r="J1787">
        <v>0</v>
      </c>
      <c r="K1787">
        <v>3</v>
      </c>
      <c r="L1787">
        <v>1930</v>
      </c>
      <c r="M1787">
        <v>0</v>
      </c>
      <c r="N1787">
        <v>2013</v>
      </c>
      <c r="O1787">
        <v>1923</v>
      </c>
      <c r="P1787" t="s">
        <v>2924</v>
      </c>
      <c r="Q1787" t="s">
        <v>135</v>
      </c>
      <c r="R1787" t="s">
        <v>136</v>
      </c>
      <c r="S1787" t="s">
        <v>22</v>
      </c>
      <c r="T1787">
        <v>103</v>
      </c>
      <c r="U1787">
        <v>278.10932642487052</v>
      </c>
    </row>
    <row r="1788" spans="1:21" x14ac:dyDescent="0.3">
      <c r="A1788">
        <v>419</v>
      </c>
      <c r="B1788">
        <v>536500</v>
      </c>
      <c r="C1788">
        <v>4</v>
      </c>
      <c r="D1788">
        <v>1.75</v>
      </c>
      <c r="E1788">
        <v>2000</v>
      </c>
      <c r="F1788" t="str">
        <f>IF(Table1_2[[#This Row],[sqft_living]]&lt;1000,"Small",IF(AND(Table1_2[[#This Row],[sqft_living]]&gt;=1000,Table1_2[[#This Row],[sqft_living]]&lt;2000),"Medium","Large"))</f>
        <v>Large</v>
      </c>
      <c r="G1788">
        <v>4000</v>
      </c>
      <c r="H1788">
        <v>1.5</v>
      </c>
      <c r="I1788">
        <v>0</v>
      </c>
      <c r="J1788">
        <v>0</v>
      </c>
      <c r="K1788">
        <v>5</v>
      </c>
      <c r="L1788">
        <v>1450</v>
      </c>
      <c r="M1788">
        <v>550</v>
      </c>
      <c r="N1788">
        <v>1926</v>
      </c>
      <c r="O1788">
        <v>0</v>
      </c>
      <c r="P1788" t="s">
        <v>542</v>
      </c>
      <c r="Q1788" t="s">
        <v>24</v>
      </c>
      <c r="R1788" t="s">
        <v>404</v>
      </c>
      <c r="S1788" t="s">
        <v>22</v>
      </c>
      <c r="T1788">
        <v>100</v>
      </c>
      <c r="U1788">
        <v>268.25</v>
      </c>
    </row>
    <row r="1789" spans="1:21" x14ac:dyDescent="0.3">
      <c r="A1789">
        <v>453</v>
      </c>
      <c r="B1789">
        <v>536000</v>
      </c>
      <c r="C1789">
        <v>3</v>
      </c>
      <c r="D1789">
        <v>1.75</v>
      </c>
      <c r="E1789">
        <v>1300</v>
      </c>
      <c r="F1789" t="str">
        <f>IF(Table1_2[[#This Row],[sqft_living]]&lt;1000,"Small",IF(AND(Table1_2[[#This Row],[sqft_living]]&gt;=1000,Table1_2[[#This Row],[sqft_living]]&lt;2000),"Medium","Large"))</f>
        <v>Medium</v>
      </c>
      <c r="G1789">
        <v>5413</v>
      </c>
      <c r="H1789">
        <v>1.5</v>
      </c>
      <c r="I1789">
        <v>0</v>
      </c>
      <c r="J1789">
        <v>0</v>
      </c>
      <c r="K1789">
        <v>3</v>
      </c>
      <c r="L1789">
        <v>1300</v>
      </c>
      <c r="M1789">
        <v>0</v>
      </c>
      <c r="N1789">
        <v>1925</v>
      </c>
      <c r="O1789">
        <v>1992</v>
      </c>
      <c r="P1789" t="s">
        <v>576</v>
      </c>
      <c r="Q1789" t="s">
        <v>24</v>
      </c>
      <c r="R1789" t="s">
        <v>36</v>
      </c>
      <c r="S1789" t="s">
        <v>22</v>
      </c>
      <c r="T1789">
        <v>34</v>
      </c>
      <c r="U1789">
        <v>412.30769230769232</v>
      </c>
    </row>
    <row r="1790" spans="1:21" x14ac:dyDescent="0.3">
      <c r="A1790">
        <v>2173</v>
      </c>
      <c r="B1790">
        <v>536000</v>
      </c>
      <c r="C1790">
        <v>3</v>
      </c>
      <c r="D1790">
        <v>2.5</v>
      </c>
      <c r="E1790">
        <v>1900</v>
      </c>
      <c r="F1790" t="str">
        <f>IF(Table1_2[[#This Row],[sqft_living]]&lt;1000,"Small",IF(AND(Table1_2[[#This Row],[sqft_living]]&gt;=1000,Table1_2[[#This Row],[sqft_living]]&lt;2000),"Medium","Large"))</f>
        <v>Medium</v>
      </c>
      <c r="G1790">
        <v>6224</v>
      </c>
      <c r="H1790">
        <v>2</v>
      </c>
      <c r="I1790">
        <v>0</v>
      </c>
      <c r="J1790">
        <v>0</v>
      </c>
      <c r="K1790">
        <v>3</v>
      </c>
      <c r="L1790">
        <v>1900</v>
      </c>
      <c r="M1790">
        <v>0</v>
      </c>
      <c r="N1790">
        <v>2005</v>
      </c>
      <c r="O1790">
        <v>0</v>
      </c>
      <c r="P1790" t="s">
        <v>2300</v>
      </c>
      <c r="Q1790" t="s">
        <v>51</v>
      </c>
      <c r="R1790" t="s">
        <v>126</v>
      </c>
      <c r="S1790" t="s">
        <v>22</v>
      </c>
      <c r="T1790">
        <v>21</v>
      </c>
      <c r="U1790">
        <v>282.10526315789468</v>
      </c>
    </row>
    <row r="1791" spans="1:21" x14ac:dyDescent="0.3">
      <c r="A1791">
        <v>2642</v>
      </c>
      <c r="B1791">
        <v>536000</v>
      </c>
      <c r="C1791">
        <v>4</v>
      </c>
      <c r="D1791">
        <v>2.25</v>
      </c>
      <c r="E1791">
        <v>1990</v>
      </c>
      <c r="F1791" t="str">
        <f>IF(Table1_2[[#This Row],[sqft_living]]&lt;1000,"Small",IF(AND(Table1_2[[#This Row],[sqft_living]]&gt;=1000,Table1_2[[#This Row],[sqft_living]]&lt;2000),"Medium","Large"))</f>
        <v>Medium</v>
      </c>
      <c r="G1791">
        <v>5948</v>
      </c>
      <c r="H1791">
        <v>2</v>
      </c>
      <c r="I1791">
        <v>0</v>
      </c>
      <c r="J1791">
        <v>0</v>
      </c>
      <c r="K1791">
        <v>3</v>
      </c>
      <c r="L1791">
        <v>1990</v>
      </c>
      <c r="M1791">
        <v>0</v>
      </c>
      <c r="N1791">
        <v>1991</v>
      </c>
      <c r="O1791">
        <v>0</v>
      </c>
      <c r="P1791" t="s">
        <v>2759</v>
      </c>
      <c r="Q1791" t="s">
        <v>85</v>
      </c>
      <c r="R1791" t="s">
        <v>86</v>
      </c>
      <c r="S1791" t="s">
        <v>22</v>
      </c>
      <c r="T1791">
        <v>35</v>
      </c>
      <c r="U1791">
        <v>269.3467336683417</v>
      </c>
    </row>
    <row r="1792" spans="1:21" x14ac:dyDescent="0.3">
      <c r="A1792">
        <v>4004</v>
      </c>
      <c r="B1792">
        <v>536000</v>
      </c>
      <c r="C1792">
        <v>2</v>
      </c>
      <c r="D1792">
        <v>1.5</v>
      </c>
      <c r="E1792">
        <v>1130</v>
      </c>
      <c r="F1792" t="str">
        <f>IF(Table1_2[[#This Row],[sqft_living]]&lt;1000,"Small",IF(AND(Table1_2[[#This Row],[sqft_living]]&gt;=1000,Table1_2[[#This Row],[sqft_living]]&lt;2000),"Medium","Large"))</f>
        <v>Medium</v>
      </c>
      <c r="G1792">
        <v>746</v>
      </c>
      <c r="H1792">
        <v>2</v>
      </c>
      <c r="I1792">
        <v>0</v>
      </c>
      <c r="J1792">
        <v>0</v>
      </c>
      <c r="K1792">
        <v>3</v>
      </c>
      <c r="L1792">
        <v>1030</v>
      </c>
      <c r="M1792">
        <v>100</v>
      </c>
      <c r="N1792">
        <v>2009</v>
      </c>
      <c r="O1792">
        <v>0</v>
      </c>
      <c r="P1792" t="s">
        <v>4086</v>
      </c>
      <c r="Q1792" t="s">
        <v>24</v>
      </c>
      <c r="R1792" t="s">
        <v>100</v>
      </c>
      <c r="S1792" t="s">
        <v>22</v>
      </c>
      <c r="T1792">
        <v>17</v>
      </c>
      <c r="U1792">
        <v>474.33628318584073</v>
      </c>
    </row>
    <row r="1793" spans="1:21" x14ac:dyDescent="0.3">
      <c r="A1793">
        <v>1047</v>
      </c>
      <c r="B1793">
        <v>535800</v>
      </c>
      <c r="C1793">
        <v>4</v>
      </c>
      <c r="D1793">
        <v>2.5</v>
      </c>
      <c r="E1793">
        <v>1900</v>
      </c>
      <c r="F1793" t="str">
        <f>IF(Table1_2[[#This Row],[sqft_living]]&lt;1000,"Small",IF(AND(Table1_2[[#This Row],[sqft_living]]&gt;=1000,Table1_2[[#This Row],[sqft_living]]&lt;2000),"Medium","Large"))</f>
        <v>Medium</v>
      </c>
      <c r="G1793">
        <v>5790</v>
      </c>
      <c r="H1793">
        <v>2</v>
      </c>
      <c r="I1793">
        <v>0</v>
      </c>
      <c r="J1793">
        <v>0</v>
      </c>
      <c r="K1793">
        <v>3</v>
      </c>
      <c r="L1793">
        <v>1900</v>
      </c>
      <c r="M1793">
        <v>0</v>
      </c>
      <c r="N1793">
        <v>1994</v>
      </c>
      <c r="O1793">
        <v>0</v>
      </c>
      <c r="P1793" t="s">
        <v>1174</v>
      </c>
      <c r="Q1793" t="s">
        <v>85</v>
      </c>
      <c r="R1793" t="s">
        <v>86</v>
      </c>
      <c r="S1793" t="s">
        <v>22</v>
      </c>
      <c r="T1793">
        <v>32</v>
      </c>
      <c r="U1793">
        <v>282</v>
      </c>
    </row>
    <row r="1794" spans="1:21" x14ac:dyDescent="0.3">
      <c r="A1794">
        <v>2045</v>
      </c>
      <c r="B1794">
        <v>535500</v>
      </c>
      <c r="C1794">
        <v>3</v>
      </c>
      <c r="D1794">
        <v>1.5</v>
      </c>
      <c r="E1794">
        <v>1730</v>
      </c>
      <c r="F1794" t="str">
        <f>IF(Table1_2[[#This Row],[sqft_living]]&lt;1000,"Small",IF(AND(Table1_2[[#This Row],[sqft_living]]&gt;=1000,Table1_2[[#This Row],[sqft_living]]&lt;2000),"Medium","Large"))</f>
        <v>Medium</v>
      </c>
      <c r="G1794">
        <v>40250</v>
      </c>
      <c r="H1794">
        <v>2</v>
      </c>
      <c r="I1794">
        <v>0</v>
      </c>
      <c r="J1794">
        <v>0</v>
      </c>
      <c r="K1794">
        <v>4</v>
      </c>
      <c r="L1794">
        <v>1730</v>
      </c>
      <c r="M1794">
        <v>0</v>
      </c>
      <c r="N1794">
        <v>1983</v>
      </c>
      <c r="O1794">
        <v>0</v>
      </c>
      <c r="P1794" t="s">
        <v>2171</v>
      </c>
      <c r="Q1794" t="s">
        <v>92</v>
      </c>
      <c r="R1794" t="s">
        <v>93</v>
      </c>
      <c r="S1794" t="s">
        <v>22</v>
      </c>
      <c r="T1794">
        <v>43</v>
      </c>
      <c r="U1794">
        <v>309.53757225433532</v>
      </c>
    </row>
    <row r="1795" spans="1:21" x14ac:dyDescent="0.3">
      <c r="A1795">
        <v>175</v>
      </c>
      <c r="B1795">
        <v>535000</v>
      </c>
      <c r="C1795">
        <v>3</v>
      </c>
      <c r="D1795">
        <v>2.5</v>
      </c>
      <c r="E1795">
        <v>1850</v>
      </c>
      <c r="F1795" t="str">
        <f>IF(Table1_2[[#This Row],[sqft_living]]&lt;1000,"Small",IF(AND(Table1_2[[#This Row],[sqft_living]]&gt;=1000,Table1_2[[#This Row],[sqft_living]]&lt;2000),"Medium","Large"))</f>
        <v>Medium</v>
      </c>
      <c r="G1795">
        <v>10109</v>
      </c>
      <c r="H1795">
        <v>2</v>
      </c>
      <c r="I1795">
        <v>0</v>
      </c>
      <c r="J1795">
        <v>0</v>
      </c>
      <c r="K1795">
        <v>3</v>
      </c>
      <c r="L1795">
        <v>1850</v>
      </c>
      <c r="M1795">
        <v>0</v>
      </c>
      <c r="N1795">
        <v>1991</v>
      </c>
      <c r="O1795">
        <v>0</v>
      </c>
      <c r="P1795" t="s">
        <v>277</v>
      </c>
      <c r="Q1795" t="s">
        <v>82</v>
      </c>
      <c r="R1795" t="s">
        <v>90</v>
      </c>
      <c r="S1795" t="s">
        <v>22</v>
      </c>
      <c r="T1795">
        <v>35</v>
      </c>
      <c r="U1795">
        <v>289.18918918918922</v>
      </c>
    </row>
    <row r="1796" spans="1:21" x14ac:dyDescent="0.3">
      <c r="A1796">
        <v>254</v>
      </c>
      <c r="B1796">
        <v>535000</v>
      </c>
      <c r="C1796">
        <v>3</v>
      </c>
      <c r="D1796">
        <v>1.75</v>
      </c>
      <c r="E1796">
        <v>2720</v>
      </c>
      <c r="F1796" t="str">
        <f>IF(Table1_2[[#This Row],[sqft_living]]&lt;1000,"Small",IF(AND(Table1_2[[#This Row],[sqft_living]]&gt;=1000,Table1_2[[#This Row],[sqft_living]]&lt;2000),"Medium","Large"))</f>
        <v>Large</v>
      </c>
      <c r="G1796">
        <v>149410</v>
      </c>
      <c r="H1796">
        <v>1.5</v>
      </c>
      <c r="I1796">
        <v>0</v>
      </c>
      <c r="J1796">
        <v>0</v>
      </c>
      <c r="K1796">
        <v>3</v>
      </c>
      <c r="L1796">
        <v>2720</v>
      </c>
      <c r="M1796">
        <v>0</v>
      </c>
      <c r="N1796">
        <v>1988</v>
      </c>
      <c r="O1796">
        <v>2000</v>
      </c>
      <c r="P1796" t="s">
        <v>366</v>
      </c>
      <c r="Q1796" t="s">
        <v>129</v>
      </c>
      <c r="R1796" t="s">
        <v>130</v>
      </c>
      <c r="S1796" t="s">
        <v>22</v>
      </c>
      <c r="T1796">
        <v>26</v>
      </c>
      <c r="U1796">
        <v>196.6911764705882</v>
      </c>
    </row>
    <row r="1797" spans="1:21" x14ac:dyDescent="0.3">
      <c r="A1797">
        <v>358</v>
      </c>
      <c r="B1797">
        <v>535000</v>
      </c>
      <c r="C1797">
        <v>4</v>
      </c>
      <c r="D1797">
        <v>2.5</v>
      </c>
      <c r="E1797">
        <v>2280</v>
      </c>
      <c r="F1797" t="str">
        <f>IF(Table1_2[[#This Row],[sqft_living]]&lt;1000,"Small",IF(AND(Table1_2[[#This Row],[sqft_living]]&gt;=1000,Table1_2[[#This Row],[sqft_living]]&lt;2000),"Medium","Large"))</f>
        <v>Large</v>
      </c>
      <c r="G1797">
        <v>65836</v>
      </c>
      <c r="H1797">
        <v>2</v>
      </c>
      <c r="I1797">
        <v>0</v>
      </c>
      <c r="J1797">
        <v>0</v>
      </c>
      <c r="K1797">
        <v>3</v>
      </c>
      <c r="L1797">
        <v>2280</v>
      </c>
      <c r="M1797">
        <v>0</v>
      </c>
      <c r="N1797">
        <v>2004</v>
      </c>
      <c r="O1797">
        <v>2003</v>
      </c>
      <c r="P1797" t="s">
        <v>478</v>
      </c>
      <c r="Q1797" t="s">
        <v>92</v>
      </c>
      <c r="R1797" t="s">
        <v>117</v>
      </c>
      <c r="S1797" t="s">
        <v>22</v>
      </c>
      <c r="T1797">
        <v>23</v>
      </c>
      <c r="U1797">
        <v>234.64912280701751</v>
      </c>
    </row>
    <row r="1798" spans="1:21" x14ac:dyDescent="0.3">
      <c r="A1798">
        <v>1099</v>
      </c>
      <c r="B1798">
        <v>535000</v>
      </c>
      <c r="C1798">
        <v>2</v>
      </c>
      <c r="D1798">
        <v>1</v>
      </c>
      <c r="E1798">
        <v>1030</v>
      </c>
      <c r="F1798" t="str">
        <f>IF(Table1_2[[#This Row],[sqft_living]]&lt;1000,"Small",IF(AND(Table1_2[[#This Row],[sqft_living]]&gt;=1000,Table1_2[[#This Row],[sqft_living]]&lt;2000),"Medium","Large"))</f>
        <v>Medium</v>
      </c>
      <c r="G1798">
        <v>4841</v>
      </c>
      <c r="H1798">
        <v>1</v>
      </c>
      <c r="I1798">
        <v>0</v>
      </c>
      <c r="J1798">
        <v>0</v>
      </c>
      <c r="K1798">
        <v>3</v>
      </c>
      <c r="L1798">
        <v>920</v>
      </c>
      <c r="M1798">
        <v>110</v>
      </c>
      <c r="N1798">
        <v>1939</v>
      </c>
      <c r="O1798">
        <v>1969</v>
      </c>
      <c r="P1798" t="s">
        <v>1228</v>
      </c>
      <c r="Q1798" t="s">
        <v>24</v>
      </c>
      <c r="R1798" t="s">
        <v>159</v>
      </c>
      <c r="S1798" t="s">
        <v>22</v>
      </c>
      <c r="T1798">
        <v>57</v>
      </c>
      <c r="U1798">
        <v>519.4174757281553</v>
      </c>
    </row>
    <row r="1799" spans="1:21" x14ac:dyDescent="0.3">
      <c r="A1799">
        <v>1245</v>
      </c>
      <c r="B1799">
        <v>535000</v>
      </c>
      <c r="C1799">
        <v>3</v>
      </c>
      <c r="D1799">
        <v>2.5</v>
      </c>
      <c r="E1799">
        <v>2210</v>
      </c>
      <c r="F1799" t="str">
        <f>IF(Table1_2[[#This Row],[sqft_living]]&lt;1000,"Small",IF(AND(Table1_2[[#This Row],[sqft_living]]&gt;=1000,Table1_2[[#This Row],[sqft_living]]&lt;2000),"Medium","Large"))</f>
        <v>Large</v>
      </c>
      <c r="G1799">
        <v>7620</v>
      </c>
      <c r="H1799">
        <v>2</v>
      </c>
      <c r="I1799">
        <v>0</v>
      </c>
      <c r="J1799">
        <v>0</v>
      </c>
      <c r="K1799">
        <v>3</v>
      </c>
      <c r="L1799">
        <v>2210</v>
      </c>
      <c r="M1799">
        <v>0</v>
      </c>
      <c r="N1799">
        <v>1994</v>
      </c>
      <c r="O1799">
        <v>0</v>
      </c>
      <c r="P1799" t="s">
        <v>1375</v>
      </c>
      <c r="Q1799" t="s">
        <v>33</v>
      </c>
      <c r="R1799" t="s">
        <v>34</v>
      </c>
      <c r="S1799" t="s">
        <v>22</v>
      </c>
      <c r="T1799">
        <v>32</v>
      </c>
      <c r="U1799">
        <v>242.08144796380091</v>
      </c>
    </row>
    <row r="1800" spans="1:21" x14ac:dyDescent="0.3">
      <c r="A1800">
        <v>1356</v>
      </c>
      <c r="B1800">
        <v>535000</v>
      </c>
      <c r="C1800">
        <v>2</v>
      </c>
      <c r="D1800">
        <v>1</v>
      </c>
      <c r="E1800">
        <v>1040</v>
      </c>
      <c r="F1800" t="str">
        <f>IF(Table1_2[[#This Row],[sqft_living]]&lt;1000,"Small",IF(AND(Table1_2[[#This Row],[sqft_living]]&gt;=1000,Table1_2[[#This Row],[sqft_living]]&lt;2000),"Medium","Large"))</f>
        <v>Medium</v>
      </c>
      <c r="G1800">
        <v>5527</v>
      </c>
      <c r="H1800">
        <v>1</v>
      </c>
      <c r="I1800">
        <v>0</v>
      </c>
      <c r="J1800">
        <v>0</v>
      </c>
      <c r="K1800">
        <v>3</v>
      </c>
      <c r="L1800">
        <v>1040</v>
      </c>
      <c r="M1800">
        <v>0</v>
      </c>
      <c r="N1800">
        <v>1951</v>
      </c>
      <c r="O1800">
        <v>1994</v>
      </c>
      <c r="P1800" t="s">
        <v>1486</v>
      </c>
      <c r="Q1800" t="s">
        <v>24</v>
      </c>
      <c r="R1800" t="s">
        <v>36</v>
      </c>
      <c r="S1800" t="s">
        <v>22</v>
      </c>
      <c r="T1800">
        <v>32</v>
      </c>
      <c r="U1800">
        <v>514.42307692307691</v>
      </c>
    </row>
    <row r="1801" spans="1:21" x14ac:dyDescent="0.3">
      <c r="A1801">
        <v>1401</v>
      </c>
      <c r="B1801">
        <v>535000</v>
      </c>
      <c r="C1801">
        <v>4</v>
      </c>
      <c r="D1801">
        <v>2.5</v>
      </c>
      <c r="E1801">
        <v>2340</v>
      </c>
      <c r="F1801" t="str">
        <f>IF(Table1_2[[#This Row],[sqft_living]]&lt;1000,"Small",IF(AND(Table1_2[[#This Row],[sqft_living]]&gt;=1000,Table1_2[[#This Row],[sqft_living]]&lt;2000),"Medium","Large"))</f>
        <v>Large</v>
      </c>
      <c r="G1801">
        <v>5600</v>
      </c>
      <c r="H1801">
        <v>2</v>
      </c>
      <c r="I1801">
        <v>0</v>
      </c>
      <c r="J1801">
        <v>0</v>
      </c>
      <c r="K1801">
        <v>3</v>
      </c>
      <c r="L1801">
        <v>2340</v>
      </c>
      <c r="M1801">
        <v>0</v>
      </c>
      <c r="N1801">
        <v>1921</v>
      </c>
      <c r="O1801">
        <v>2013</v>
      </c>
      <c r="P1801" t="s">
        <v>1531</v>
      </c>
      <c r="Q1801" t="s">
        <v>24</v>
      </c>
      <c r="R1801" t="s">
        <v>260</v>
      </c>
      <c r="S1801" t="s">
        <v>22</v>
      </c>
      <c r="T1801">
        <v>13</v>
      </c>
      <c r="U1801">
        <v>228.63247863247861</v>
      </c>
    </row>
    <row r="1802" spans="1:21" x14ac:dyDescent="0.3">
      <c r="A1802">
        <v>1453</v>
      </c>
      <c r="B1802">
        <v>535000</v>
      </c>
      <c r="C1802">
        <v>3</v>
      </c>
      <c r="D1802">
        <v>2.5</v>
      </c>
      <c r="E1802">
        <v>1720</v>
      </c>
      <c r="F1802" t="str">
        <f>IF(Table1_2[[#This Row],[sqft_living]]&lt;1000,"Small",IF(AND(Table1_2[[#This Row],[sqft_living]]&gt;=1000,Table1_2[[#This Row],[sqft_living]]&lt;2000),"Medium","Large"))</f>
        <v>Medium</v>
      </c>
      <c r="G1802">
        <v>4006</v>
      </c>
      <c r="H1802">
        <v>2</v>
      </c>
      <c r="I1802">
        <v>0</v>
      </c>
      <c r="J1802">
        <v>0</v>
      </c>
      <c r="K1802">
        <v>3</v>
      </c>
      <c r="L1802">
        <v>1720</v>
      </c>
      <c r="M1802">
        <v>0</v>
      </c>
      <c r="N1802">
        <v>1994</v>
      </c>
      <c r="O1802">
        <v>0</v>
      </c>
      <c r="P1802" t="s">
        <v>1582</v>
      </c>
      <c r="Q1802" t="s">
        <v>85</v>
      </c>
      <c r="R1802" t="s">
        <v>86</v>
      </c>
      <c r="S1802" t="s">
        <v>22</v>
      </c>
      <c r="T1802">
        <v>32</v>
      </c>
      <c r="U1802">
        <v>311.04651162790702</v>
      </c>
    </row>
    <row r="1803" spans="1:21" x14ac:dyDescent="0.3">
      <c r="A1803">
        <v>1530</v>
      </c>
      <c r="B1803">
        <v>535000</v>
      </c>
      <c r="C1803">
        <v>3</v>
      </c>
      <c r="D1803">
        <v>2.5</v>
      </c>
      <c r="E1803">
        <v>1360</v>
      </c>
      <c r="F1803" t="str">
        <f>IF(Table1_2[[#This Row],[sqft_living]]&lt;1000,"Small",IF(AND(Table1_2[[#This Row],[sqft_living]]&gt;=1000,Table1_2[[#This Row],[sqft_living]]&lt;2000),"Medium","Large"))</f>
        <v>Medium</v>
      </c>
      <c r="G1803">
        <v>1016</v>
      </c>
      <c r="H1803">
        <v>3</v>
      </c>
      <c r="I1803">
        <v>0</v>
      </c>
      <c r="J1803">
        <v>0</v>
      </c>
      <c r="K1803">
        <v>3</v>
      </c>
      <c r="L1803">
        <v>1310</v>
      </c>
      <c r="M1803">
        <v>50</v>
      </c>
      <c r="N1803">
        <v>2003</v>
      </c>
      <c r="O1803">
        <v>0</v>
      </c>
      <c r="P1803" t="s">
        <v>1659</v>
      </c>
      <c r="Q1803" t="s">
        <v>24</v>
      </c>
      <c r="R1803" t="s">
        <v>36</v>
      </c>
      <c r="S1803" t="s">
        <v>22</v>
      </c>
      <c r="T1803">
        <v>23</v>
      </c>
      <c r="U1803">
        <v>393.38235294117652</v>
      </c>
    </row>
    <row r="1804" spans="1:21" x14ac:dyDescent="0.3">
      <c r="A1804">
        <v>1714</v>
      </c>
      <c r="B1804">
        <v>535000</v>
      </c>
      <c r="C1804">
        <v>3</v>
      </c>
      <c r="D1804">
        <v>2.5</v>
      </c>
      <c r="E1804">
        <v>1690</v>
      </c>
      <c r="F1804" t="str">
        <f>IF(Table1_2[[#This Row],[sqft_living]]&lt;1000,"Small",IF(AND(Table1_2[[#This Row],[sqft_living]]&gt;=1000,Table1_2[[#This Row],[sqft_living]]&lt;2000),"Medium","Large"))</f>
        <v>Medium</v>
      </c>
      <c r="G1804">
        <v>9626</v>
      </c>
      <c r="H1804">
        <v>2</v>
      </c>
      <c r="I1804">
        <v>0</v>
      </c>
      <c r="J1804">
        <v>0</v>
      </c>
      <c r="K1804">
        <v>3</v>
      </c>
      <c r="L1804">
        <v>1690</v>
      </c>
      <c r="M1804">
        <v>0</v>
      </c>
      <c r="N1804">
        <v>1984</v>
      </c>
      <c r="O1804">
        <v>0</v>
      </c>
      <c r="P1804" t="s">
        <v>1844</v>
      </c>
      <c r="Q1804" t="s">
        <v>85</v>
      </c>
      <c r="R1804" t="s">
        <v>119</v>
      </c>
      <c r="S1804" t="s">
        <v>22</v>
      </c>
      <c r="T1804">
        <v>42</v>
      </c>
      <c r="U1804">
        <v>316.56804733727807</v>
      </c>
    </row>
    <row r="1805" spans="1:21" x14ac:dyDescent="0.3">
      <c r="A1805">
        <v>2343</v>
      </c>
      <c r="B1805">
        <v>535000</v>
      </c>
      <c r="C1805">
        <v>5</v>
      </c>
      <c r="D1805">
        <v>2.25</v>
      </c>
      <c r="E1805">
        <v>2520</v>
      </c>
      <c r="F1805" t="str">
        <f>IF(Table1_2[[#This Row],[sqft_living]]&lt;1000,"Small",IF(AND(Table1_2[[#This Row],[sqft_living]]&gt;=1000,Table1_2[[#This Row],[sqft_living]]&lt;2000),"Medium","Large"))</f>
        <v>Large</v>
      </c>
      <c r="G1805">
        <v>49222</v>
      </c>
      <c r="H1805">
        <v>2</v>
      </c>
      <c r="I1805">
        <v>0</v>
      </c>
      <c r="J1805">
        <v>0</v>
      </c>
      <c r="K1805">
        <v>4</v>
      </c>
      <c r="L1805">
        <v>2520</v>
      </c>
      <c r="M1805">
        <v>0</v>
      </c>
      <c r="N1805">
        <v>1978</v>
      </c>
      <c r="O1805">
        <v>2000</v>
      </c>
      <c r="P1805" t="s">
        <v>2468</v>
      </c>
      <c r="Q1805" t="s">
        <v>85</v>
      </c>
      <c r="R1805" t="s">
        <v>119</v>
      </c>
      <c r="S1805" t="s">
        <v>22</v>
      </c>
      <c r="T1805">
        <v>26</v>
      </c>
      <c r="U1805">
        <v>212.30158730158729</v>
      </c>
    </row>
    <row r="1806" spans="1:21" x14ac:dyDescent="0.3">
      <c r="A1806">
        <v>2719</v>
      </c>
      <c r="B1806">
        <v>535000</v>
      </c>
      <c r="C1806">
        <v>4</v>
      </c>
      <c r="D1806">
        <v>2.75</v>
      </c>
      <c r="E1806">
        <v>3070</v>
      </c>
      <c r="F1806" t="str">
        <f>IF(Table1_2[[#This Row],[sqft_living]]&lt;1000,"Small",IF(AND(Table1_2[[#This Row],[sqft_living]]&gt;=1000,Table1_2[[#This Row],[sqft_living]]&lt;2000),"Medium","Large"))</f>
        <v>Large</v>
      </c>
      <c r="G1806">
        <v>7201</v>
      </c>
      <c r="H1806">
        <v>2</v>
      </c>
      <c r="I1806">
        <v>0</v>
      </c>
      <c r="J1806">
        <v>0</v>
      </c>
      <c r="K1806">
        <v>3</v>
      </c>
      <c r="L1806">
        <v>3070</v>
      </c>
      <c r="M1806">
        <v>0</v>
      </c>
      <c r="N1806">
        <v>2006</v>
      </c>
      <c r="O1806">
        <v>0</v>
      </c>
      <c r="P1806" t="s">
        <v>2832</v>
      </c>
      <c r="Q1806" t="s">
        <v>111</v>
      </c>
      <c r="R1806" t="s">
        <v>121</v>
      </c>
      <c r="S1806" t="s">
        <v>22</v>
      </c>
      <c r="T1806">
        <v>20</v>
      </c>
      <c r="U1806">
        <v>174.26710097719871</v>
      </c>
    </row>
    <row r="1807" spans="1:21" x14ac:dyDescent="0.3">
      <c r="A1807">
        <v>2806</v>
      </c>
      <c r="B1807">
        <v>535000</v>
      </c>
      <c r="C1807">
        <v>3</v>
      </c>
      <c r="D1807">
        <v>2</v>
      </c>
      <c r="E1807">
        <v>2120</v>
      </c>
      <c r="F1807" t="str">
        <f>IF(Table1_2[[#This Row],[sqft_living]]&lt;1000,"Small",IF(AND(Table1_2[[#This Row],[sqft_living]]&gt;=1000,Table1_2[[#This Row],[sqft_living]]&lt;2000),"Medium","Large"))</f>
        <v>Large</v>
      </c>
      <c r="G1807">
        <v>4080</v>
      </c>
      <c r="H1807">
        <v>2</v>
      </c>
      <c r="I1807">
        <v>0</v>
      </c>
      <c r="J1807">
        <v>0</v>
      </c>
      <c r="K1807">
        <v>3</v>
      </c>
      <c r="L1807">
        <v>2120</v>
      </c>
      <c r="M1807">
        <v>0</v>
      </c>
      <c r="N1807">
        <v>2003</v>
      </c>
      <c r="O1807">
        <v>0</v>
      </c>
      <c r="P1807" t="s">
        <v>2919</v>
      </c>
      <c r="Q1807" t="s">
        <v>33</v>
      </c>
      <c r="R1807" t="s">
        <v>149</v>
      </c>
      <c r="S1807" t="s">
        <v>22</v>
      </c>
      <c r="T1807">
        <v>23</v>
      </c>
      <c r="U1807">
        <v>252.35849056603769</v>
      </c>
    </row>
    <row r="1808" spans="1:21" x14ac:dyDescent="0.3">
      <c r="A1808">
        <v>2818</v>
      </c>
      <c r="B1808">
        <v>535000</v>
      </c>
      <c r="C1808">
        <v>4</v>
      </c>
      <c r="D1808">
        <v>2.5</v>
      </c>
      <c r="E1808">
        <v>2610</v>
      </c>
      <c r="F1808" t="str">
        <f>IF(Table1_2[[#This Row],[sqft_living]]&lt;1000,"Small",IF(AND(Table1_2[[#This Row],[sqft_living]]&gt;=1000,Table1_2[[#This Row],[sqft_living]]&lt;2000),"Medium","Large"))</f>
        <v>Large</v>
      </c>
      <c r="G1808">
        <v>4595</v>
      </c>
      <c r="H1808">
        <v>2</v>
      </c>
      <c r="I1808">
        <v>0</v>
      </c>
      <c r="J1808">
        <v>0</v>
      </c>
      <c r="K1808">
        <v>3</v>
      </c>
      <c r="L1808">
        <v>2610</v>
      </c>
      <c r="M1808">
        <v>0</v>
      </c>
      <c r="N1808">
        <v>2008</v>
      </c>
      <c r="O1808">
        <v>0</v>
      </c>
      <c r="P1808" t="s">
        <v>2930</v>
      </c>
      <c r="Q1808" t="s">
        <v>270</v>
      </c>
      <c r="R1808" t="s">
        <v>271</v>
      </c>
      <c r="S1808" t="s">
        <v>22</v>
      </c>
      <c r="T1808">
        <v>18</v>
      </c>
      <c r="U1808">
        <v>204.9808429118774</v>
      </c>
    </row>
    <row r="1809" spans="1:21" x14ac:dyDescent="0.3">
      <c r="A1809">
        <v>3191</v>
      </c>
      <c r="B1809">
        <v>535000</v>
      </c>
      <c r="C1809">
        <v>3</v>
      </c>
      <c r="D1809">
        <v>2.5</v>
      </c>
      <c r="E1809">
        <v>2070</v>
      </c>
      <c r="F1809" t="str">
        <f>IF(Table1_2[[#This Row],[sqft_living]]&lt;1000,"Small",IF(AND(Table1_2[[#This Row],[sqft_living]]&gt;=1000,Table1_2[[#This Row],[sqft_living]]&lt;2000),"Medium","Large"))</f>
        <v>Large</v>
      </c>
      <c r="G1809">
        <v>4132</v>
      </c>
      <c r="H1809">
        <v>2</v>
      </c>
      <c r="I1809">
        <v>0</v>
      </c>
      <c r="J1809">
        <v>0</v>
      </c>
      <c r="K1809">
        <v>3</v>
      </c>
      <c r="L1809">
        <v>2070</v>
      </c>
      <c r="M1809">
        <v>0</v>
      </c>
      <c r="N1809">
        <v>1999</v>
      </c>
      <c r="O1809">
        <v>0</v>
      </c>
      <c r="P1809" t="s">
        <v>3297</v>
      </c>
      <c r="Q1809" t="s">
        <v>51</v>
      </c>
      <c r="R1809" t="s">
        <v>52</v>
      </c>
      <c r="S1809" t="s">
        <v>22</v>
      </c>
      <c r="T1809">
        <v>27</v>
      </c>
      <c r="U1809">
        <v>258.45410628019317</v>
      </c>
    </row>
    <row r="1810" spans="1:21" x14ac:dyDescent="0.3">
      <c r="A1810">
        <v>3648</v>
      </c>
      <c r="B1810">
        <v>535000</v>
      </c>
      <c r="C1810">
        <v>3</v>
      </c>
      <c r="D1810">
        <v>1</v>
      </c>
      <c r="E1810">
        <v>1580</v>
      </c>
      <c r="F1810" t="str">
        <f>IF(Table1_2[[#This Row],[sqft_living]]&lt;1000,"Small",IF(AND(Table1_2[[#This Row],[sqft_living]]&gt;=1000,Table1_2[[#This Row],[sqft_living]]&lt;2000),"Medium","Large"))</f>
        <v>Medium</v>
      </c>
      <c r="G1810">
        <v>6300</v>
      </c>
      <c r="H1810">
        <v>1</v>
      </c>
      <c r="I1810">
        <v>0</v>
      </c>
      <c r="J1810">
        <v>0</v>
      </c>
      <c r="K1810">
        <v>3</v>
      </c>
      <c r="L1810">
        <v>1180</v>
      </c>
      <c r="M1810">
        <v>400</v>
      </c>
      <c r="N1810">
        <v>1925</v>
      </c>
      <c r="O1810">
        <v>2002</v>
      </c>
      <c r="P1810" t="s">
        <v>3742</v>
      </c>
      <c r="Q1810" t="s">
        <v>24</v>
      </c>
      <c r="R1810" t="s">
        <v>138</v>
      </c>
      <c r="S1810" t="s">
        <v>22</v>
      </c>
      <c r="T1810">
        <v>24</v>
      </c>
      <c r="U1810">
        <v>338.60759493670878</v>
      </c>
    </row>
    <row r="1811" spans="1:21" x14ac:dyDescent="0.3">
      <c r="A1811">
        <v>3797</v>
      </c>
      <c r="B1811">
        <v>535000</v>
      </c>
      <c r="C1811">
        <v>4</v>
      </c>
      <c r="D1811">
        <v>1.75</v>
      </c>
      <c r="E1811">
        <v>1420</v>
      </c>
      <c r="F1811" t="str">
        <f>IF(Table1_2[[#This Row],[sqft_living]]&lt;1000,"Small",IF(AND(Table1_2[[#This Row],[sqft_living]]&gt;=1000,Table1_2[[#This Row],[sqft_living]]&lt;2000),"Medium","Large"))</f>
        <v>Medium</v>
      </c>
      <c r="G1811">
        <v>5000</v>
      </c>
      <c r="H1811">
        <v>1.5</v>
      </c>
      <c r="I1811">
        <v>0</v>
      </c>
      <c r="J1811">
        <v>0</v>
      </c>
      <c r="K1811">
        <v>4</v>
      </c>
      <c r="L1811">
        <v>1420</v>
      </c>
      <c r="M1811">
        <v>0</v>
      </c>
      <c r="N1811">
        <v>1945</v>
      </c>
      <c r="O1811">
        <v>0</v>
      </c>
      <c r="P1811" t="s">
        <v>3887</v>
      </c>
      <c r="Q1811" t="s">
        <v>24</v>
      </c>
      <c r="R1811" t="s">
        <v>88</v>
      </c>
      <c r="S1811" t="s">
        <v>22</v>
      </c>
      <c r="T1811">
        <v>81</v>
      </c>
      <c r="U1811">
        <v>376.76056338028172</v>
      </c>
    </row>
    <row r="1812" spans="1:21" x14ac:dyDescent="0.3">
      <c r="A1812">
        <v>3823</v>
      </c>
      <c r="B1812">
        <v>535000</v>
      </c>
      <c r="C1812">
        <v>3</v>
      </c>
      <c r="D1812">
        <v>1.75</v>
      </c>
      <c r="E1812">
        <v>2330</v>
      </c>
      <c r="F1812" t="str">
        <f>IF(Table1_2[[#This Row],[sqft_living]]&lt;1000,"Small",IF(AND(Table1_2[[#This Row],[sqft_living]]&gt;=1000,Table1_2[[#This Row],[sqft_living]]&lt;2000),"Medium","Large"))</f>
        <v>Large</v>
      </c>
      <c r="G1812">
        <v>12141</v>
      </c>
      <c r="H1812">
        <v>1</v>
      </c>
      <c r="I1812">
        <v>0</v>
      </c>
      <c r="J1812">
        <v>0</v>
      </c>
      <c r="K1812">
        <v>3</v>
      </c>
      <c r="L1812">
        <v>1390</v>
      </c>
      <c r="M1812">
        <v>940</v>
      </c>
      <c r="N1812">
        <v>1983</v>
      </c>
      <c r="O1812">
        <v>2009</v>
      </c>
      <c r="P1812" t="s">
        <v>3913</v>
      </c>
      <c r="Q1812" t="s">
        <v>92</v>
      </c>
      <c r="R1812" t="s">
        <v>93</v>
      </c>
      <c r="S1812" t="s">
        <v>22</v>
      </c>
      <c r="T1812">
        <v>17</v>
      </c>
      <c r="U1812">
        <v>229.61373390557941</v>
      </c>
    </row>
    <row r="1813" spans="1:21" x14ac:dyDescent="0.3">
      <c r="A1813">
        <v>4449</v>
      </c>
      <c r="B1813">
        <v>535000</v>
      </c>
      <c r="C1813">
        <v>4</v>
      </c>
      <c r="D1813">
        <v>2.25</v>
      </c>
      <c r="E1813">
        <v>2290</v>
      </c>
      <c r="F1813" t="str">
        <f>IF(Table1_2[[#This Row],[sqft_living]]&lt;1000,"Small",IF(AND(Table1_2[[#This Row],[sqft_living]]&gt;=1000,Table1_2[[#This Row],[sqft_living]]&lt;2000),"Medium","Large"))</f>
        <v>Large</v>
      </c>
      <c r="G1813">
        <v>5350</v>
      </c>
      <c r="H1813">
        <v>2</v>
      </c>
      <c r="I1813">
        <v>0</v>
      </c>
      <c r="J1813">
        <v>0</v>
      </c>
      <c r="K1813">
        <v>4</v>
      </c>
      <c r="L1813">
        <v>2120</v>
      </c>
      <c r="M1813">
        <v>170</v>
      </c>
      <c r="N1813">
        <v>1958</v>
      </c>
      <c r="O1813">
        <v>1972</v>
      </c>
      <c r="P1813" t="s">
        <v>4519</v>
      </c>
      <c r="Q1813" t="s">
        <v>24</v>
      </c>
      <c r="R1813" t="s">
        <v>138</v>
      </c>
      <c r="S1813" t="s">
        <v>22</v>
      </c>
      <c r="T1813">
        <v>54</v>
      </c>
      <c r="U1813">
        <v>233.62445414847161</v>
      </c>
    </row>
    <row r="1814" spans="1:21" x14ac:dyDescent="0.3">
      <c r="A1814">
        <v>4460</v>
      </c>
      <c r="B1814">
        <v>535000</v>
      </c>
      <c r="C1814">
        <v>4</v>
      </c>
      <c r="D1814">
        <v>2.25</v>
      </c>
      <c r="E1814">
        <v>2980</v>
      </c>
      <c r="F1814" t="str">
        <f>IF(Table1_2[[#This Row],[sqft_living]]&lt;1000,"Small",IF(AND(Table1_2[[#This Row],[sqft_living]]&gt;=1000,Table1_2[[#This Row],[sqft_living]]&lt;2000),"Medium","Large"))</f>
        <v>Large</v>
      </c>
      <c r="G1814">
        <v>8051</v>
      </c>
      <c r="H1814">
        <v>1.5</v>
      </c>
      <c r="I1814">
        <v>0</v>
      </c>
      <c r="J1814">
        <v>2</v>
      </c>
      <c r="K1814">
        <v>4</v>
      </c>
      <c r="L1814">
        <v>2020</v>
      </c>
      <c r="M1814">
        <v>960</v>
      </c>
      <c r="N1814">
        <v>1935</v>
      </c>
      <c r="O1814">
        <v>0</v>
      </c>
      <c r="P1814" t="s">
        <v>4530</v>
      </c>
      <c r="Q1814" t="s">
        <v>24</v>
      </c>
      <c r="R1814" t="s">
        <v>138</v>
      </c>
      <c r="S1814" t="s">
        <v>22</v>
      </c>
      <c r="T1814">
        <v>91</v>
      </c>
      <c r="U1814">
        <v>179.53020134228191</v>
      </c>
    </row>
    <row r="1815" spans="1:21" x14ac:dyDescent="0.3">
      <c r="A1815">
        <v>853</v>
      </c>
      <c r="B1815">
        <v>534640</v>
      </c>
      <c r="C1815">
        <v>3</v>
      </c>
      <c r="D1815">
        <v>2.5</v>
      </c>
      <c r="E1815">
        <v>2130</v>
      </c>
      <c r="F1815" t="str">
        <f>IF(Table1_2[[#This Row],[sqft_living]]&lt;1000,"Small",IF(AND(Table1_2[[#This Row],[sqft_living]]&gt;=1000,Table1_2[[#This Row],[sqft_living]]&lt;2000),"Medium","Large"))</f>
        <v>Large</v>
      </c>
      <c r="G1815">
        <v>3500</v>
      </c>
      <c r="H1815">
        <v>1</v>
      </c>
      <c r="I1815">
        <v>0</v>
      </c>
      <c r="J1815">
        <v>0</v>
      </c>
      <c r="K1815">
        <v>4</v>
      </c>
      <c r="L1815">
        <v>1210</v>
      </c>
      <c r="M1815">
        <v>920</v>
      </c>
      <c r="N1815">
        <v>1994</v>
      </c>
      <c r="O1815">
        <v>0</v>
      </c>
      <c r="P1815" t="s">
        <v>983</v>
      </c>
      <c r="Q1815" t="s">
        <v>92</v>
      </c>
      <c r="R1815" t="s">
        <v>93</v>
      </c>
      <c r="S1815" t="s">
        <v>22</v>
      </c>
      <c r="T1815">
        <v>32</v>
      </c>
      <c r="U1815">
        <v>251.00469483568071</v>
      </c>
    </row>
    <row r="1816" spans="1:21" x14ac:dyDescent="0.3">
      <c r="A1816">
        <v>2542</v>
      </c>
      <c r="B1816">
        <v>534500</v>
      </c>
      <c r="C1816">
        <v>3</v>
      </c>
      <c r="D1816">
        <v>2.5</v>
      </c>
      <c r="E1816">
        <v>1700</v>
      </c>
      <c r="F1816" t="str">
        <f>IF(Table1_2[[#This Row],[sqft_living]]&lt;1000,"Small",IF(AND(Table1_2[[#This Row],[sqft_living]]&gt;=1000,Table1_2[[#This Row],[sqft_living]]&lt;2000),"Medium","Large"))</f>
        <v>Medium</v>
      </c>
      <c r="G1816">
        <v>3150</v>
      </c>
      <c r="H1816">
        <v>2</v>
      </c>
      <c r="I1816">
        <v>0</v>
      </c>
      <c r="J1816">
        <v>0</v>
      </c>
      <c r="K1816">
        <v>3</v>
      </c>
      <c r="L1816">
        <v>1700</v>
      </c>
      <c r="M1816">
        <v>0</v>
      </c>
      <c r="N1816">
        <v>2005</v>
      </c>
      <c r="O1816">
        <v>0</v>
      </c>
      <c r="P1816" t="s">
        <v>2661</v>
      </c>
      <c r="Q1816" t="s">
        <v>85</v>
      </c>
      <c r="R1816" t="s">
        <v>86</v>
      </c>
      <c r="S1816" t="s">
        <v>22</v>
      </c>
      <c r="T1816">
        <v>21</v>
      </c>
      <c r="U1816">
        <v>314.41176470588238</v>
      </c>
    </row>
    <row r="1817" spans="1:21" x14ac:dyDescent="0.3">
      <c r="A1817">
        <v>4596</v>
      </c>
      <c r="B1817">
        <v>534333</v>
      </c>
      <c r="C1817">
        <v>3</v>
      </c>
      <c r="D1817">
        <v>2.5</v>
      </c>
      <c r="E1817">
        <v>1460</v>
      </c>
      <c r="F1817" t="str">
        <f>IF(Table1_2[[#This Row],[sqft_living]]&lt;1000,"Small",IF(AND(Table1_2[[#This Row],[sqft_living]]&gt;=1000,Table1_2[[#This Row],[sqft_living]]&lt;2000),"Medium","Large"))</f>
        <v>Medium</v>
      </c>
      <c r="G1817">
        <v>7573</v>
      </c>
      <c r="H1817">
        <v>2</v>
      </c>
      <c r="I1817">
        <v>0</v>
      </c>
      <c r="J1817">
        <v>0</v>
      </c>
      <c r="K1817">
        <v>3</v>
      </c>
      <c r="L1817">
        <v>1460</v>
      </c>
      <c r="M1817">
        <v>0</v>
      </c>
      <c r="N1817">
        <v>1983</v>
      </c>
      <c r="O1817">
        <v>2009</v>
      </c>
      <c r="P1817" t="s">
        <v>4662</v>
      </c>
      <c r="Q1817" t="s">
        <v>30</v>
      </c>
      <c r="R1817" t="s">
        <v>58</v>
      </c>
      <c r="S1817" t="s">
        <v>22</v>
      </c>
      <c r="T1817">
        <v>17</v>
      </c>
      <c r="U1817">
        <v>365.98173515958899</v>
      </c>
    </row>
    <row r="1818" spans="1:21" x14ac:dyDescent="0.3">
      <c r="A1818">
        <v>2268</v>
      </c>
      <c r="B1818">
        <v>533112</v>
      </c>
      <c r="C1818">
        <v>4</v>
      </c>
      <c r="D1818">
        <v>2.75</v>
      </c>
      <c r="E1818">
        <v>2790</v>
      </c>
      <c r="F1818" t="str">
        <f>IF(Table1_2[[#This Row],[sqft_living]]&lt;1000,"Small",IF(AND(Table1_2[[#This Row],[sqft_living]]&gt;=1000,Table1_2[[#This Row],[sqft_living]]&lt;2000),"Medium","Large"))</f>
        <v>Large</v>
      </c>
      <c r="G1818">
        <v>8853</v>
      </c>
      <c r="H1818">
        <v>2</v>
      </c>
      <c r="I1818">
        <v>0</v>
      </c>
      <c r="J1818">
        <v>0</v>
      </c>
      <c r="K1818">
        <v>3</v>
      </c>
      <c r="L1818">
        <v>2790</v>
      </c>
      <c r="M1818">
        <v>0</v>
      </c>
      <c r="N1818">
        <v>2013</v>
      </c>
      <c r="O1818">
        <v>1923</v>
      </c>
      <c r="P1818" t="s">
        <v>2393</v>
      </c>
      <c r="Q1818" t="s">
        <v>42</v>
      </c>
      <c r="R1818" t="s">
        <v>43</v>
      </c>
      <c r="S1818" t="s">
        <v>22</v>
      </c>
      <c r="T1818">
        <v>103</v>
      </c>
      <c r="U1818">
        <v>191.0795698924731</v>
      </c>
    </row>
    <row r="1819" spans="1:21" x14ac:dyDescent="0.3">
      <c r="A1819">
        <v>212</v>
      </c>
      <c r="B1819">
        <v>533000</v>
      </c>
      <c r="C1819">
        <v>5</v>
      </c>
      <c r="D1819">
        <v>2.75</v>
      </c>
      <c r="E1819">
        <v>1800</v>
      </c>
      <c r="F1819" t="str">
        <f>IF(Table1_2[[#This Row],[sqft_living]]&lt;1000,"Small",IF(AND(Table1_2[[#This Row],[sqft_living]]&gt;=1000,Table1_2[[#This Row],[sqft_living]]&lt;2000),"Medium","Large"))</f>
        <v>Medium</v>
      </c>
      <c r="G1819">
        <v>3780</v>
      </c>
      <c r="H1819">
        <v>1.5</v>
      </c>
      <c r="I1819">
        <v>0</v>
      </c>
      <c r="J1819">
        <v>0</v>
      </c>
      <c r="K1819">
        <v>3</v>
      </c>
      <c r="L1819">
        <v>1400</v>
      </c>
      <c r="M1819">
        <v>400</v>
      </c>
      <c r="N1819">
        <v>1926</v>
      </c>
      <c r="O1819">
        <v>2003</v>
      </c>
      <c r="P1819" t="s">
        <v>316</v>
      </c>
      <c r="Q1819" t="s">
        <v>24</v>
      </c>
      <c r="R1819" t="s">
        <v>159</v>
      </c>
      <c r="S1819" t="s">
        <v>22</v>
      </c>
      <c r="T1819">
        <v>23</v>
      </c>
      <c r="U1819">
        <v>296.11111111111109</v>
      </c>
    </row>
    <row r="1820" spans="1:21" x14ac:dyDescent="0.3">
      <c r="A1820">
        <v>320</v>
      </c>
      <c r="B1820">
        <v>533000</v>
      </c>
      <c r="C1820">
        <v>3</v>
      </c>
      <c r="D1820">
        <v>1</v>
      </c>
      <c r="E1820">
        <v>1670</v>
      </c>
      <c r="F1820" t="str">
        <f>IF(Table1_2[[#This Row],[sqft_living]]&lt;1000,"Small",IF(AND(Table1_2[[#This Row],[sqft_living]]&gt;=1000,Table1_2[[#This Row],[sqft_living]]&lt;2000),"Medium","Large"))</f>
        <v>Medium</v>
      </c>
      <c r="G1820">
        <v>4080</v>
      </c>
      <c r="H1820">
        <v>1</v>
      </c>
      <c r="I1820">
        <v>0</v>
      </c>
      <c r="J1820">
        <v>0</v>
      </c>
      <c r="K1820">
        <v>3</v>
      </c>
      <c r="L1820">
        <v>1170</v>
      </c>
      <c r="M1820">
        <v>500</v>
      </c>
      <c r="N1820">
        <v>1967</v>
      </c>
      <c r="O1820">
        <v>2011</v>
      </c>
      <c r="P1820" t="s">
        <v>438</v>
      </c>
      <c r="Q1820" t="s">
        <v>24</v>
      </c>
      <c r="R1820" t="s">
        <v>36</v>
      </c>
      <c r="S1820" t="s">
        <v>22</v>
      </c>
      <c r="T1820">
        <v>15</v>
      </c>
      <c r="U1820">
        <v>319.16167664670661</v>
      </c>
    </row>
    <row r="1821" spans="1:21" x14ac:dyDescent="0.3">
      <c r="A1821">
        <v>4429</v>
      </c>
      <c r="B1821">
        <v>532500</v>
      </c>
      <c r="C1821">
        <v>2</v>
      </c>
      <c r="D1821">
        <v>1.75</v>
      </c>
      <c r="E1821">
        <v>2050</v>
      </c>
      <c r="F1821" t="str">
        <f>IF(Table1_2[[#This Row],[sqft_living]]&lt;1000,"Small",IF(AND(Table1_2[[#This Row],[sqft_living]]&gt;=1000,Table1_2[[#This Row],[sqft_living]]&lt;2000),"Medium","Large"))</f>
        <v>Large</v>
      </c>
      <c r="G1821">
        <v>11900</v>
      </c>
      <c r="H1821">
        <v>1</v>
      </c>
      <c r="I1821">
        <v>0</v>
      </c>
      <c r="J1821">
        <v>0</v>
      </c>
      <c r="K1821">
        <v>4</v>
      </c>
      <c r="L1821">
        <v>2050</v>
      </c>
      <c r="M1821">
        <v>0</v>
      </c>
      <c r="N1821">
        <v>1950</v>
      </c>
      <c r="O1821">
        <v>1983</v>
      </c>
      <c r="P1821" t="s">
        <v>2874</v>
      </c>
      <c r="Q1821" t="s">
        <v>30</v>
      </c>
      <c r="R1821" t="s">
        <v>191</v>
      </c>
      <c r="S1821" t="s">
        <v>22</v>
      </c>
      <c r="T1821">
        <v>43</v>
      </c>
      <c r="U1821">
        <v>259.7560975609756</v>
      </c>
    </row>
    <row r="1822" spans="1:21" x14ac:dyDescent="0.3">
      <c r="A1822">
        <v>421</v>
      </c>
      <c r="B1822">
        <v>532000</v>
      </c>
      <c r="C1822">
        <v>5</v>
      </c>
      <c r="D1822">
        <v>3</v>
      </c>
      <c r="E1822">
        <v>3480</v>
      </c>
      <c r="F1822" t="str">
        <f>IF(Table1_2[[#This Row],[sqft_living]]&lt;1000,"Small",IF(AND(Table1_2[[#This Row],[sqft_living]]&gt;=1000,Table1_2[[#This Row],[sqft_living]]&lt;2000),"Medium","Large"))</f>
        <v>Large</v>
      </c>
      <c r="G1822">
        <v>57499</v>
      </c>
      <c r="H1822">
        <v>1</v>
      </c>
      <c r="I1822">
        <v>0</v>
      </c>
      <c r="J1822">
        <v>0</v>
      </c>
      <c r="K1822">
        <v>4</v>
      </c>
      <c r="L1822">
        <v>2340</v>
      </c>
      <c r="M1822">
        <v>1140</v>
      </c>
      <c r="N1822">
        <v>1976</v>
      </c>
      <c r="O1822">
        <v>1992</v>
      </c>
      <c r="P1822" t="s">
        <v>544</v>
      </c>
      <c r="Q1822" t="s">
        <v>85</v>
      </c>
      <c r="R1822" t="s">
        <v>119</v>
      </c>
      <c r="S1822" t="s">
        <v>22</v>
      </c>
      <c r="T1822">
        <v>34</v>
      </c>
      <c r="U1822">
        <v>152.87356321839081</v>
      </c>
    </row>
    <row r="1823" spans="1:21" x14ac:dyDescent="0.3">
      <c r="A1823">
        <v>1850</v>
      </c>
      <c r="B1823">
        <v>532000</v>
      </c>
      <c r="C1823">
        <v>3</v>
      </c>
      <c r="D1823">
        <v>2.5</v>
      </c>
      <c r="E1823">
        <v>1820</v>
      </c>
      <c r="F1823" t="str">
        <f>IF(Table1_2[[#This Row],[sqft_living]]&lt;1000,"Small",IF(AND(Table1_2[[#This Row],[sqft_living]]&gt;=1000,Table1_2[[#This Row],[sqft_living]]&lt;2000),"Medium","Large"))</f>
        <v>Medium</v>
      </c>
      <c r="G1823">
        <v>4910</v>
      </c>
      <c r="H1823">
        <v>2</v>
      </c>
      <c r="I1823">
        <v>0</v>
      </c>
      <c r="J1823">
        <v>0</v>
      </c>
      <c r="K1823">
        <v>3</v>
      </c>
      <c r="L1823">
        <v>1820</v>
      </c>
      <c r="M1823">
        <v>0</v>
      </c>
      <c r="N1823">
        <v>1993</v>
      </c>
      <c r="O1823">
        <v>0</v>
      </c>
      <c r="P1823" t="s">
        <v>1980</v>
      </c>
      <c r="Q1823" t="s">
        <v>85</v>
      </c>
      <c r="R1823" t="s">
        <v>86</v>
      </c>
      <c r="S1823" t="s">
        <v>22</v>
      </c>
      <c r="T1823">
        <v>33</v>
      </c>
      <c r="U1823">
        <v>292.30769230769232</v>
      </c>
    </row>
    <row r="1824" spans="1:21" x14ac:dyDescent="0.3">
      <c r="A1824">
        <v>1890</v>
      </c>
      <c r="B1824">
        <v>532000</v>
      </c>
      <c r="C1824">
        <v>4</v>
      </c>
      <c r="D1824">
        <v>1.75</v>
      </c>
      <c r="E1824">
        <v>2020</v>
      </c>
      <c r="F1824" t="str">
        <f>IF(Table1_2[[#This Row],[sqft_living]]&lt;1000,"Small",IF(AND(Table1_2[[#This Row],[sqft_living]]&gt;=1000,Table1_2[[#This Row],[sqft_living]]&lt;2000),"Medium","Large"))</f>
        <v>Large</v>
      </c>
      <c r="G1824">
        <v>7029</v>
      </c>
      <c r="H1824">
        <v>1</v>
      </c>
      <c r="I1824">
        <v>0</v>
      </c>
      <c r="J1824">
        <v>0</v>
      </c>
      <c r="K1824">
        <v>4</v>
      </c>
      <c r="L1824">
        <v>1430</v>
      </c>
      <c r="M1824">
        <v>590</v>
      </c>
      <c r="N1824">
        <v>1979</v>
      </c>
      <c r="O1824">
        <v>0</v>
      </c>
      <c r="P1824" t="s">
        <v>2019</v>
      </c>
      <c r="Q1824" t="s">
        <v>33</v>
      </c>
      <c r="R1824" t="s">
        <v>34</v>
      </c>
      <c r="S1824" t="s">
        <v>22</v>
      </c>
      <c r="T1824">
        <v>47</v>
      </c>
      <c r="U1824">
        <v>263.36633663366342</v>
      </c>
    </row>
    <row r="1825" spans="1:21" x14ac:dyDescent="0.3">
      <c r="A1825">
        <v>3357</v>
      </c>
      <c r="B1825">
        <v>531500</v>
      </c>
      <c r="C1825">
        <v>4</v>
      </c>
      <c r="D1825">
        <v>2.75</v>
      </c>
      <c r="E1825">
        <v>3110</v>
      </c>
      <c r="F1825" t="str">
        <f>IF(Table1_2[[#This Row],[sqft_living]]&lt;1000,"Small",IF(AND(Table1_2[[#This Row],[sqft_living]]&gt;=1000,Table1_2[[#This Row],[sqft_living]]&lt;2000),"Medium","Large"))</f>
        <v>Large</v>
      </c>
      <c r="G1825">
        <v>49765</v>
      </c>
      <c r="H1825">
        <v>1</v>
      </c>
      <c r="I1825">
        <v>0</v>
      </c>
      <c r="J1825">
        <v>0</v>
      </c>
      <c r="K1825">
        <v>4</v>
      </c>
      <c r="L1825">
        <v>3110</v>
      </c>
      <c r="M1825">
        <v>0</v>
      </c>
      <c r="N1825">
        <v>1958</v>
      </c>
      <c r="O1825">
        <v>1972</v>
      </c>
      <c r="P1825" t="s">
        <v>3459</v>
      </c>
      <c r="Q1825" t="s">
        <v>341</v>
      </c>
      <c r="R1825" t="s">
        <v>342</v>
      </c>
      <c r="S1825" t="s">
        <v>22</v>
      </c>
      <c r="T1825">
        <v>54</v>
      </c>
      <c r="U1825">
        <v>170.90032154340841</v>
      </c>
    </row>
    <row r="1826" spans="1:21" x14ac:dyDescent="0.3">
      <c r="A1826">
        <v>75</v>
      </c>
      <c r="B1826">
        <v>531000</v>
      </c>
      <c r="C1826">
        <v>2</v>
      </c>
      <c r="D1826">
        <v>3</v>
      </c>
      <c r="E1826">
        <v>1270</v>
      </c>
      <c r="F1826" t="str">
        <f>IF(Table1_2[[#This Row],[sqft_living]]&lt;1000,"Small",IF(AND(Table1_2[[#This Row],[sqft_living]]&gt;=1000,Table1_2[[#This Row],[sqft_living]]&lt;2000),"Medium","Large"))</f>
        <v>Medium</v>
      </c>
      <c r="G1826">
        <v>1175</v>
      </c>
      <c r="H1826">
        <v>2</v>
      </c>
      <c r="I1826">
        <v>0</v>
      </c>
      <c r="J1826">
        <v>0</v>
      </c>
      <c r="K1826">
        <v>3</v>
      </c>
      <c r="L1826">
        <v>1110</v>
      </c>
      <c r="M1826">
        <v>160</v>
      </c>
      <c r="N1826">
        <v>2000</v>
      </c>
      <c r="O1826">
        <v>0</v>
      </c>
      <c r="P1826" t="s">
        <v>158</v>
      </c>
      <c r="Q1826" t="s">
        <v>24</v>
      </c>
      <c r="R1826" t="s">
        <v>159</v>
      </c>
      <c r="S1826" t="s">
        <v>22</v>
      </c>
      <c r="T1826">
        <v>26</v>
      </c>
      <c r="U1826">
        <v>418.11023622047242</v>
      </c>
    </row>
    <row r="1827" spans="1:21" x14ac:dyDescent="0.3">
      <c r="A1827">
        <v>2408</v>
      </c>
      <c r="B1827">
        <v>531000</v>
      </c>
      <c r="C1827">
        <v>3</v>
      </c>
      <c r="D1827">
        <v>2.5</v>
      </c>
      <c r="E1827">
        <v>2120</v>
      </c>
      <c r="F1827" t="str">
        <f>IF(Table1_2[[#This Row],[sqft_living]]&lt;1000,"Small",IF(AND(Table1_2[[#This Row],[sqft_living]]&gt;=1000,Table1_2[[#This Row],[sqft_living]]&lt;2000),"Medium","Large"))</f>
        <v>Large</v>
      </c>
      <c r="G1827">
        <v>9736</v>
      </c>
      <c r="H1827">
        <v>2</v>
      </c>
      <c r="I1827">
        <v>0</v>
      </c>
      <c r="J1827">
        <v>0</v>
      </c>
      <c r="K1827">
        <v>3</v>
      </c>
      <c r="L1827">
        <v>2120</v>
      </c>
      <c r="M1827">
        <v>0</v>
      </c>
      <c r="N1827">
        <v>1988</v>
      </c>
      <c r="O1827">
        <v>2000</v>
      </c>
      <c r="P1827" t="s">
        <v>2529</v>
      </c>
      <c r="Q1827" t="s">
        <v>72</v>
      </c>
      <c r="R1827" t="s">
        <v>73</v>
      </c>
      <c r="S1827" t="s">
        <v>22</v>
      </c>
      <c r="T1827">
        <v>26</v>
      </c>
      <c r="U1827">
        <v>250.47169811320751</v>
      </c>
    </row>
    <row r="1828" spans="1:21" x14ac:dyDescent="0.3">
      <c r="A1828">
        <v>2502</v>
      </c>
      <c r="B1828">
        <v>530100</v>
      </c>
      <c r="C1828">
        <v>3</v>
      </c>
      <c r="D1828">
        <v>1</v>
      </c>
      <c r="E1828">
        <v>1540</v>
      </c>
      <c r="F1828" t="str">
        <f>IF(Table1_2[[#This Row],[sqft_living]]&lt;1000,"Small",IF(AND(Table1_2[[#This Row],[sqft_living]]&gt;=1000,Table1_2[[#This Row],[sqft_living]]&lt;2000),"Medium","Large"))</f>
        <v>Medium</v>
      </c>
      <c r="G1828">
        <v>3399</v>
      </c>
      <c r="H1828">
        <v>1.5</v>
      </c>
      <c r="I1828">
        <v>0</v>
      </c>
      <c r="J1828">
        <v>0</v>
      </c>
      <c r="K1828">
        <v>3</v>
      </c>
      <c r="L1828">
        <v>1200</v>
      </c>
      <c r="M1828">
        <v>340</v>
      </c>
      <c r="N1828">
        <v>1926</v>
      </c>
      <c r="O1828">
        <v>2003</v>
      </c>
      <c r="P1828" t="s">
        <v>2621</v>
      </c>
      <c r="Q1828" t="s">
        <v>24</v>
      </c>
      <c r="R1828" t="s">
        <v>88</v>
      </c>
      <c r="S1828" t="s">
        <v>22</v>
      </c>
      <c r="T1828">
        <v>23</v>
      </c>
      <c r="U1828">
        <v>344.22077922077921</v>
      </c>
    </row>
    <row r="1829" spans="1:21" x14ac:dyDescent="0.3">
      <c r="A1829">
        <v>203</v>
      </c>
      <c r="B1829">
        <v>530000</v>
      </c>
      <c r="C1829">
        <v>5</v>
      </c>
      <c r="D1829">
        <v>2.5</v>
      </c>
      <c r="E1829">
        <v>2910</v>
      </c>
      <c r="F1829" t="str">
        <f>IF(Table1_2[[#This Row],[sqft_living]]&lt;1000,"Small",IF(AND(Table1_2[[#This Row],[sqft_living]]&gt;=1000,Table1_2[[#This Row],[sqft_living]]&lt;2000),"Medium","Large"))</f>
        <v>Large</v>
      </c>
      <c r="G1829">
        <v>9636</v>
      </c>
      <c r="H1829">
        <v>1</v>
      </c>
      <c r="I1829">
        <v>0</v>
      </c>
      <c r="J1829">
        <v>0</v>
      </c>
      <c r="K1829">
        <v>4</v>
      </c>
      <c r="L1829">
        <v>1690</v>
      </c>
      <c r="M1829">
        <v>1220</v>
      </c>
      <c r="N1829">
        <v>1964</v>
      </c>
      <c r="O1829">
        <v>0</v>
      </c>
      <c r="P1829" t="s">
        <v>306</v>
      </c>
      <c r="Q1829" t="s">
        <v>30</v>
      </c>
      <c r="R1829" t="s">
        <v>31</v>
      </c>
      <c r="S1829" t="s">
        <v>22</v>
      </c>
      <c r="T1829">
        <v>62</v>
      </c>
      <c r="U1829">
        <v>182.1305841924399</v>
      </c>
    </row>
    <row r="1830" spans="1:21" x14ac:dyDescent="0.3">
      <c r="A1830">
        <v>295</v>
      </c>
      <c r="B1830">
        <v>530000</v>
      </c>
      <c r="C1830">
        <v>3</v>
      </c>
      <c r="D1830">
        <v>1</v>
      </c>
      <c r="E1830">
        <v>1340</v>
      </c>
      <c r="F1830" t="str">
        <f>IF(Table1_2[[#This Row],[sqft_living]]&lt;1000,"Small",IF(AND(Table1_2[[#This Row],[sqft_living]]&gt;=1000,Table1_2[[#This Row],[sqft_living]]&lt;2000),"Medium","Large"))</f>
        <v>Medium</v>
      </c>
      <c r="G1830">
        <v>4284</v>
      </c>
      <c r="H1830">
        <v>1</v>
      </c>
      <c r="I1830">
        <v>0</v>
      </c>
      <c r="J1830">
        <v>0</v>
      </c>
      <c r="K1830">
        <v>3</v>
      </c>
      <c r="L1830">
        <v>1080</v>
      </c>
      <c r="M1830">
        <v>260</v>
      </c>
      <c r="N1830">
        <v>1910</v>
      </c>
      <c r="O1830">
        <v>2006</v>
      </c>
      <c r="P1830" t="s">
        <v>411</v>
      </c>
      <c r="Q1830" t="s">
        <v>24</v>
      </c>
      <c r="R1830" t="s">
        <v>49</v>
      </c>
      <c r="S1830" t="s">
        <v>22</v>
      </c>
      <c r="T1830">
        <v>20</v>
      </c>
      <c r="U1830">
        <v>395.52238805970148</v>
      </c>
    </row>
    <row r="1831" spans="1:21" x14ac:dyDescent="0.3">
      <c r="A1831">
        <v>355</v>
      </c>
      <c r="B1831">
        <v>530000</v>
      </c>
      <c r="C1831">
        <v>3</v>
      </c>
      <c r="D1831">
        <v>1.75</v>
      </c>
      <c r="E1831">
        <v>1980</v>
      </c>
      <c r="F1831" t="str">
        <f>IF(Table1_2[[#This Row],[sqft_living]]&lt;1000,"Small",IF(AND(Table1_2[[#This Row],[sqft_living]]&gt;=1000,Table1_2[[#This Row],[sqft_living]]&lt;2000),"Medium","Large"))</f>
        <v>Medium</v>
      </c>
      <c r="G1831">
        <v>6760</v>
      </c>
      <c r="H1831">
        <v>1</v>
      </c>
      <c r="I1831">
        <v>0</v>
      </c>
      <c r="J1831">
        <v>0</v>
      </c>
      <c r="K1831">
        <v>4</v>
      </c>
      <c r="L1831">
        <v>1980</v>
      </c>
      <c r="M1831">
        <v>0</v>
      </c>
      <c r="N1831">
        <v>1973</v>
      </c>
      <c r="O1831">
        <v>0</v>
      </c>
      <c r="P1831" t="s">
        <v>475</v>
      </c>
      <c r="Q1831" t="s">
        <v>30</v>
      </c>
      <c r="R1831" t="s">
        <v>31</v>
      </c>
      <c r="S1831" t="s">
        <v>22</v>
      </c>
      <c r="T1831">
        <v>53</v>
      </c>
      <c r="U1831">
        <v>267.67676767676772</v>
      </c>
    </row>
    <row r="1832" spans="1:21" x14ac:dyDescent="0.3">
      <c r="A1832">
        <v>361</v>
      </c>
      <c r="B1832">
        <v>530000</v>
      </c>
      <c r="C1832">
        <v>4</v>
      </c>
      <c r="D1832">
        <v>2.75</v>
      </c>
      <c r="E1832">
        <v>2280</v>
      </c>
      <c r="F1832" t="str">
        <f>IF(Table1_2[[#This Row],[sqft_living]]&lt;1000,"Small",IF(AND(Table1_2[[#This Row],[sqft_living]]&gt;=1000,Table1_2[[#This Row],[sqft_living]]&lt;2000),"Medium","Large"))</f>
        <v>Large</v>
      </c>
      <c r="G1832">
        <v>2850</v>
      </c>
      <c r="H1832">
        <v>1.5</v>
      </c>
      <c r="I1832">
        <v>0</v>
      </c>
      <c r="J1832">
        <v>0</v>
      </c>
      <c r="K1832">
        <v>4</v>
      </c>
      <c r="L1832">
        <v>1540</v>
      </c>
      <c r="M1832">
        <v>740</v>
      </c>
      <c r="N1832">
        <v>1930</v>
      </c>
      <c r="O1832">
        <v>0</v>
      </c>
      <c r="P1832" t="s">
        <v>481</v>
      </c>
      <c r="Q1832" t="s">
        <v>24</v>
      </c>
      <c r="R1832" t="s">
        <v>36</v>
      </c>
      <c r="S1832" t="s">
        <v>22</v>
      </c>
      <c r="T1832">
        <v>96</v>
      </c>
      <c r="U1832">
        <v>232.45614035087721</v>
      </c>
    </row>
    <row r="1833" spans="1:21" x14ac:dyDescent="0.3">
      <c r="A1833">
        <v>552</v>
      </c>
      <c r="B1833">
        <v>530000</v>
      </c>
      <c r="C1833">
        <v>2</v>
      </c>
      <c r="D1833">
        <v>2</v>
      </c>
      <c r="E1833">
        <v>1680</v>
      </c>
      <c r="F1833" t="str">
        <f>IF(Table1_2[[#This Row],[sqft_living]]&lt;1000,"Small",IF(AND(Table1_2[[#This Row],[sqft_living]]&gt;=1000,Table1_2[[#This Row],[sqft_living]]&lt;2000),"Medium","Large"))</f>
        <v>Medium</v>
      </c>
      <c r="G1833">
        <v>4950</v>
      </c>
      <c r="H1833">
        <v>1</v>
      </c>
      <c r="I1833">
        <v>0</v>
      </c>
      <c r="J1833">
        <v>0</v>
      </c>
      <c r="K1833">
        <v>3</v>
      </c>
      <c r="L1833">
        <v>1680</v>
      </c>
      <c r="M1833">
        <v>0</v>
      </c>
      <c r="N1833">
        <v>2006</v>
      </c>
      <c r="O1833">
        <v>0</v>
      </c>
      <c r="P1833" t="s">
        <v>675</v>
      </c>
      <c r="Q1833" t="s">
        <v>33</v>
      </c>
      <c r="R1833" t="s">
        <v>149</v>
      </c>
      <c r="S1833" t="s">
        <v>22</v>
      </c>
      <c r="T1833">
        <v>20</v>
      </c>
      <c r="U1833">
        <v>315.47619047619048</v>
      </c>
    </row>
    <row r="1834" spans="1:21" x14ac:dyDescent="0.3">
      <c r="A1834">
        <v>600</v>
      </c>
      <c r="B1834">
        <v>530000</v>
      </c>
      <c r="C1834">
        <v>3</v>
      </c>
      <c r="D1834">
        <v>1.75</v>
      </c>
      <c r="E1834">
        <v>1690</v>
      </c>
      <c r="F1834" t="str">
        <f>IF(Table1_2[[#This Row],[sqft_living]]&lt;1000,"Small",IF(AND(Table1_2[[#This Row],[sqft_living]]&gt;=1000,Table1_2[[#This Row],[sqft_living]]&lt;2000),"Medium","Large"))</f>
        <v>Medium</v>
      </c>
      <c r="G1834">
        <v>8190</v>
      </c>
      <c r="H1834">
        <v>1</v>
      </c>
      <c r="I1834">
        <v>0</v>
      </c>
      <c r="J1834">
        <v>0</v>
      </c>
      <c r="K1834">
        <v>4</v>
      </c>
      <c r="L1834">
        <v>1690</v>
      </c>
      <c r="M1834">
        <v>0</v>
      </c>
      <c r="N1834">
        <v>1958</v>
      </c>
      <c r="O1834">
        <v>1972</v>
      </c>
      <c r="P1834" t="s">
        <v>726</v>
      </c>
      <c r="Q1834" t="s">
        <v>30</v>
      </c>
      <c r="R1834" t="s">
        <v>164</v>
      </c>
      <c r="S1834" t="s">
        <v>22</v>
      </c>
      <c r="T1834">
        <v>54</v>
      </c>
      <c r="U1834">
        <v>313.60946745562131</v>
      </c>
    </row>
    <row r="1835" spans="1:21" x14ac:dyDescent="0.3">
      <c r="A1835">
        <v>637</v>
      </c>
      <c r="B1835">
        <v>530000</v>
      </c>
      <c r="C1835">
        <v>4</v>
      </c>
      <c r="D1835">
        <v>2.75</v>
      </c>
      <c r="E1835">
        <v>2450</v>
      </c>
      <c r="F1835" t="str">
        <f>IF(Table1_2[[#This Row],[sqft_living]]&lt;1000,"Small",IF(AND(Table1_2[[#This Row],[sqft_living]]&gt;=1000,Table1_2[[#This Row],[sqft_living]]&lt;2000),"Medium","Large"))</f>
        <v>Large</v>
      </c>
      <c r="G1835">
        <v>15002</v>
      </c>
      <c r="H1835">
        <v>1</v>
      </c>
      <c r="I1835">
        <v>0</v>
      </c>
      <c r="J1835">
        <v>0</v>
      </c>
      <c r="K1835">
        <v>5</v>
      </c>
      <c r="L1835">
        <v>2450</v>
      </c>
      <c r="M1835">
        <v>0</v>
      </c>
      <c r="N1835">
        <v>1974</v>
      </c>
      <c r="O1835">
        <v>0</v>
      </c>
      <c r="P1835" t="s">
        <v>763</v>
      </c>
      <c r="Q1835" t="s">
        <v>103</v>
      </c>
      <c r="R1835" t="s">
        <v>104</v>
      </c>
      <c r="S1835" t="s">
        <v>22</v>
      </c>
      <c r="T1835">
        <v>52</v>
      </c>
      <c r="U1835">
        <v>216.32653061224491</v>
      </c>
    </row>
    <row r="1836" spans="1:21" x14ac:dyDescent="0.3">
      <c r="A1836">
        <v>929</v>
      </c>
      <c r="B1836">
        <v>530000</v>
      </c>
      <c r="C1836">
        <v>3</v>
      </c>
      <c r="D1836">
        <v>3.5</v>
      </c>
      <c r="E1836">
        <v>2320</v>
      </c>
      <c r="F1836" t="str">
        <f>IF(Table1_2[[#This Row],[sqft_living]]&lt;1000,"Small",IF(AND(Table1_2[[#This Row],[sqft_living]]&gt;=1000,Table1_2[[#This Row],[sqft_living]]&lt;2000),"Medium","Large"))</f>
        <v>Large</v>
      </c>
      <c r="G1836">
        <v>3174</v>
      </c>
      <c r="H1836">
        <v>2</v>
      </c>
      <c r="I1836">
        <v>0</v>
      </c>
      <c r="J1836">
        <v>0</v>
      </c>
      <c r="K1836">
        <v>3</v>
      </c>
      <c r="L1836">
        <v>2060</v>
      </c>
      <c r="M1836">
        <v>260</v>
      </c>
      <c r="N1836">
        <v>1997</v>
      </c>
      <c r="O1836">
        <v>0</v>
      </c>
      <c r="P1836" t="s">
        <v>1057</v>
      </c>
      <c r="Q1836" t="s">
        <v>82</v>
      </c>
      <c r="R1836" t="s">
        <v>83</v>
      </c>
      <c r="S1836" t="s">
        <v>22</v>
      </c>
      <c r="T1836">
        <v>29</v>
      </c>
      <c r="U1836">
        <v>228.44827586206901</v>
      </c>
    </row>
    <row r="1837" spans="1:21" x14ac:dyDescent="0.3">
      <c r="A1837">
        <v>1282</v>
      </c>
      <c r="B1837">
        <v>530000</v>
      </c>
      <c r="C1837">
        <v>4</v>
      </c>
      <c r="D1837">
        <v>1.75</v>
      </c>
      <c r="E1837">
        <v>1814</v>
      </c>
      <c r="F1837" t="str">
        <f>IF(Table1_2[[#This Row],[sqft_living]]&lt;1000,"Small",IF(AND(Table1_2[[#This Row],[sqft_living]]&gt;=1000,Table1_2[[#This Row],[sqft_living]]&lt;2000),"Medium","Large"))</f>
        <v>Medium</v>
      </c>
      <c r="G1837">
        <v>5000</v>
      </c>
      <c r="H1837">
        <v>1</v>
      </c>
      <c r="I1837">
        <v>0</v>
      </c>
      <c r="J1837">
        <v>0</v>
      </c>
      <c r="K1837">
        <v>4</v>
      </c>
      <c r="L1837">
        <v>944</v>
      </c>
      <c r="M1837">
        <v>870</v>
      </c>
      <c r="N1837">
        <v>1951</v>
      </c>
      <c r="O1837">
        <v>1999</v>
      </c>
      <c r="P1837" t="s">
        <v>1412</v>
      </c>
      <c r="Q1837" t="s">
        <v>24</v>
      </c>
      <c r="R1837" t="s">
        <v>36</v>
      </c>
      <c r="S1837" t="s">
        <v>22</v>
      </c>
      <c r="T1837">
        <v>27</v>
      </c>
      <c r="U1837">
        <v>292.17199558985669</v>
      </c>
    </row>
    <row r="1838" spans="1:21" x14ac:dyDescent="0.3">
      <c r="A1838">
        <v>1626</v>
      </c>
      <c r="B1838">
        <v>530000</v>
      </c>
      <c r="C1838">
        <v>3</v>
      </c>
      <c r="D1838">
        <v>2.5</v>
      </c>
      <c r="E1838">
        <v>1950</v>
      </c>
      <c r="F1838" t="str">
        <f>IF(Table1_2[[#This Row],[sqft_living]]&lt;1000,"Small",IF(AND(Table1_2[[#This Row],[sqft_living]]&gt;=1000,Table1_2[[#This Row],[sqft_living]]&lt;2000),"Medium","Large"))</f>
        <v>Medium</v>
      </c>
      <c r="G1838">
        <v>9906</v>
      </c>
      <c r="H1838">
        <v>2</v>
      </c>
      <c r="I1838">
        <v>0</v>
      </c>
      <c r="J1838">
        <v>0</v>
      </c>
      <c r="K1838">
        <v>3</v>
      </c>
      <c r="L1838">
        <v>1950</v>
      </c>
      <c r="M1838">
        <v>0</v>
      </c>
      <c r="N1838">
        <v>1988</v>
      </c>
      <c r="O1838">
        <v>2000</v>
      </c>
      <c r="P1838" t="s">
        <v>1755</v>
      </c>
      <c r="Q1838" t="s">
        <v>51</v>
      </c>
      <c r="R1838" t="s">
        <v>52</v>
      </c>
      <c r="S1838" t="s">
        <v>22</v>
      </c>
      <c r="T1838">
        <v>26</v>
      </c>
      <c r="U1838">
        <v>271.79487179487182</v>
      </c>
    </row>
    <row r="1839" spans="1:21" x14ac:dyDescent="0.3">
      <c r="A1839">
        <v>1743</v>
      </c>
      <c r="B1839">
        <v>530000</v>
      </c>
      <c r="C1839">
        <v>3</v>
      </c>
      <c r="D1839">
        <v>1.75</v>
      </c>
      <c r="E1839">
        <v>1250</v>
      </c>
      <c r="F1839" t="str">
        <f>IF(Table1_2[[#This Row],[sqft_living]]&lt;1000,"Small",IF(AND(Table1_2[[#This Row],[sqft_living]]&gt;=1000,Table1_2[[#This Row],[sqft_living]]&lt;2000),"Medium","Large"))</f>
        <v>Medium</v>
      </c>
      <c r="G1839">
        <v>6041</v>
      </c>
      <c r="H1839">
        <v>1.5</v>
      </c>
      <c r="I1839">
        <v>0</v>
      </c>
      <c r="J1839">
        <v>0</v>
      </c>
      <c r="K1839">
        <v>5</v>
      </c>
      <c r="L1839">
        <v>1250</v>
      </c>
      <c r="M1839">
        <v>0</v>
      </c>
      <c r="N1839">
        <v>1942</v>
      </c>
      <c r="O1839">
        <v>0</v>
      </c>
      <c r="P1839" t="s">
        <v>1873</v>
      </c>
      <c r="Q1839" t="s">
        <v>24</v>
      </c>
      <c r="R1839" t="s">
        <v>36</v>
      </c>
      <c r="S1839" t="s">
        <v>22</v>
      </c>
      <c r="T1839">
        <v>84</v>
      </c>
      <c r="U1839">
        <v>424</v>
      </c>
    </row>
    <row r="1840" spans="1:21" x14ac:dyDescent="0.3">
      <c r="A1840">
        <v>1942</v>
      </c>
      <c r="B1840">
        <v>530000</v>
      </c>
      <c r="C1840">
        <v>4</v>
      </c>
      <c r="D1840">
        <v>2.25</v>
      </c>
      <c r="E1840">
        <v>2210</v>
      </c>
      <c r="F1840" t="str">
        <f>IF(Table1_2[[#This Row],[sqft_living]]&lt;1000,"Small",IF(AND(Table1_2[[#This Row],[sqft_living]]&gt;=1000,Table1_2[[#This Row],[sqft_living]]&lt;2000),"Medium","Large"))</f>
        <v>Large</v>
      </c>
      <c r="G1840">
        <v>7665</v>
      </c>
      <c r="H1840">
        <v>2</v>
      </c>
      <c r="I1840">
        <v>0</v>
      </c>
      <c r="J1840">
        <v>0</v>
      </c>
      <c r="K1840">
        <v>4</v>
      </c>
      <c r="L1840">
        <v>2210</v>
      </c>
      <c r="M1840">
        <v>0</v>
      </c>
      <c r="N1840">
        <v>1968</v>
      </c>
      <c r="O1840">
        <v>0</v>
      </c>
      <c r="P1840" t="s">
        <v>2070</v>
      </c>
      <c r="Q1840" t="s">
        <v>30</v>
      </c>
      <c r="R1840" t="s">
        <v>68</v>
      </c>
      <c r="S1840" t="s">
        <v>22</v>
      </c>
      <c r="T1840">
        <v>58</v>
      </c>
      <c r="U1840">
        <v>239.81900452488691</v>
      </c>
    </row>
    <row r="1841" spans="1:21" x14ac:dyDescent="0.3">
      <c r="A1841">
        <v>1982</v>
      </c>
      <c r="B1841">
        <v>530000</v>
      </c>
      <c r="C1841">
        <v>4</v>
      </c>
      <c r="D1841">
        <v>3.25</v>
      </c>
      <c r="E1841">
        <v>4160</v>
      </c>
      <c r="F1841" t="str">
        <f>IF(Table1_2[[#This Row],[sqft_living]]&lt;1000,"Small",IF(AND(Table1_2[[#This Row],[sqft_living]]&gt;=1000,Table1_2[[#This Row],[sqft_living]]&lt;2000),"Medium","Large"))</f>
        <v>Large</v>
      </c>
      <c r="G1841">
        <v>35654</v>
      </c>
      <c r="H1841">
        <v>2</v>
      </c>
      <c r="I1841">
        <v>0</v>
      </c>
      <c r="J1841">
        <v>0</v>
      </c>
      <c r="K1841">
        <v>3</v>
      </c>
      <c r="L1841">
        <v>2760</v>
      </c>
      <c r="M1841">
        <v>1400</v>
      </c>
      <c r="N1841">
        <v>1973</v>
      </c>
      <c r="O1841">
        <v>2013</v>
      </c>
      <c r="P1841" t="s">
        <v>2109</v>
      </c>
      <c r="Q1841" t="s">
        <v>85</v>
      </c>
      <c r="R1841" t="s">
        <v>119</v>
      </c>
      <c r="S1841" t="s">
        <v>22</v>
      </c>
      <c r="T1841">
        <v>13</v>
      </c>
      <c r="U1841">
        <v>127.4038461538462</v>
      </c>
    </row>
    <row r="1842" spans="1:21" x14ac:dyDescent="0.3">
      <c r="A1842">
        <v>2086</v>
      </c>
      <c r="B1842">
        <v>530000</v>
      </c>
      <c r="C1842">
        <v>3</v>
      </c>
      <c r="D1842">
        <v>2.75</v>
      </c>
      <c r="E1842">
        <v>3400</v>
      </c>
      <c r="F1842" t="str">
        <f>IF(Table1_2[[#This Row],[sqft_living]]&lt;1000,"Small",IF(AND(Table1_2[[#This Row],[sqft_living]]&gt;=1000,Table1_2[[#This Row],[sqft_living]]&lt;2000),"Medium","Large"))</f>
        <v>Large</v>
      </c>
      <c r="G1842">
        <v>7200</v>
      </c>
      <c r="H1842">
        <v>2</v>
      </c>
      <c r="I1842">
        <v>0</v>
      </c>
      <c r="J1842">
        <v>2</v>
      </c>
      <c r="K1842">
        <v>3</v>
      </c>
      <c r="L1842">
        <v>2470</v>
      </c>
      <c r="M1842">
        <v>930</v>
      </c>
      <c r="N1842">
        <v>2009</v>
      </c>
      <c r="O1842">
        <v>0</v>
      </c>
      <c r="P1842" t="s">
        <v>2214</v>
      </c>
      <c r="Q1842" t="s">
        <v>111</v>
      </c>
      <c r="R1842" t="s">
        <v>243</v>
      </c>
      <c r="S1842" t="s">
        <v>22</v>
      </c>
      <c r="T1842">
        <v>17</v>
      </c>
      <c r="U1842">
        <v>155.88235294117649</v>
      </c>
    </row>
    <row r="1843" spans="1:21" x14ac:dyDescent="0.3">
      <c r="A1843">
        <v>2319</v>
      </c>
      <c r="B1843">
        <v>530000</v>
      </c>
      <c r="C1843">
        <v>3</v>
      </c>
      <c r="D1843">
        <v>1.75</v>
      </c>
      <c r="E1843">
        <v>1550</v>
      </c>
      <c r="F1843" t="str">
        <f>IF(Table1_2[[#This Row],[sqft_living]]&lt;1000,"Small",IF(AND(Table1_2[[#This Row],[sqft_living]]&gt;=1000,Table1_2[[#This Row],[sqft_living]]&lt;2000),"Medium","Large"))</f>
        <v>Medium</v>
      </c>
      <c r="G1843">
        <v>3680</v>
      </c>
      <c r="H1843">
        <v>1</v>
      </c>
      <c r="I1843">
        <v>0</v>
      </c>
      <c r="J1843">
        <v>0</v>
      </c>
      <c r="K1843">
        <v>3</v>
      </c>
      <c r="L1843">
        <v>1050</v>
      </c>
      <c r="M1843">
        <v>500</v>
      </c>
      <c r="N1843">
        <v>1927</v>
      </c>
      <c r="O1843">
        <v>2011</v>
      </c>
      <c r="P1843" t="s">
        <v>2444</v>
      </c>
      <c r="Q1843" t="s">
        <v>24</v>
      </c>
      <c r="R1843" t="s">
        <v>88</v>
      </c>
      <c r="S1843" t="s">
        <v>22</v>
      </c>
      <c r="T1843">
        <v>15</v>
      </c>
      <c r="U1843">
        <v>341.93548387096769</v>
      </c>
    </row>
    <row r="1844" spans="1:21" x14ac:dyDescent="0.3">
      <c r="A1844">
        <v>2515</v>
      </c>
      <c r="B1844">
        <v>530000</v>
      </c>
      <c r="C1844">
        <v>3</v>
      </c>
      <c r="D1844">
        <v>2.5</v>
      </c>
      <c r="E1844">
        <v>1930</v>
      </c>
      <c r="F1844" t="str">
        <f>IF(Table1_2[[#This Row],[sqft_living]]&lt;1000,"Small",IF(AND(Table1_2[[#This Row],[sqft_living]]&gt;=1000,Table1_2[[#This Row],[sqft_living]]&lt;2000),"Medium","Large"))</f>
        <v>Medium</v>
      </c>
      <c r="G1844">
        <v>7214</v>
      </c>
      <c r="H1844">
        <v>2</v>
      </c>
      <c r="I1844">
        <v>0</v>
      </c>
      <c r="J1844">
        <v>0</v>
      </c>
      <c r="K1844">
        <v>3</v>
      </c>
      <c r="L1844">
        <v>1930</v>
      </c>
      <c r="M1844">
        <v>0</v>
      </c>
      <c r="N1844">
        <v>2005</v>
      </c>
      <c r="O1844">
        <v>0</v>
      </c>
      <c r="P1844" t="s">
        <v>2634</v>
      </c>
      <c r="Q1844" t="s">
        <v>24</v>
      </c>
      <c r="R1844" t="s">
        <v>75</v>
      </c>
      <c r="S1844" t="s">
        <v>22</v>
      </c>
      <c r="T1844">
        <v>21</v>
      </c>
      <c r="U1844">
        <v>274.61139896373061</v>
      </c>
    </row>
    <row r="1845" spans="1:21" x14ac:dyDescent="0.3">
      <c r="A1845">
        <v>2544</v>
      </c>
      <c r="B1845">
        <v>530000</v>
      </c>
      <c r="C1845">
        <v>4</v>
      </c>
      <c r="D1845">
        <v>2.5</v>
      </c>
      <c r="E1845">
        <v>2050</v>
      </c>
      <c r="F1845" t="str">
        <f>IF(Table1_2[[#This Row],[sqft_living]]&lt;1000,"Small",IF(AND(Table1_2[[#This Row],[sqft_living]]&gt;=1000,Table1_2[[#This Row],[sqft_living]]&lt;2000),"Medium","Large"))</f>
        <v>Large</v>
      </c>
      <c r="G1845">
        <v>6360</v>
      </c>
      <c r="H1845">
        <v>2</v>
      </c>
      <c r="I1845">
        <v>0</v>
      </c>
      <c r="J1845">
        <v>0</v>
      </c>
      <c r="K1845">
        <v>3</v>
      </c>
      <c r="L1845">
        <v>2050</v>
      </c>
      <c r="M1845">
        <v>0</v>
      </c>
      <c r="N1845">
        <v>1988</v>
      </c>
      <c r="O1845">
        <v>2000</v>
      </c>
      <c r="P1845" t="s">
        <v>2663</v>
      </c>
      <c r="Q1845" t="s">
        <v>85</v>
      </c>
      <c r="R1845" t="s">
        <v>86</v>
      </c>
      <c r="S1845" t="s">
        <v>22</v>
      </c>
      <c r="T1845">
        <v>26</v>
      </c>
      <c r="U1845">
        <v>258.53658536585368</v>
      </c>
    </row>
    <row r="1846" spans="1:21" x14ac:dyDescent="0.3">
      <c r="A1846">
        <v>3183</v>
      </c>
      <c r="B1846">
        <v>530000</v>
      </c>
      <c r="C1846">
        <v>2</v>
      </c>
      <c r="D1846">
        <v>1.5</v>
      </c>
      <c r="E1846">
        <v>1580</v>
      </c>
      <c r="F1846" t="str">
        <f>IF(Table1_2[[#This Row],[sqft_living]]&lt;1000,"Small",IF(AND(Table1_2[[#This Row],[sqft_living]]&gt;=1000,Table1_2[[#This Row],[sqft_living]]&lt;2000),"Medium","Large"))</f>
        <v>Medium</v>
      </c>
      <c r="G1846">
        <v>3680</v>
      </c>
      <c r="H1846">
        <v>1</v>
      </c>
      <c r="I1846">
        <v>0</v>
      </c>
      <c r="J1846">
        <v>2</v>
      </c>
      <c r="K1846">
        <v>3</v>
      </c>
      <c r="L1846">
        <v>1280</v>
      </c>
      <c r="M1846">
        <v>300</v>
      </c>
      <c r="N1846">
        <v>1941</v>
      </c>
      <c r="O1846">
        <v>1994</v>
      </c>
      <c r="P1846" t="s">
        <v>3289</v>
      </c>
      <c r="Q1846" t="s">
        <v>24</v>
      </c>
      <c r="R1846" t="s">
        <v>404</v>
      </c>
      <c r="S1846" t="s">
        <v>22</v>
      </c>
      <c r="T1846">
        <v>32</v>
      </c>
      <c r="U1846">
        <v>335.44303797468348</v>
      </c>
    </row>
    <row r="1847" spans="1:21" x14ac:dyDescent="0.3">
      <c r="A1847">
        <v>3344</v>
      </c>
      <c r="B1847">
        <v>530000</v>
      </c>
      <c r="C1847">
        <v>5</v>
      </c>
      <c r="D1847">
        <v>2.25</v>
      </c>
      <c r="E1847">
        <v>2140</v>
      </c>
      <c r="F1847" t="str">
        <f>IF(Table1_2[[#This Row],[sqft_living]]&lt;1000,"Small",IF(AND(Table1_2[[#This Row],[sqft_living]]&gt;=1000,Table1_2[[#This Row],[sqft_living]]&lt;2000),"Medium","Large"))</f>
        <v>Large</v>
      </c>
      <c r="G1847">
        <v>7910</v>
      </c>
      <c r="H1847">
        <v>1</v>
      </c>
      <c r="I1847">
        <v>0</v>
      </c>
      <c r="J1847">
        <v>0</v>
      </c>
      <c r="K1847">
        <v>3</v>
      </c>
      <c r="L1847">
        <v>1070</v>
      </c>
      <c r="M1847">
        <v>1070</v>
      </c>
      <c r="N1847">
        <v>1962</v>
      </c>
      <c r="O1847">
        <v>2003</v>
      </c>
      <c r="P1847" t="s">
        <v>3446</v>
      </c>
      <c r="Q1847" t="s">
        <v>30</v>
      </c>
      <c r="R1847" t="s">
        <v>58</v>
      </c>
      <c r="S1847" t="s">
        <v>22</v>
      </c>
      <c r="T1847">
        <v>23</v>
      </c>
      <c r="U1847">
        <v>247.6635514018692</v>
      </c>
    </row>
    <row r="1848" spans="1:21" x14ac:dyDescent="0.3">
      <c r="A1848">
        <v>3443</v>
      </c>
      <c r="B1848">
        <v>530000</v>
      </c>
      <c r="C1848">
        <v>3</v>
      </c>
      <c r="D1848">
        <v>2</v>
      </c>
      <c r="E1848">
        <v>2330</v>
      </c>
      <c r="F1848" t="str">
        <f>IF(Table1_2[[#This Row],[sqft_living]]&lt;1000,"Small",IF(AND(Table1_2[[#This Row],[sqft_living]]&gt;=1000,Table1_2[[#This Row],[sqft_living]]&lt;2000),"Medium","Large"))</f>
        <v>Large</v>
      </c>
      <c r="G1848">
        <v>26571</v>
      </c>
      <c r="H1848">
        <v>2.5</v>
      </c>
      <c r="I1848">
        <v>0</v>
      </c>
      <c r="J1848">
        <v>0</v>
      </c>
      <c r="K1848">
        <v>3</v>
      </c>
      <c r="L1848">
        <v>2330</v>
      </c>
      <c r="M1848">
        <v>0</v>
      </c>
      <c r="N1848">
        <v>1987</v>
      </c>
      <c r="O1848">
        <v>2000</v>
      </c>
      <c r="P1848" t="s">
        <v>3542</v>
      </c>
      <c r="Q1848" t="s">
        <v>30</v>
      </c>
      <c r="R1848" t="s">
        <v>164</v>
      </c>
      <c r="S1848" t="s">
        <v>22</v>
      </c>
      <c r="T1848">
        <v>26</v>
      </c>
      <c r="U1848">
        <v>227.4678111587983</v>
      </c>
    </row>
    <row r="1849" spans="1:21" x14ac:dyDescent="0.3">
      <c r="A1849">
        <v>3583</v>
      </c>
      <c r="B1849">
        <v>530000</v>
      </c>
      <c r="C1849">
        <v>4</v>
      </c>
      <c r="D1849">
        <v>1.75</v>
      </c>
      <c r="E1849">
        <v>2860</v>
      </c>
      <c r="F1849" t="str">
        <f>IF(Table1_2[[#This Row],[sqft_living]]&lt;1000,"Small",IF(AND(Table1_2[[#This Row],[sqft_living]]&gt;=1000,Table1_2[[#This Row],[sqft_living]]&lt;2000),"Medium","Large"))</f>
        <v>Large</v>
      </c>
      <c r="G1849">
        <v>48351</v>
      </c>
      <c r="H1849">
        <v>1</v>
      </c>
      <c r="I1849">
        <v>0</v>
      </c>
      <c r="J1849">
        <v>0</v>
      </c>
      <c r="K1849">
        <v>3</v>
      </c>
      <c r="L1849">
        <v>1710</v>
      </c>
      <c r="M1849">
        <v>1150</v>
      </c>
      <c r="N1849">
        <v>1978</v>
      </c>
      <c r="O1849">
        <v>0</v>
      </c>
      <c r="P1849" t="s">
        <v>3679</v>
      </c>
      <c r="Q1849" t="s">
        <v>92</v>
      </c>
      <c r="R1849" t="s">
        <v>117</v>
      </c>
      <c r="S1849" t="s">
        <v>22</v>
      </c>
      <c r="T1849">
        <v>48</v>
      </c>
      <c r="U1849">
        <v>185.31468531468531</v>
      </c>
    </row>
    <row r="1850" spans="1:21" x14ac:dyDescent="0.3">
      <c r="A1850">
        <v>3685</v>
      </c>
      <c r="B1850">
        <v>530000</v>
      </c>
      <c r="C1850">
        <v>4</v>
      </c>
      <c r="D1850">
        <v>2.25</v>
      </c>
      <c r="E1850">
        <v>1980</v>
      </c>
      <c r="F1850" t="str">
        <f>IF(Table1_2[[#This Row],[sqft_living]]&lt;1000,"Small",IF(AND(Table1_2[[#This Row],[sqft_living]]&gt;=1000,Table1_2[[#This Row],[sqft_living]]&lt;2000),"Medium","Large"))</f>
        <v>Medium</v>
      </c>
      <c r="G1850">
        <v>15086</v>
      </c>
      <c r="H1850">
        <v>2</v>
      </c>
      <c r="I1850">
        <v>0</v>
      </c>
      <c r="J1850">
        <v>0</v>
      </c>
      <c r="K1850">
        <v>3</v>
      </c>
      <c r="L1850">
        <v>1980</v>
      </c>
      <c r="M1850">
        <v>0</v>
      </c>
      <c r="N1850">
        <v>1981</v>
      </c>
      <c r="O1850">
        <v>2013</v>
      </c>
      <c r="P1850" t="s">
        <v>3777</v>
      </c>
      <c r="Q1850" t="s">
        <v>51</v>
      </c>
      <c r="R1850" t="s">
        <v>52</v>
      </c>
      <c r="S1850" t="s">
        <v>22</v>
      </c>
      <c r="T1850">
        <v>13</v>
      </c>
      <c r="U1850">
        <v>267.67676767676772</v>
      </c>
    </row>
    <row r="1851" spans="1:21" x14ac:dyDescent="0.3">
      <c r="A1851">
        <v>3702</v>
      </c>
      <c r="B1851">
        <v>530000</v>
      </c>
      <c r="C1851">
        <v>3</v>
      </c>
      <c r="D1851">
        <v>2.5</v>
      </c>
      <c r="E1851">
        <v>3660</v>
      </c>
      <c r="F1851" t="str">
        <f>IF(Table1_2[[#This Row],[sqft_living]]&lt;1000,"Small",IF(AND(Table1_2[[#This Row],[sqft_living]]&gt;=1000,Table1_2[[#This Row],[sqft_living]]&lt;2000),"Medium","Large"))</f>
        <v>Large</v>
      </c>
      <c r="G1851">
        <v>39478</v>
      </c>
      <c r="H1851">
        <v>2</v>
      </c>
      <c r="I1851">
        <v>0</v>
      </c>
      <c r="J1851">
        <v>2</v>
      </c>
      <c r="K1851">
        <v>4</v>
      </c>
      <c r="L1851">
        <v>3260</v>
      </c>
      <c r="M1851">
        <v>400</v>
      </c>
      <c r="N1851">
        <v>1989</v>
      </c>
      <c r="O1851">
        <v>0</v>
      </c>
      <c r="P1851" t="s">
        <v>3792</v>
      </c>
      <c r="Q1851" t="s">
        <v>980</v>
      </c>
      <c r="R1851" t="s">
        <v>981</v>
      </c>
      <c r="S1851" t="s">
        <v>22</v>
      </c>
      <c r="T1851">
        <v>37</v>
      </c>
      <c r="U1851">
        <v>144.80874316939889</v>
      </c>
    </row>
    <row r="1852" spans="1:21" x14ac:dyDescent="0.3">
      <c r="A1852">
        <v>3973</v>
      </c>
      <c r="B1852">
        <v>530000</v>
      </c>
      <c r="C1852">
        <v>3</v>
      </c>
      <c r="D1852">
        <v>1.75</v>
      </c>
      <c r="E1852">
        <v>1320</v>
      </c>
      <c r="F1852" t="str">
        <f>IF(Table1_2[[#This Row],[sqft_living]]&lt;1000,"Small",IF(AND(Table1_2[[#This Row],[sqft_living]]&gt;=1000,Table1_2[[#This Row],[sqft_living]]&lt;2000),"Medium","Large"))</f>
        <v>Medium</v>
      </c>
      <c r="G1852">
        <v>2500</v>
      </c>
      <c r="H1852">
        <v>1</v>
      </c>
      <c r="I1852">
        <v>0</v>
      </c>
      <c r="J1852">
        <v>0</v>
      </c>
      <c r="K1852">
        <v>3</v>
      </c>
      <c r="L1852">
        <v>870</v>
      </c>
      <c r="M1852">
        <v>450</v>
      </c>
      <c r="N1852">
        <v>1918</v>
      </c>
      <c r="O1852">
        <v>0</v>
      </c>
      <c r="P1852" t="s">
        <v>4055</v>
      </c>
      <c r="Q1852" t="s">
        <v>24</v>
      </c>
      <c r="R1852" t="s">
        <v>49</v>
      </c>
      <c r="S1852" t="s">
        <v>22</v>
      </c>
      <c r="T1852">
        <v>108</v>
      </c>
      <c r="U1852">
        <v>401.5151515151515</v>
      </c>
    </row>
    <row r="1853" spans="1:21" x14ac:dyDescent="0.3">
      <c r="A1853">
        <v>4130</v>
      </c>
      <c r="B1853">
        <v>530000</v>
      </c>
      <c r="C1853">
        <v>2</v>
      </c>
      <c r="D1853">
        <v>2.5</v>
      </c>
      <c r="E1853">
        <v>1785</v>
      </c>
      <c r="F1853" t="str">
        <f>IF(Table1_2[[#This Row],[sqft_living]]&lt;1000,"Small",IF(AND(Table1_2[[#This Row],[sqft_living]]&gt;=1000,Table1_2[[#This Row],[sqft_living]]&lt;2000),"Medium","Large"))</f>
        <v>Medium</v>
      </c>
      <c r="G1853">
        <v>779</v>
      </c>
      <c r="H1853">
        <v>2</v>
      </c>
      <c r="I1853">
        <v>0</v>
      </c>
      <c r="J1853">
        <v>0</v>
      </c>
      <c r="K1853">
        <v>3</v>
      </c>
      <c r="L1853">
        <v>1595</v>
      </c>
      <c r="M1853">
        <v>190</v>
      </c>
      <c r="N1853">
        <v>1975</v>
      </c>
      <c r="O1853">
        <v>0</v>
      </c>
      <c r="P1853" t="s">
        <v>4207</v>
      </c>
      <c r="Q1853" t="s">
        <v>30</v>
      </c>
      <c r="R1853" t="s">
        <v>191</v>
      </c>
      <c r="S1853" t="s">
        <v>22</v>
      </c>
      <c r="T1853">
        <v>51</v>
      </c>
      <c r="U1853">
        <v>296.91876750700283</v>
      </c>
    </row>
    <row r="1854" spans="1:21" x14ac:dyDescent="0.3">
      <c r="A1854">
        <v>4271</v>
      </c>
      <c r="B1854">
        <v>530000</v>
      </c>
      <c r="C1854">
        <v>3</v>
      </c>
      <c r="D1854">
        <v>2.5</v>
      </c>
      <c r="E1854">
        <v>1790</v>
      </c>
      <c r="F1854" t="str">
        <f>IF(Table1_2[[#This Row],[sqft_living]]&lt;1000,"Small",IF(AND(Table1_2[[#This Row],[sqft_living]]&gt;=1000,Table1_2[[#This Row],[sqft_living]]&lt;2000),"Medium","Large"))</f>
        <v>Medium</v>
      </c>
      <c r="G1854">
        <v>3078</v>
      </c>
      <c r="H1854">
        <v>2</v>
      </c>
      <c r="I1854">
        <v>0</v>
      </c>
      <c r="J1854">
        <v>0</v>
      </c>
      <c r="K1854">
        <v>3</v>
      </c>
      <c r="L1854">
        <v>1790</v>
      </c>
      <c r="M1854">
        <v>0</v>
      </c>
      <c r="N1854">
        <v>2010</v>
      </c>
      <c r="O1854">
        <v>0</v>
      </c>
      <c r="P1854" t="s">
        <v>4344</v>
      </c>
      <c r="Q1854" t="s">
        <v>85</v>
      </c>
      <c r="R1854" t="s">
        <v>119</v>
      </c>
      <c r="S1854" t="s">
        <v>22</v>
      </c>
      <c r="T1854">
        <v>16</v>
      </c>
      <c r="U1854">
        <v>296.08938547486031</v>
      </c>
    </row>
    <row r="1855" spans="1:21" x14ac:dyDescent="0.3">
      <c r="A1855">
        <v>3921</v>
      </c>
      <c r="B1855">
        <v>529950</v>
      </c>
      <c r="C1855">
        <v>3</v>
      </c>
      <c r="D1855">
        <v>1</v>
      </c>
      <c r="E1855">
        <v>1240</v>
      </c>
      <c r="F1855" t="str">
        <f>IF(Table1_2[[#This Row],[sqft_living]]&lt;1000,"Small",IF(AND(Table1_2[[#This Row],[sqft_living]]&gt;=1000,Table1_2[[#This Row],[sqft_living]]&lt;2000),"Medium","Large"))</f>
        <v>Medium</v>
      </c>
      <c r="G1855">
        <v>5000</v>
      </c>
      <c r="H1855">
        <v>1.5</v>
      </c>
      <c r="I1855">
        <v>0</v>
      </c>
      <c r="J1855">
        <v>0</v>
      </c>
      <c r="K1855">
        <v>5</v>
      </c>
      <c r="L1855">
        <v>1240</v>
      </c>
      <c r="M1855">
        <v>0</v>
      </c>
      <c r="N1855">
        <v>1909</v>
      </c>
      <c r="O1855">
        <v>1988</v>
      </c>
      <c r="P1855" t="s">
        <v>4007</v>
      </c>
      <c r="Q1855" t="s">
        <v>24</v>
      </c>
      <c r="R1855" t="s">
        <v>100</v>
      </c>
      <c r="S1855" t="s">
        <v>22</v>
      </c>
      <c r="T1855">
        <v>38</v>
      </c>
      <c r="U1855">
        <v>427.37903225806451</v>
      </c>
    </row>
    <row r="1856" spans="1:21" x14ac:dyDescent="0.3">
      <c r="A1856">
        <v>1324</v>
      </c>
      <c r="B1856">
        <v>529000</v>
      </c>
      <c r="C1856">
        <v>3</v>
      </c>
      <c r="D1856">
        <v>1</v>
      </c>
      <c r="E1856">
        <v>1210</v>
      </c>
      <c r="F1856" t="str">
        <f>IF(Table1_2[[#This Row],[sqft_living]]&lt;1000,"Small",IF(AND(Table1_2[[#This Row],[sqft_living]]&gt;=1000,Table1_2[[#This Row],[sqft_living]]&lt;2000),"Medium","Large"))</f>
        <v>Medium</v>
      </c>
      <c r="G1856">
        <v>3328</v>
      </c>
      <c r="H1856">
        <v>1.5</v>
      </c>
      <c r="I1856">
        <v>0</v>
      </c>
      <c r="J1856">
        <v>0</v>
      </c>
      <c r="K1856">
        <v>4</v>
      </c>
      <c r="L1856">
        <v>1210</v>
      </c>
      <c r="M1856">
        <v>0</v>
      </c>
      <c r="N1856">
        <v>1924</v>
      </c>
      <c r="O1856">
        <v>0</v>
      </c>
      <c r="P1856" t="s">
        <v>1454</v>
      </c>
      <c r="Q1856" t="s">
        <v>24</v>
      </c>
      <c r="R1856" t="s">
        <v>100</v>
      </c>
      <c r="S1856" t="s">
        <v>22</v>
      </c>
      <c r="T1856">
        <v>102</v>
      </c>
      <c r="U1856">
        <v>437.19008264462809</v>
      </c>
    </row>
    <row r="1857" spans="1:21" x14ac:dyDescent="0.3">
      <c r="A1857">
        <v>1562</v>
      </c>
      <c r="B1857">
        <v>529000</v>
      </c>
      <c r="C1857">
        <v>3</v>
      </c>
      <c r="D1857">
        <v>1</v>
      </c>
      <c r="E1857">
        <v>1590</v>
      </c>
      <c r="F1857" t="str">
        <f>IF(Table1_2[[#This Row],[sqft_living]]&lt;1000,"Small",IF(AND(Table1_2[[#This Row],[sqft_living]]&gt;=1000,Table1_2[[#This Row],[sqft_living]]&lt;2000),"Medium","Large"))</f>
        <v>Medium</v>
      </c>
      <c r="G1857">
        <v>6420</v>
      </c>
      <c r="H1857">
        <v>1</v>
      </c>
      <c r="I1857">
        <v>0</v>
      </c>
      <c r="J1857">
        <v>0</v>
      </c>
      <c r="K1857">
        <v>3</v>
      </c>
      <c r="L1857">
        <v>1590</v>
      </c>
      <c r="M1857">
        <v>0</v>
      </c>
      <c r="N1857">
        <v>1944</v>
      </c>
      <c r="O1857">
        <v>0</v>
      </c>
      <c r="P1857" t="s">
        <v>1691</v>
      </c>
      <c r="Q1857" t="s">
        <v>24</v>
      </c>
      <c r="R1857" t="s">
        <v>80</v>
      </c>
      <c r="S1857" t="s">
        <v>22</v>
      </c>
      <c r="T1857">
        <v>82</v>
      </c>
      <c r="U1857">
        <v>332.70440251572319</v>
      </c>
    </row>
    <row r="1858" spans="1:21" x14ac:dyDescent="0.3">
      <c r="A1858">
        <v>3584</v>
      </c>
      <c r="B1858">
        <v>528000</v>
      </c>
      <c r="C1858">
        <v>2</v>
      </c>
      <c r="D1858">
        <v>0.75</v>
      </c>
      <c r="E1858">
        <v>840</v>
      </c>
      <c r="F1858" t="str">
        <f>IF(Table1_2[[#This Row],[sqft_living]]&lt;1000,"Small",IF(AND(Table1_2[[#This Row],[sqft_living]]&gt;=1000,Table1_2[[#This Row],[sqft_living]]&lt;2000),"Medium","Large"))</f>
        <v>Small</v>
      </c>
      <c r="G1858">
        <v>40642</v>
      </c>
      <c r="H1858">
        <v>1</v>
      </c>
      <c r="I1858">
        <v>1</v>
      </c>
      <c r="J1858">
        <v>4</v>
      </c>
      <c r="K1858">
        <v>4</v>
      </c>
      <c r="L1858">
        <v>840</v>
      </c>
      <c r="M1858">
        <v>0</v>
      </c>
      <c r="N1858">
        <v>1937</v>
      </c>
      <c r="O1858">
        <v>0</v>
      </c>
      <c r="P1858" t="s">
        <v>3680</v>
      </c>
      <c r="Q1858" t="s">
        <v>518</v>
      </c>
      <c r="R1858" t="s">
        <v>519</v>
      </c>
      <c r="S1858" t="s">
        <v>22</v>
      </c>
      <c r="T1858">
        <v>89</v>
      </c>
      <c r="U1858">
        <v>628.57142857142856</v>
      </c>
    </row>
    <row r="1859" spans="1:21" x14ac:dyDescent="0.3">
      <c r="A1859">
        <v>4046</v>
      </c>
      <c r="B1859">
        <v>527700</v>
      </c>
      <c r="C1859">
        <v>5</v>
      </c>
      <c r="D1859">
        <v>2.5</v>
      </c>
      <c r="E1859">
        <v>2820</v>
      </c>
      <c r="F1859" t="str">
        <f>IF(Table1_2[[#This Row],[sqft_living]]&lt;1000,"Small",IF(AND(Table1_2[[#This Row],[sqft_living]]&gt;=1000,Table1_2[[#This Row],[sqft_living]]&lt;2000),"Medium","Large"))</f>
        <v>Large</v>
      </c>
      <c r="G1859">
        <v>9375</v>
      </c>
      <c r="H1859">
        <v>1</v>
      </c>
      <c r="I1859">
        <v>0</v>
      </c>
      <c r="J1859">
        <v>0</v>
      </c>
      <c r="K1859">
        <v>4</v>
      </c>
      <c r="L1859">
        <v>1550</v>
      </c>
      <c r="M1859">
        <v>1270</v>
      </c>
      <c r="N1859">
        <v>1968</v>
      </c>
      <c r="O1859">
        <v>0</v>
      </c>
      <c r="P1859" t="s">
        <v>4127</v>
      </c>
      <c r="Q1859" t="s">
        <v>30</v>
      </c>
      <c r="R1859" t="s">
        <v>68</v>
      </c>
      <c r="S1859" t="s">
        <v>22</v>
      </c>
      <c r="T1859">
        <v>58</v>
      </c>
      <c r="U1859">
        <v>187.12765957446811</v>
      </c>
    </row>
    <row r="1860" spans="1:21" x14ac:dyDescent="0.3">
      <c r="A1860">
        <v>1238</v>
      </c>
      <c r="B1860">
        <v>527550</v>
      </c>
      <c r="C1860">
        <v>1</v>
      </c>
      <c r="D1860">
        <v>0.75</v>
      </c>
      <c r="E1860">
        <v>820</v>
      </c>
      <c r="F1860" t="str">
        <f>IF(Table1_2[[#This Row],[sqft_living]]&lt;1000,"Small",IF(AND(Table1_2[[#This Row],[sqft_living]]&gt;=1000,Table1_2[[#This Row],[sqft_living]]&lt;2000),"Medium","Large"))</f>
        <v>Small</v>
      </c>
      <c r="G1860">
        <v>59677</v>
      </c>
      <c r="H1860">
        <v>1</v>
      </c>
      <c r="I1860">
        <v>0</v>
      </c>
      <c r="J1860">
        <v>0</v>
      </c>
      <c r="K1860">
        <v>3</v>
      </c>
      <c r="L1860">
        <v>820</v>
      </c>
      <c r="M1860">
        <v>0</v>
      </c>
      <c r="N1860">
        <v>1999</v>
      </c>
      <c r="O1860">
        <v>0</v>
      </c>
      <c r="P1860" t="s">
        <v>1368</v>
      </c>
      <c r="Q1860" t="s">
        <v>135</v>
      </c>
      <c r="R1860" t="s">
        <v>136</v>
      </c>
      <c r="S1860" t="s">
        <v>22</v>
      </c>
      <c r="T1860">
        <v>27</v>
      </c>
      <c r="U1860">
        <v>643.35365853658539</v>
      </c>
    </row>
    <row r="1861" spans="1:21" x14ac:dyDescent="0.3">
      <c r="A1861">
        <v>1387</v>
      </c>
      <c r="B1861">
        <v>527500</v>
      </c>
      <c r="C1861">
        <v>3</v>
      </c>
      <c r="D1861">
        <v>1.75</v>
      </c>
      <c r="E1861">
        <v>2310</v>
      </c>
      <c r="F1861" t="str">
        <f>IF(Table1_2[[#This Row],[sqft_living]]&lt;1000,"Small",IF(AND(Table1_2[[#This Row],[sqft_living]]&gt;=1000,Table1_2[[#This Row],[sqft_living]]&lt;2000),"Medium","Large"))</f>
        <v>Large</v>
      </c>
      <c r="G1861">
        <v>78844</v>
      </c>
      <c r="H1861">
        <v>1</v>
      </c>
      <c r="I1861">
        <v>0</v>
      </c>
      <c r="J1861">
        <v>0</v>
      </c>
      <c r="K1861">
        <v>3</v>
      </c>
      <c r="L1861">
        <v>1760</v>
      </c>
      <c r="M1861">
        <v>550</v>
      </c>
      <c r="N1861">
        <v>1977</v>
      </c>
      <c r="O1861">
        <v>2004</v>
      </c>
      <c r="P1861" t="s">
        <v>1517</v>
      </c>
      <c r="Q1861" t="s">
        <v>85</v>
      </c>
      <c r="R1861" t="s">
        <v>119</v>
      </c>
      <c r="S1861" t="s">
        <v>22</v>
      </c>
      <c r="T1861">
        <v>22</v>
      </c>
      <c r="U1861">
        <v>228.35497835497841</v>
      </c>
    </row>
    <row r="1862" spans="1:21" x14ac:dyDescent="0.3">
      <c r="A1862">
        <v>2282</v>
      </c>
      <c r="B1862">
        <v>527000</v>
      </c>
      <c r="C1862">
        <v>2</v>
      </c>
      <c r="D1862">
        <v>1.75</v>
      </c>
      <c r="E1862">
        <v>1640</v>
      </c>
      <c r="F1862" t="str">
        <f>IF(Table1_2[[#This Row],[sqft_living]]&lt;1000,"Small",IF(AND(Table1_2[[#This Row],[sqft_living]]&gt;=1000,Table1_2[[#This Row],[sqft_living]]&lt;2000),"Medium","Large"))</f>
        <v>Medium</v>
      </c>
      <c r="G1862">
        <v>4080</v>
      </c>
      <c r="H1862">
        <v>1</v>
      </c>
      <c r="I1862">
        <v>0</v>
      </c>
      <c r="J1862">
        <v>0</v>
      </c>
      <c r="K1862">
        <v>3</v>
      </c>
      <c r="L1862">
        <v>840</v>
      </c>
      <c r="M1862">
        <v>800</v>
      </c>
      <c r="N1862">
        <v>1921</v>
      </c>
      <c r="O1862">
        <v>2000</v>
      </c>
      <c r="P1862" t="s">
        <v>2407</v>
      </c>
      <c r="Q1862" t="s">
        <v>24</v>
      </c>
      <c r="R1862" t="s">
        <v>49</v>
      </c>
      <c r="S1862" t="s">
        <v>22</v>
      </c>
      <c r="T1862">
        <v>26</v>
      </c>
      <c r="U1862">
        <v>321.34146341463412</v>
      </c>
    </row>
    <row r="1863" spans="1:21" x14ac:dyDescent="0.3">
      <c r="A1863">
        <v>3987</v>
      </c>
      <c r="B1863">
        <v>527000</v>
      </c>
      <c r="C1863">
        <v>6</v>
      </c>
      <c r="D1863">
        <v>3.5</v>
      </c>
      <c r="E1863">
        <v>3000</v>
      </c>
      <c r="F1863" t="str">
        <f>IF(Table1_2[[#This Row],[sqft_living]]&lt;1000,"Small",IF(AND(Table1_2[[#This Row],[sqft_living]]&gt;=1000,Table1_2[[#This Row],[sqft_living]]&lt;2000),"Medium","Large"))</f>
        <v>Large</v>
      </c>
      <c r="G1863">
        <v>8401</v>
      </c>
      <c r="H1863">
        <v>1</v>
      </c>
      <c r="I1863">
        <v>0</v>
      </c>
      <c r="J1863">
        <v>0</v>
      </c>
      <c r="K1863">
        <v>3</v>
      </c>
      <c r="L1863">
        <v>1500</v>
      </c>
      <c r="M1863">
        <v>1500</v>
      </c>
      <c r="N1863">
        <v>1979</v>
      </c>
      <c r="O1863">
        <v>2014</v>
      </c>
      <c r="P1863" t="s">
        <v>4069</v>
      </c>
      <c r="Q1863" t="s">
        <v>24</v>
      </c>
      <c r="R1863" t="s">
        <v>75</v>
      </c>
      <c r="S1863" t="s">
        <v>22</v>
      </c>
      <c r="T1863">
        <v>12</v>
      </c>
      <c r="U1863">
        <v>175.66666666666671</v>
      </c>
    </row>
    <row r="1864" spans="1:21" x14ac:dyDescent="0.3">
      <c r="A1864">
        <v>247</v>
      </c>
      <c r="B1864">
        <v>526000</v>
      </c>
      <c r="C1864">
        <v>2</v>
      </c>
      <c r="D1864">
        <v>2</v>
      </c>
      <c r="E1864">
        <v>1550</v>
      </c>
      <c r="F1864" t="str">
        <f>IF(Table1_2[[#This Row],[sqft_living]]&lt;1000,"Small",IF(AND(Table1_2[[#This Row],[sqft_living]]&gt;=1000,Table1_2[[#This Row],[sqft_living]]&lt;2000),"Medium","Large"))</f>
        <v>Medium</v>
      </c>
      <c r="G1864">
        <v>2400</v>
      </c>
      <c r="H1864">
        <v>1.5</v>
      </c>
      <c r="I1864">
        <v>0</v>
      </c>
      <c r="J1864">
        <v>0</v>
      </c>
      <c r="K1864">
        <v>4</v>
      </c>
      <c r="L1864">
        <v>1550</v>
      </c>
      <c r="M1864">
        <v>0</v>
      </c>
      <c r="N1864">
        <v>1900</v>
      </c>
      <c r="O1864">
        <v>1971</v>
      </c>
      <c r="P1864" t="s">
        <v>358</v>
      </c>
      <c r="Q1864" t="s">
        <v>24</v>
      </c>
      <c r="R1864" t="s">
        <v>159</v>
      </c>
      <c r="S1864" t="s">
        <v>22</v>
      </c>
      <c r="T1864">
        <v>55</v>
      </c>
      <c r="U1864">
        <v>339.35483870967738</v>
      </c>
    </row>
    <row r="1865" spans="1:21" x14ac:dyDescent="0.3">
      <c r="A1865">
        <v>1237</v>
      </c>
      <c r="B1865">
        <v>526000</v>
      </c>
      <c r="C1865">
        <v>3</v>
      </c>
      <c r="D1865">
        <v>1.75</v>
      </c>
      <c r="E1865">
        <v>1680</v>
      </c>
      <c r="F1865" t="str">
        <f>IF(Table1_2[[#This Row],[sqft_living]]&lt;1000,"Small",IF(AND(Table1_2[[#This Row],[sqft_living]]&gt;=1000,Table1_2[[#This Row],[sqft_living]]&lt;2000),"Medium","Large"))</f>
        <v>Medium</v>
      </c>
      <c r="G1865">
        <v>3420</v>
      </c>
      <c r="H1865">
        <v>1</v>
      </c>
      <c r="I1865">
        <v>0</v>
      </c>
      <c r="J1865">
        <v>0</v>
      </c>
      <c r="K1865">
        <v>3</v>
      </c>
      <c r="L1865">
        <v>960</v>
      </c>
      <c r="M1865">
        <v>720</v>
      </c>
      <c r="N1865">
        <v>1992</v>
      </c>
      <c r="O1865">
        <v>0</v>
      </c>
      <c r="P1865" t="s">
        <v>1367</v>
      </c>
      <c r="Q1865" t="s">
        <v>24</v>
      </c>
      <c r="R1865" t="s">
        <v>36</v>
      </c>
      <c r="S1865" t="s">
        <v>22</v>
      </c>
      <c r="T1865">
        <v>34</v>
      </c>
      <c r="U1865">
        <v>313.09523809523807</v>
      </c>
    </row>
    <row r="1866" spans="1:21" x14ac:dyDescent="0.3">
      <c r="A1866">
        <v>113</v>
      </c>
      <c r="B1866">
        <v>525888</v>
      </c>
      <c r="C1866">
        <v>5</v>
      </c>
      <c r="D1866">
        <v>1.75</v>
      </c>
      <c r="E1866">
        <v>2550</v>
      </c>
      <c r="F1866" t="str">
        <f>IF(Table1_2[[#This Row],[sqft_living]]&lt;1000,"Small",IF(AND(Table1_2[[#This Row],[sqft_living]]&gt;=1000,Table1_2[[#This Row],[sqft_living]]&lt;2000),"Medium","Large"))</f>
        <v>Large</v>
      </c>
      <c r="G1866">
        <v>71874</v>
      </c>
      <c r="H1866">
        <v>1</v>
      </c>
      <c r="I1866">
        <v>0</v>
      </c>
      <c r="J1866">
        <v>0</v>
      </c>
      <c r="K1866">
        <v>5</v>
      </c>
      <c r="L1866">
        <v>1810</v>
      </c>
      <c r="M1866">
        <v>740</v>
      </c>
      <c r="N1866">
        <v>1960</v>
      </c>
      <c r="O1866">
        <v>0</v>
      </c>
      <c r="P1866" t="s">
        <v>204</v>
      </c>
      <c r="Q1866" t="s">
        <v>85</v>
      </c>
      <c r="R1866" t="s">
        <v>119</v>
      </c>
      <c r="S1866" t="s">
        <v>22</v>
      </c>
      <c r="T1866">
        <v>66</v>
      </c>
      <c r="U1866">
        <v>206.23058823529411</v>
      </c>
    </row>
    <row r="1867" spans="1:21" x14ac:dyDescent="0.3">
      <c r="A1867">
        <v>204</v>
      </c>
      <c r="B1867">
        <v>525000</v>
      </c>
      <c r="C1867">
        <v>3</v>
      </c>
      <c r="D1867">
        <v>2.5</v>
      </c>
      <c r="E1867">
        <v>2970</v>
      </c>
      <c r="F1867" t="str">
        <f>IF(Table1_2[[#This Row],[sqft_living]]&lt;1000,"Small",IF(AND(Table1_2[[#This Row],[sqft_living]]&gt;=1000,Table1_2[[#This Row],[sqft_living]]&lt;2000),"Medium","Large"))</f>
        <v>Large</v>
      </c>
      <c r="G1867">
        <v>11985</v>
      </c>
      <c r="H1867">
        <v>1</v>
      </c>
      <c r="I1867">
        <v>0</v>
      </c>
      <c r="J1867">
        <v>0</v>
      </c>
      <c r="K1867">
        <v>3</v>
      </c>
      <c r="L1867">
        <v>1770</v>
      </c>
      <c r="M1867">
        <v>1200</v>
      </c>
      <c r="N1867">
        <v>1995</v>
      </c>
      <c r="O1867">
        <v>0</v>
      </c>
      <c r="P1867" t="s">
        <v>307</v>
      </c>
      <c r="Q1867" t="s">
        <v>51</v>
      </c>
      <c r="R1867" t="s">
        <v>52</v>
      </c>
      <c r="S1867" t="s">
        <v>22</v>
      </c>
      <c r="T1867">
        <v>31</v>
      </c>
      <c r="U1867">
        <v>176.76767676767679</v>
      </c>
    </row>
    <row r="1868" spans="1:21" x14ac:dyDescent="0.3">
      <c r="A1868">
        <v>556</v>
      </c>
      <c r="B1868">
        <v>525000</v>
      </c>
      <c r="C1868">
        <v>5</v>
      </c>
      <c r="D1868">
        <v>3</v>
      </c>
      <c r="E1868">
        <v>2450</v>
      </c>
      <c r="F1868" t="str">
        <f>IF(Table1_2[[#This Row],[sqft_living]]&lt;1000,"Small",IF(AND(Table1_2[[#This Row],[sqft_living]]&gt;=1000,Table1_2[[#This Row],[sqft_living]]&lt;2000),"Medium","Large"))</f>
        <v>Large</v>
      </c>
      <c r="G1868">
        <v>4591</v>
      </c>
      <c r="H1868">
        <v>2</v>
      </c>
      <c r="I1868">
        <v>0</v>
      </c>
      <c r="J1868">
        <v>0</v>
      </c>
      <c r="K1868">
        <v>3</v>
      </c>
      <c r="L1868">
        <v>2450</v>
      </c>
      <c r="M1868">
        <v>0</v>
      </c>
      <c r="N1868">
        <v>1994</v>
      </c>
      <c r="O1868">
        <v>0</v>
      </c>
      <c r="P1868" t="s">
        <v>679</v>
      </c>
      <c r="Q1868" t="s">
        <v>24</v>
      </c>
      <c r="R1868" t="s">
        <v>88</v>
      </c>
      <c r="S1868" t="s">
        <v>22</v>
      </c>
      <c r="T1868">
        <v>32</v>
      </c>
      <c r="U1868">
        <v>214.28571428571431</v>
      </c>
    </row>
    <row r="1869" spans="1:21" x14ac:dyDescent="0.3">
      <c r="A1869">
        <v>619</v>
      </c>
      <c r="B1869">
        <v>525000</v>
      </c>
      <c r="C1869">
        <v>3</v>
      </c>
      <c r="D1869">
        <v>3.5</v>
      </c>
      <c r="E1869">
        <v>2876</v>
      </c>
      <c r="F1869" t="str">
        <f>IF(Table1_2[[#This Row],[sqft_living]]&lt;1000,"Small",IF(AND(Table1_2[[#This Row],[sqft_living]]&gt;=1000,Table1_2[[#This Row],[sqft_living]]&lt;2000),"Medium","Large"))</f>
        <v>Large</v>
      </c>
      <c r="G1869">
        <v>5086</v>
      </c>
      <c r="H1869">
        <v>2</v>
      </c>
      <c r="I1869">
        <v>0</v>
      </c>
      <c r="J1869">
        <v>0</v>
      </c>
      <c r="K1869">
        <v>3</v>
      </c>
      <c r="L1869">
        <v>2360</v>
      </c>
      <c r="M1869">
        <v>516</v>
      </c>
      <c r="N1869">
        <v>2007</v>
      </c>
      <c r="O1869">
        <v>0</v>
      </c>
      <c r="P1869" t="s">
        <v>745</v>
      </c>
      <c r="Q1869" t="s">
        <v>92</v>
      </c>
      <c r="R1869" t="s">
        <v>93</v>
      </c>
      <c r="S1869" t="s">
        <v>22</v>
      </c>
      <c r="T1869">
        <v>19</v>
      </c>
      <c r="U1869">
        <v>182.5452016689847</v>
      </c>
    </row>
    <row r="1870" spans="1:21" x14ac:dyDescent="0.3">
      <c r="A1870">
        <v>620</v>
      </c>
      <c r="B1870">
        <v>525000</v>
      </c>
      <c r="C1870">
        <v>3</v>
      </c>
      <c r="D1870">
        <v>2.5</v>
      </c>
      <c r="E1870">
        <v>1580</v>
      </c>
      <c r="F1870" t="str">
        <f>IF(Table1_2[[#This Row],[sqft_living]]&lt;1000,"Small",IF(AND(Table1_2[[#This Row],[sqft_living]]&gt;=1000,Table1_2[[#This Row],[sqft_living]]&lt;2000),"Medium","Large"))</f>
        <v>Medium</v>
      </c>
      <c r="G1870">
        <v>1161</v>
      </c>
      <c r="H1870">
        <v>2</v>
      </c>
      <c r="I1870">
        <v>0</v>
      </c>
      <c r="J1870">
        <v>0</v>
      </c>
      <c r="K1870">
        <v>3</v>
      </c>
      <c r="L1870">
        <v>1010</v>
      </c>
      <c r="M1870">
        <v>570</v>
      </c>
      <c r="N1870">
        <v>2008</v>
      </c>
      <c r="O1870">
        <v>0</v>
      </c>
      <c r="P1870" t="s">
        <v>746</v>
      </c>
      <c r="Q1870" t="s">
        <v>24</v>
      </c>
      <c r="R1870" t="s">
        <v>161</v>
      </c>
      <c r="S1870" t="s">
        <v>22</v>
      </c>
      <c r="T1870">
        <v>18</v>
      </c>
      <c r="U1870">
        <v>332.27848101265818</v>
      </c>
    </row>
    <row r="1871" spans="1:21" x14ac:dyDescent="0.3">
      <c r="A1871">
        <v>659</v>
      </c>
      <c r="B1871">
        <v>525000</v>
      </c>
      <c r="C1871">
        <v>3</v>
      </c>
      <c r="D1871">
        <v>1.75</v>
      </c>
      <c r="E1871">
        <v>1600</v>
      </c>
      <c r="F1871" t="str">
        <f>IF(Table1_2[[#This Row],[sqft_living]]&lt;1000,"Small",IF(AND(Table1_2[[#This Row],[sqft_living]]&gt;=1000,Table1_2[[#This Row],[sqft_living]]&lt;2000),"Medium","Large"))</f>
        <v>Medium</v>
      </c>
      <c r="G1871">
        <v>6120</v>
      </c>
      <c r="H1871">
        <v>1.5</v>
      </c>
      <c r="I1871">
        <v>0</v>
      </c>
      <c r="J1871">
        <v>0</v>
      </c>
      <c r="K1871">
        <v>3</v>
      </c>
      <c r="L1871">
        <v>1600</v>
      </c>
      <c r="M1871">
        <v>0</v>
      </c>
      <c r="N1871">
        <v>1924</v>
      </c>
      <c r="O1871">
        <v>2011</v>
      </c>
      <c r="P1871" t="s">
        <v>785</v>
      </c>
      <c r="Q1871" t="s">
        <v>24</v>
      </c>
      <c r="R1871" t="s">
        <v>36</v>
      </c>
      <c r="S1871" t="s">
        <v>22</v>
      </c>
      <c r="T1871">
        <v>15</v>
      </c>
      <c r="U1871">
        <v>328.125</v>
      </c>
    </row>
    <row r="1872" spans="1:21" x14ac:dyDescent="0.3">
      <c r="A1872">
        <v>751</v>
      </c>
      <c r="B1872">
        <v>525000</v>
      </c>
      <c r="C1872">
        <v>3</v>
      </c>
      <c r="D1872">
        <v>2.5</v>
      </c>
      <c r="E1872">
        <v>2700</v>
      </c>
      <c r="F1872" t="str">
        <f>IF(Table1_2[[#This Row],[sqft_living]]&lt;1000,"Small",IF(AND(Table1_2[[#This Row],[sqft_living]]&gt;=1000,Table1_2[[#This Row],[sqft_living]]&lt;2000),"Medium","Large"))</f>
        <v>Large</v>
      </c>
      <c r="G1872">
        <v>7434</v>
      </c>
      <c r="H1872">
        <v>2</v>
      </c>
      <c r="I1872">
        <v>0</v>
      </c>
      <c r="J1872">
        <v>0</v>
      </c>
      <c r="K1872">
        <v>3</v>
      </c>
      <c r="L1872">
        <v>2700</v>
      </c>
      <c r="M1872">
        <v>0</v>
      </c>
      <c r="N1872">
        <v>1991</v>
      </c>
      <c r="O1872">
        <v>0</v>
      </c>
      <c r="P1872" t="s">
        <v>879</v>
      </c>
      <c r="Q1872" t="s">
        <v>92</v>
      </c>
      <c r="R1872" t="s">
        <v>93</v>
      </c>
      <c r="S1872" t="s">
        <v>22</v>
      </c>
      <c r="T1872">
        <v>35</v>
      </c>
      <c r="U1872">
        <v>194.44444444444451</v>
      </c>
    </row>
    <row r="1873" spans="1:21" x14ac:dyDescent="0.3">
      <c r="A1873">
        <v>984</v>
      </c>
      <c r="B1873">
        <v>525000</v>
      </c>
      <c r="C1873">
        <v>3</v>
      </c>
      <c r="D1873">
        <v>1.5</v>
      </c>
      <c r="E1873">
        <v>1540</v>
      </c>
      <c r="F1873" t="str">
        <f>IF(Table1_2[[#This Row],[sqft_living]]&lt;1000,"Small",IF(AND(Table1_2[[#This Row],[sqft_living]]&gt;=1000,Table1_2[[#This Row],[sqft_living]]&lt;2000),"Medium","Large"))</f>
        <v>Medium</v>
      </c>
      <c r="G1873">
        <v>4773</v>
      </c>
      <c r="H1873">
        <v>2</v>
      </c>
      <c r="I1873">
        <v>0</v>
      </c>
      <c r="J1873">
        <v>0</v>
      </c>
      <c r="K1873">
        <v>3</v>
      </c>
      <c r="L1873">
        <v>1540</v>
      </c>
      <c r="M1873">
        <v>0</v>
      </c>
      <c r="N1873">
        <v>1941</v>
      </c>
      <c r="O1873">
        <v>2009</v>
      </c>
      <c r="P1873" t="s">
        <v>1112</v>
      </c>
      <c r="Q1873" t="s">
        <v>24</v>
      </c>
      <c r="R1873" t="s">
        <v>404</v>
      </c>
      <c r="S1873" t="s">
        <v>22</v>
      </c>
      <c r="T1873">
        <v>17</v>
      </c>
      <c r="U1873">
        <v>340.90909090909088</v>
      </c>
    </row>
    <row r="1874" spans="1:21" x14ac:dyDescent="0.3">
      <c r="A1874">
        <v>1064</v>
      </c>
      <c r="B1874">
        <v>525000</v>
      </c>
      <c r="C1874">
        <v>3</v>
      </c>
      <c r="D1874">
        <v>2.75</v>
      </c>
      <c r="E1874">
        <v>2100</v>
      </c>
      <c r="F1874" t="str">
        <f>IF(Table1_2[[#This Row],[sqft_living]]&lt;1000,"Small",IF(AND(Table1_2[[#This Row],[sqft_living]]&gt;=1000,Table1_2[[#This Row],[sqft_living]]&lt;2000),"Medium","Large"))</f>
        <v>Large</v>
      </c>
      <c r="G1874">
        <v>10362</v>
      </c>
      <c r="H1874">
        <v>2</v>
      </c>
      <c r="I1874">
        <v>0</v>
      </c>
      <c r="J1874">
        <v>0</v>
      </c>
      <c r="K1874">
        <v>3</v>
      </c>
      <c r="L1874">
        <v>1510</v>
      </c>
      <c r="M1874">
        <v>590</v>
      </c>
      <c r="N1874">
        <v>1998</v>
      </c>
      <c r="O1874">
        <v>2006</v>
      </c>
      <c r="P1874" t="s">
        <v>1191</v>
      </c>
      <c r="Q1874" t="s">
        <v>1192</v>
      </c>
      <c r="R1874" t="s">
        <v>1193</v>
      </c>
      <c r="S1874" t="s">
        <v>22</v>
      </c>
      <c r="T1874">
        <v>20</v>
      </c>
      <c r="U1874">
        <v>250</v>
      </c>
    </row>
    <row r="1875" spans="1:21" x14ac:dyDescent="0.3">
      <c r="A1875">
        <v>1106</v>
      </c>
      <c r="B1875">
        <v>525000</v>
      </c>
      <c r="C1875">
        <v>3</v>
      </c>
      <c r="D1875">
        <v>1</v>
      </c>
      <c r="E1875">
        <v>1450</v>
      </c>
      <c r="F1875" t="str">
        <f>IF(Table1_2[[#This Row],[sqft_living]]&lt;1000,"Small",IF(AND(Table1_2[[#This Row],[sqft_living]]&gt;=1000,Table1_2[[#This Row],[sqft_living]]&lt;2000),"Medium","Large"))</f>
        <v>Medium</v>
      </c>
      <c r="G1875">
        <v>4000</v>
      </c>
      <c r="H1875">
        <v>1</v>
      </c>
      <c r="I1875">
        <v>0</v>
      </c>
      <c r="J1875">
        <v>1</v>
      </c>
      <c r="K1875">
        <v>4</v>
      </c>
      <c r="L1875">
        <v>950</v>
      </c>
      <c r="M1875">
        <v>500</v>
      </c>
      <c r="N1875">
        <v>1948</v>
      </c>
      <c r="O1875">
        <v>0</v>
      </c>
      <c r="P1875" t="s">
        <v>1237</v>
      </c>
      <c r="Q1875" t="s">
        <v>24</v>
      </c>
      <c r="R1875" t="s">
        <v>169</v>
      </c>
      <c r="S1875" t="s">
        <v>22</v>
      </c>
      <c r="T1875">
        <v>78</v>
      </c>
      <c r="U1875">
        <v>362.06896551724139</v>
      </c>
    </row>
    <row r="1876" spans="1:21" x14ac:dyDescent="0.3">
      <c r="A1876">
        <v>1358</v>
      </c>
      <c r="B1876">
        <v>525000</v>
      </c>
      <c r="C1876">
        <v>5</v>
      </c>
      <c r="D1876">
        <v>3</v>
      </c>
      <c r="E1876">
        <v>2750</v>
      </c>
      <c r="F1876" t="str">
        <f>IF(Table1_2[[#This Row],[sqft_living]]&lt;1000,"Small",IF(AND(Table1_2[[#This Row],[sqft_living]]&gt;=1000,Table1_2[[#This Row],[sqft_living]]&lt;2000),"Medium","Large"))</f>
        <v>Large</v>
      </c>
      <c r="G1876">
        <v>3800</v>
      </c>
      <c r="H1876">
        <v>1.5</v>
      </c>
      <c r="I1876">
        <v>0</v>
      </c>
      <c r="J1876">
        <v>0</v>
      </c>
      <c r="K1876">
        <v>5</v>
      </c>
      <c r="L1876">
        <v>1750</v>
      </c>
      <c r="M1876">
        <v>1000</v>
      </c>
      <c r="N1876">
        <v>1926</v>
      </c>
      <c r="O1876">
        <v>0</v>
      </c>
      <c r="P1876" t="s">
        <v>1488</v>
      </c>
      <c r="Q1876" t="s">
        <v>24</v>
      </c>
      <c r="R1876" t="s">
        <v>36</v>
      </c>
      <c r="S1876" t="s">
        <v>22</v>
      </c>
      <c r="T1876">
        <v>100</v>
      </c>
      <c r="U1876">
        <v>190.90909090909091</v>
      </c>
    </row>
    <row r="1877" spans="1:21" x14ac:dyDescent="0.3">
      <c r="A1877">
        <v>1570</v>
      </c>
      <c r="B1877">
        <v>525000</v>
      </c>
      <c r="C1877">
        <v>5</v>
      </c>
      <c r="D1877">
        <v>2.5</v>
      </c>
      <c r="E1877">
        <v>2630</v>
      </c>
      <c r="F1877" t="str">
        <f>IF(Table1_2[[#This Row],[sqft_living]]&lt;1000,"Small",IF(AND(Table1_2[[#This Row],[sqft_living]]&gt;=1000,Table1_2[[#This Row],[sqft_living]]&lt;2000),"Medium","Large"))</f>
        <v>Large</v>
      </c>
      <c r="G1877">
        <v>9216</v>
      </c>
      <c r="H1877">
        <v>2</v>
      </c>
      <c r="I1877">
        <v>0</v>
      </c>
      <c r="J1877">
        <v>0</v>
      </c>
      <c r="K1877">
        <v>3</v>
      </c>
      <c r="L1877">
        <v>2630</v>
      </c>
      <c r="M1877">
        <v>0</v>
      </c>
      <c r="N1877">
        <v>2003</v>
      </c>
      <c r="O1877">
        <v>0</v>
      </c>
      <c r="P1877" t="s">
        <v>1699</v>
      </c>
      <c r="Q1877" t="s">
        <v>202</v>
      </c>
      <c r="R1877" t="s">
        <v>203</v>
      </c>
      <c r="S1877" t="s">
        <v>22</v>
      </c>
      <c r="T1877">
        <v>23</v>
      </c>
      <c r="U1877">
        <v>199.6197718631179</v>
      </c>
    </row>
    <row r="1878" spans="1:21" x14ac:dyDescent="0.3">
      <c r="A1878">
        <v>1575</v>
      </c>
      <c r="B1878">
        <v>525000</v>
      </c>
      <c r="C1878">
        <v>3</v>
      </c>
      <c r="D1878">
        <v>3</v>
      </c>
      <c r="E1878">
        <v>2600</v>
      </c>
      <c r="F1878" t="str">
        <f>IF(Table1_2[[#This Row],[sqft_living]]&lt;1000,"Small",IF(AND(Table1_2[[#This Row],[sqft_living]]&gt;=1000,Table1_2[[#This Row],[sqft_living]]&lt;2000),"Medium","Large"))</f>
        <v>Large</v>
      </c>
      <c r="G1878">
        <v>5238</v>
      </c>
      <c r="H1878">
        <v>1.5</v>
      </c>
      <c r="I1878">
        <v>0</v>
      </c>
      <c r="J1878">
        <v>3</v>
      </c>
      <c r="K1878">
        <v>3</v>
      </c>
      <c r="L1878">
        <v>1890</v>
      </c>
      <c r="M1878">
        <v>710</v>
      </c>
      <c r="N1878">
        <v>1989</v>
      </c>
      <c r="O1878">
        <v>0</v>
      </c>
      <c r="P1878" t="s">
        <v>1704</v>
      </c>
      <c r="Q1878" t="s">
        <v>63</v>
      </c>
      <c r="R1878" t="s">
        <v>64</v>
      </c>
      <c r="S1878" t="s">
        <v>22</v>
      </c>
      <c r="T1878">
        <v>37</v>
      </c>
      <c r="U1878">
        <v>201.92307692307691</v>
      </c>
    </row>
    <row r="1879" spans="1:21" x14ac:dyDescent="0.3">
      <c r="A1879">
        <v>1673</v>
      </c>
      <c r="B1879">
        <v>525000</v>
      </c>
      <c r="C1879">
        <v>4</v>
      </c>
      <c r="D1879">
        <v>2.5</v>
      </c>
      <c r="E1879">
        <v>2910</v>
      </c>
      <c r="F1879" t="str">
        <f>IF(Table1_2[[#This Row],[sqft_living]]&lt;1000,"Small",IF(AND(Table1_2[[#This Row],[sqft_living]]&gt;=1000,Table1_2[[#This Row],[sqft_living]]&lt;2000),"Medium","Large"))</f>
        <v>Large</v>
      </c>
      <c r="G1879">
        <v>7631</v>
      </c>
      <c r="H1879">
        <v>2</v>
      </c>
      <c r="I1879">
        <v>0</v>
      </c>
      <c r="J1879">
        <v>2</v>
      </c>
      <c r="K1879">
        <v>3</v>
      </c>
      <c r="L1879">
        <v>2910</v>
      </c>
      <c r="M1879">
        <v>0</v>
      </c>
      <c r="N1879">
        <v>2006</v>
      </c>
      <c r="O1879">
        <v>0</v>
      </c>
      <c r="P1879" t="s">
        <v>1803</v>
      </c>
      <c r="Q1879" t="s">
        <v>39</v>
      </c>
      <c r="R1879" t="s">
        <v>40</v>
      </c>
      <c r="S1879" t="s">
        <v>22</v>
      </c>
      <c r="T1879">
        <v>20</v>
      </c>
      <c r="U1879">
        <v>180.41237113402059</v>
      </c>
    </row>
    <row r="1880" spans="1:21" x14ac:dyDescent="0.3">
      <c r="A1880">
        <v>1869</v>
      </c>
      <c r="B1880">
        <v>525000</v>
      </c>
      <c r="C1880">
        <v>3</v>
      </c>
      <c r="D1880">
        <v>2</v>
      </c>
      <c r="E1880">
        <v>1540</v>
      </c>
      <c r="F1880" t="str">
        <f>IF(Table1_2[[#This Row],[sqft_living]]&lt;1000,"Small",IF(AND(Table1_2[[#This Row],[sqft_living]]&gt;=1000,Table1_2[[#This Row],[sqft_living]]&lt;2000),"Medium","Large"))</f>
        <v>Medium</v>
      </c>
      <c r="G1880">
        <v>7800</v>
      </c>
      <c r="H1880">
        <v>1</v>
      </c>
      <c r="I1880">
        <v>0</v>
      </c>
      <c r="J1880">
        <v>0</v>
      </c>
      <c r="K1880">
        <v>3</v>
      </c>
      <c r="L1880">
        <v>1540</v>
      </c>
      <c r="M1880">
        <v>0</v>
      </c>
      <c r="N1880">
        <v>2004</v>
      </c>
      <c r="O1880">
        <v>2003</v>
      </c>
      <c r="P1880" t="s">
        <v>1999</v>
      </c>
      <c r="Q1880" t="s">
        <v>24</v>
      </c>
      <c r="R1880" t="s">
        <v>75</v>
      </c>
      <c r="S1880" t="s">
        <v>22</v>
      </c>
      <c r="T1880">
        <v>23</v>
      </c>
      <c r="U1880">
        <v>340.90909090909088</v>
      </c>
    </row>
    <row r="1881" spans="1:21" x14ac:dyDescent="0.3">
      <c r="A1881">
        <v>2035</v>
      </c>
      <c r="B1881">
        <v>525000</v>
      </c>
      <c r="C1881">
        <v>5</v>
      </c>
      <c r="D1881">
        <v>2.75</v>
      </c>
      <c r="E1881">
        <v>2440</v>
      </c>
      <c r="F1881" t="str">
        <f>IF(Table1_2[[#This Row],[sqft_living]]&lt;1000,"Small",IF(AND(Table1_2[[#This Row],[sqft_living]]&gt;=1000,Table1_2[[#This Row],[sqft_living]]&lt;2000),"Medium","Large"))</f>
        <v>Large</v>
      </c>
      <c r="G1881">
        <v>8000</v>
      </c>
      <c r="H1881">
        <v>1</v>
      </c>
      <c r="I1881">
        <v>0</v>
      </c>
      <c r="J1881">
        <v>0</v>
      </c>
      <c r="K1881">
        <v>4</v>
      </c>
      <c r="L1881">
        <v>1240</v>
      </c>
      <c r="M1881">
        <v>1200</v>
      </c>
      <c r="N1881">
        <v>1972</v>
      </c>
      <c r="O1881">
        <v>0</v>
      </c>
      <c r="P1881" t="s">
        <v>2161</v>
      </c>
      <c r="Q1881" t="s">
        <v>82</v>
      </c>
      <c r="R1881" t="s">
        <v>90</v>
      </c>
      <c r="S1881" t="s">
        <v>22</v>
      </c>
      <c r="T1881">
        <v>54</v>
      </c>
      <c r="U1881">
        <v>215.1639344262295</v>
      </c>
    </row>
    <row r="1882" spans="1:21" x14ac:dyDescent="0.3">
      <c r="A1882">
        <v>2097</v>
      </c>
      <c r="B1882">
        <v>525000</v>
      </c>
      <c r="C1882">
        <v>3</v>
      </c>
      <c r="D1882">
        <v>3</v>
      </c>
      <c r="E1882">
        <v>2470</v>
      </c>
      <c r="F1882" t="str">
        <f>IF(Table1_2[[#This Row],[sqft_living]]&lt;1000,"Small",IF(AND(Table1_2[[#This Row],[sqft_living]]&gt;=1000,Table1_2[[#This Row],[sqft_living]]&lt;2000),"Medium","Large"))</f>
        <v>Large</v>
      </c>
      <c r="G1882">
        <v>36445</v>
      </c>
      <c r="H1882">
        <v>2</v>
      </c>
      <c r="I1882">
        <v>0</v>
      </c>
      <c r="J1882">
        <v>0</v>
      </c>
      <c r="K1882">
        <v>4</v>
      </c>
      <c r="L1882">
        <v>2470</v>
      </c>
      <c r="M1882">
        <v>0</v>
      </c>
      <c r="N1882">
        <v>1980</v>
      </c>
      <c r="O1882">
        <v>0</v>
      </c>
      <c r="P1882" t="s">
        <v>2225</v>
      </c>
      <c r="Q1882" t="s">
        <v>85</v>
      </c>
      <c r="R1882" t="s">
        <v>119</v>
      </c>
      <c r="S1882" t="s">
        <v>22</v>
      </c>
      <c r="T1882">
        <v>46</v>
      </c>
      <c r="U1882">
        <v>212.5506072874494</v>
      </c>
    </row>
    <row r="1883" spans="1:21" x14ac:dyDescent="0.3">
      <c r="A1883">
        <v>2270</v>
      </c>
      <c r="B1883">
        <v>525000</v>
      </c>
      <c r="C1883">
        <v>5</v>
      </c>
      <c r="D1883">
        <v>2.75</v>
      </c>
      <c r="E1883">
        <v>2880</v>
      </c>
      <c r="F1883" t="str">
        <f>IF(Table1_2[[#This Row],[sqft_living]]&lt;1000,"Small",IF(AND(Table1_2[[#This Row],[sqft_living]]&gt;=1000,Table1_2[[#This Row],[sqft_living]]&lt;2000),"Medium","Large"))</f>
        <v>Large</v>
      </c>
      <c r="G1883">
        <v>8364</v>
      </c>
      <c r="H1883">
        <v>2</v>
      </c>
      <c r="I1883">
        <v>0</v>
      </c>
      <c r="J1883">
        <v>0</v>
      </c>
      <c r="K1883">
        <v>3</v>
      </c>
      <c r="L1883">
        <v>2880</v>
      </c>
      <c r="M1883">
        <v>0</v>
      </c>
      <c r="N1883">
        <v>2006</v>
      </c>
      <c r="O1883">
        <v>0</v>
      </c>
      <c r="P1883" t="s">
        <v>2395</v>
      </c>
      <c r="Q1883" t="s">
        <v>111</v>
      </c>
      <c r="R1883" t="s">
        <v>121</v>
      </c>
      <c r="S1883" t="s">
        <v>22</v>
      </c>
      <c r="T1883">
        <v>20</v>
      </c>
      <c r="U1883">
        <v>182.29166666666671</v>
      </c>
    </row>
    <row r="1884" spans="1:21" x14ac:dyDescent="0.3">
      <c r="A1884">
        <v>2521</v>
      </c>
      <c r="B1884">
        <v>525000</v>
      </c>
      <c r="C1884">
        <v>4</v>
      </c>
      <c r="D1884">
        <v>2.75</v>
      </c>
      <c r="E1884">
        <v>2360</v>
      </c>
      <c r="F1884" t="str">
        <f>IF(Table1_2[[#This Row],[sqft_living]]&lt;1000,"Small",IF(AND(Table1_2[[#This Row],[sqft_living]]&gt;=1000,Table1_2[[#This Row],[sqft_living]]&lt;2000),"Medium","Large"))</f>
        <v>Large</v>
      </c>
      <c r="G1884">
        <v>4924</v>
      </c>
      <c r="H1884">
        <v>2</v>
      </c>
      <c r="I1884">
        <v>0</v>
      </c>
      <c r="J1884">
        <v>0</v>
      </c>
      <c r="K1884">
        <v>3</v>
      </c>
      <c r="L1884">
        <v>2360</v>
      </c>
      <c r="M1884">
        <v>0</v>
      </c>
      <c r="N1884">
        <v>2008</v>
      </c>
      <c r="O1884">
        <v>0</v>
      </c>
      <c r="P1884" t="s">
        <v>2640</v>
      </c>
      <c r="Q1884" t="s">
        <v>270</v>
      </c>
      <c r="R1884" t="s">
        <v>271</v>
      </c>
      <c r="S1884" t="s">
        <v>22</v>
      </c>
      <c r="T1884">
        <v>18</v>
      </c>
      <c r="U1884">
        <v>222.4576271186441</v>
      </c>
    </row>
    <row r="1885" spans="1:21" x14ac:dyDescent="0.3">
      <c r="A1885">
        <v>2984</v>
      </c>
      <c r="B1885">
        <v>525000</v>
      </c>
      <c r="C1885">
        <v>3</v>
      </c>
      <c r="D1885">
        <v>2.25</v>
      </c>
      <c r="E1885">
        <v>1750</v>
      </c>
      <c r="F1885" t="str">
        <f>IF(Table1_2[[#This Row],[sqft_living]]&lt;1000,"Small",IF(AND(Table1_2[[#This Row],[sqft_living]]&gt;=1000,Table1_2[[#This Row],[sqft_living]]&lt;2000),"Medium","Large"))</f>
        <v>Medium</v>
      </c>
      <c r="G1885">
        <v>1879</v>
      </c>
      <c r="H1885">
        <v>3</v>
      </c>
      <c r="I1885">
        <v>0</v>
      </c>
      <c r="J1885">
        <v>0</v>
      </c>
      <c r="K1885">
        <v>3</v>
      </c>
      <c r="L1885">
        <v>1750</v>
      </c>
      <c r="M1885">
        <v>0</v>
      </c>
      <c r="N1885">
        <v>2001</v>
      </c>
      <c r="O1885">
        <v>0</v>
      </c>
      <c r="P1885" t="s">
        <v>3095</v>
      </c>
      <c r="Q1885" t="s">
        <v>24</v>
      </c>
      <c r="R1885" t="s">
        <v>100</v>
      </c>
      <c r="S1885" t="s">
        <v>22</v>
      </c>
      <c r="T1885">
        <v>25</v>
      </c>
      <c r="U1885">
        <v>300</v>
      </c>
    </row>
    <row r="1886" spans="1:21" x14ac:dyDescent="0.3">
      <c r="A1886">
        <v>3111</v>
      </c>
      <c r="B1886">
        <v>525000</v>
      </c>
      <c r="C1886">
        <v>2</v>
      </c>
      <c r="D1886">
        <v>1</v>
      </c>
      <c r="E1886">
        <v>1080</v>
      </c>
      <c r="F1886" t="str">
        <f>IF(Table1_2[[#This Row],[sqft_living]]&lt;1000,"Small",IF(AND(Table1_2[[#This Row],[sqft_living]]&gt;=1000,Table1_2[[#This Row],[sqft_living]]&lt;2000),"Medium","Large"))</f>
        <v>Medium</v>
      </c>
      <c r="G1886">
        <v>3500</v>
      </c>
      <c r="H1886">
        <v>1</v>
      </c>
      <c r="I1886">
        <v>0</v>
      </c>
      <c r="J1886">
        <v>3</v>
      </c>
      <c r="K1886">
        <v>3</v>
      </c>
      <c r="L1886">
        <v>1080</v>
      </c>
      <c r="M1886">
        <v>0</v>
      </c>
      <c r="N1886">
        <v>1924</v>
      </c>
      <c r="O1886">
        <v>2011</v>
      </c>
      <c r="P1886" t="s">
        <v>3221</v>
      </c>
      <c r="Q1886" t="s">
        <v>24</v>
      </c>
      <c r="R1886" t="s">
        <v>159</v>
      </c>
      <c r="S1886" t="s">
        <v>22</v>
      </c>
      <c r="T1886">
        <v>15</v>
      </c>
      <c r="U1886">
        <v>486.11111111111109</v>
      </c>
    </row>
    <row r="1887" spans="1:21" x14ac:dyDescent="0.3">
      <c r="A1887">
        <v>3518</v>
      </c>
      <c r="B1887">
        <v>525000</v>
      </c>
      <c r="C1887">
        <v>4</v>
      </c>
      <c r="D1887">
        <v>2.75</v>
      </c>
      <c r="E1887">
        <v>3030</v>
      </c>
      <c r="F1887" t="str">
        <f>IF(Table1_2[[#This Row],[sqft_living]]&lt;1000,"Small",IF(AND(Table1_2[[#This Row],[sqft_living]]&gt;=1000,Table1_2[[#This Row],[sqft_living]]&lt;2000),"Medium","Large"))</f>
        <v>Large</v>
      </c>
      <c r="G1887">
        <v>6625</v>
      </c>
      <c r="H1887">
        <v>2</v>
      </c>
      <c r="I1887">
        <v>0</v>
      </c>
      <c r="J1887">
        <v>0</v>
      </c>
      <c r="K1887">
        <v>3</v>
      </c>
      <c r="L1887">
        <v>3030</v>
      </c>
      <c r="M1887">
        <v>0</v>
      </c>
      <c r="N1887">
        <v>2011</v>
      </c>
      <c r="O1887">
        <v>0</v>
      </c>
      <c r="P1887" t="s">
        <v>501</v>
      </c>
      <c r="Q1887" t="s">
        <v>111</v>
      </c>
      <c r="R1887" t="s">
        <v>121</v>
      </c>
      <c r="S1887" t="s">
        <v>22</v>
      </c>
      <c r="T1887">
        <v>15</v>
      </c>
      <c r="U1887">
        <v>173.2673267326733</v>
      </c>
    </row>
    <row r="1888" spans="1:21" x14ac:dyDescent="0.3">
      <c r="A1888">
        <v>3806</v>
      </c>
      <c r="B1888">
        <v>525000</v>
      </c>
      <c r="C1888">
        <v>2</v>
      </c>
      <c r="D1888">
        <v>2.5</v>
      </c>
      <c r="E1888">
        <v>1160</v>
      </c>
      <c r="F1888" t="str">
        <f>IF(Table1_2[[#This Row],[sqft_living]]&lt;1000,"Small",IF(AND(Table1_2[[#This Row],[sqft_living]]&gt;=1000,Table1_2[[#This Row],[sqft_living]]&lt;2000),"Medium","Large"))</f>
        <v>Medium</v>
      </c>
      <c r="G1888">
        <v>1458</v>
      </c>
      <c r="H1888">
        <v>2</v>
      </c>
      <c r="I1888">
        <v>0</v>
      </c>
      <c r="J1888">
        <v>0</v>
      </c>
      <c r="K1888">
        <v>3</v>
      </c>
      <c r="L1888">
        <v>1040</v>
      </c>
      <c r="M1888">
        <v>120</v>
      </c>
      <c r="N1888">
        <v>2012</v>
      </c>
      <c r="O1888">
        <v>1912</v>
      </c>
      <c r="P1888" t="s">
        <v>3896</v>
      </c>
      <c r="Q1888" t="s">
        <v>24</v>
      </c>
      <c r="R1888" t="s">
        <v>25</v>
      </c>
      <c r="S1888" t="s">
        <v>22</v>
      </c>
      <c r="T1888">
        <v>114</v>
      </c>
      <c r="U1888">
        <v>452.58620689655169</v>
      </c>
    </row>
    <row r="1889" spans="1:21" x14ac:dyDescent="0.3">
      <c r="A1889">
        <v>4197</v>
      </c>
      <c r="B1889">
        <v>525000</v>
      </c>
      <c r="C1889">
        <v>4</v>
      </c>
      <c r="D1889">
        <v>2.75</v>
      </c>
      <c r="E1889">
        <v>2910</v>
      </c>
      <c r="F1889" t="str">
        <f>IF(Table1_2[[#This Row],[sqft_living]]&lt;1000,"Small",IF(AND(Table1_2[[#This Row],[sqft_living]]&gt;=1000,Table1_2[[#This Row],[sqft_living]]&lt;2000),"Medium","Large"))</f>
        <v>Large</v>
      </c>
      <c r="G1889">
        <v>6308</v>
      </c>
      <c r="H1889">
        <v>1</v>
      </c>
      <c r="I1889">
        <v>0</v>
      </c>
      <c r="J1889">
        <v>0</v>
      </c>
      <c r="K1889">
        <v>3</v>
      </c>
      <c r="L1889">
        <v>1640</v>
      </c>
      <c r="M1889">
        <v>1270</v>
      </c>
      <c r="N1889">
        <v>1985</v>
      </c>
      <c r="O1889">
        <v>0</v>
      </c>
      <c r="P1889" t="s">
        <v>4272</v>
      </c>
      <c r="Q1889" t="s">
        <v>72</v>
      </c>
      <c r="R1889" t="s">
        <v>73</v>
      </c>
      <c r="S1889" t="s">
        <v>22</v>
      </c>
      <c r="T1889">
        <v>41</v>
      </c>
      <c r="U1889">
        <v>180.41237113402059</v>
      </c>
    </row>
    <row r="1890" spans="1:21" x14ac:dyDescent="0.3">
      <c r="A1890">
        <v>4198</v>
      </c>
      <c r="B1890">
        <v>525000</v>
      </c>
      <c r="C1890">
        <v>4</v>
      </c>
      <c r="D1890">
        <v>1.75</v>
      </c>
      <c r="E1890">
        <v>1710</v>
      </c>
      <c r="F1890" t="str">
        <f>IF(Table1_2[[#This Row],[sqft_living]]&lt;1000,"Small",IF(AND(Table1_2[[#This Row],[sqft_living]]&gt;=1000,Table1_2[[#This Row],[sqft_living]]&lt;2000),"Medium","Large"))</f>
        <v>Medium</v>
      </c>
      <c r="G1890">
        <v>10440</v>
      </c>
      <c r="H1890">
        <v>1</v>
      </c>
      <c r="I1890">
        <v>0</v>
      </c>
      <c r="J1890">
        <v>0</v>
      </c>
      <c r="K1890">
        <v>4</v>
      </c>
      <c r="L1890">
        <v>1710</v>
      </c>
      <c r="M1890">
        <v>0</v>
      </c>
      <c r="N1890">
        <v>1955</v>
      </c>
      <c r="O1890">
        <v>2009</v>
      </c>
      <c r="P1890" t="s">
        <v>4273</v>
      </c>
      <c r="Q1890" t="s">
        <v>30</v>
      </c>
      <c r="R1890" t="s">
        <v>68</v>
      </c>
      <c r="S1890" t="s">
        <v>22</v>
      </c>
      <c r="T1890">
        <v>17</v>
      </c>
      <c r="U1890">
        <v>307.01754385964909</v>
      </c>
    </row>
    <row r="1891" spans="1:21" x14ac:dyDescent="0.3">
      <c r="A1891">
        <v>4226</v>
      </c>
      <c r="B1891">
        <v>525000</v>
      </c>
      <c r="C1891">
        <v>4</v>
      </c>
      <c r="D1891">
        <v>2.5</v>
      </c>
      <c r="E1891">
        <v>3670</v>
      </c>
      <c r="F1891" t="str">
        <f>IF(Table1_2[[#This Row],[sqft_living]]&lt;1000,"Small",IF(AND(Table1_2[[#This Row],[sqft_living]]&gt;=1000,Table1_2[[#This Row],[sqft_living]]&lt;2000),"Medium","Large"))</f>
        <v>Large</v>
      </c>
      <c r="G1891">
        <v>9958</v>
      </c>
      <c r="H1891">
        <v>2</v>
      </c>
      <c r="I1891">
        <v>0</v>
      </c>
      <c r="J1891">
        <v>0</v>
      </c>
      <c r="K1891">
        <v>3</v>
      </c>
      <c r="L1891">
        <v>3670</v>
      </c>
      <c r="M1891">
        <v>0</v>
      </c>
      <c r="N1891">
        <v>2005</v>
      </c>
      <c r="O1891">
        <v>0</v>
      </c>
      <c r="P1891" t="s">
        <v>4301</v>
      </c>
      <c r="Q1891" t="s">
        <v>111</v>
      </c>
      <c r="R1891" t="s">
        <v>151</v>
      </c>
      <c r="S1891" t="s">
        <v>22</v>
      </c>
      <c r="T1891">
        <v>21</v>
      </c>
      <c r="U1891">
        <v>143.0517711171662</v>
      </c>
    </row>
    <row r="1892" spans="1:21" x14ac:dyDescent="0.3">
      <c r="A1892">
        <v>4330</v>
      </c>
      <c r="B1892">
        <v>525000</v>
      </c>
      <c r="C1892">
        <v>3</v>
      </c>
      <c r="D1892">
        <v>2.5</v>
      </c>
      <c r="E1892">
        <v>2030</v>
      </c>
      <c r="F1892" t="str">
        <f>IF(Table1_2[[#This Row],[sqft_living]]&lt;1000,"Small",IF(AND(Table1_2[[#This Row],[sqft_living]]&gt;=1000,Table1_2[[#This Row],[sqft_living]]&lt;2000),"Medium","Large"))</f>
        <v>Large</v>
      </c>
      <c r="G1892">
        <v>6970</v>
      </c>
      <c r="H1892">
        <v>2</v>
      </c>
      <c r="I1892">
        <v>0</v>
      </c>
      <c r="J1892">
        <v>0</v>
      </c>
      <c r="K1892">
        <v>4</v>
      </c>
      <c r="L1892">
        <v>2030</v>
      </c>
      <c r="M1892">
        <v>0</v>
      </c>
      <c r="N1892">
        <v>1991</v>
      </c>
      <c r="O1892">
        <v>0</v>
      </c>
      <c r="P1892" t="s">
        <v>4401</v>
      </c>
      <c r="Q1892" t="s">
        <v>85</v>
      </c>
      <c r="R1892" t="s">
        <v>86</v>
      </c>
      <c r="S1892" t="s">
        <v>22</v>
      </c>
      <c r="T1892">
        <v>35</v>
      </c>
      <c r="U1892">
        <v>258.62068965517238</v>
      </c>
    </row>
    <row r="1893" spans="1:21" x14ac:dyDescent="0.3">
      <c r="A1893">
        <v>886</v>
      </c>
      <c r="B1893">
        <v>524950</v>
      </c>
      <c r="C1893">
        <v>3</v>
      </c>
      <c r="D1893">
        <v>1.75</v>
      </c>
      <c r="E1893">
        <v>1890</v>
      </c>
      <c r="F1893" t="str">
        <f>IF(Table1_2[[#This Row],[sqft_living]]&lt;1000,"Small",IF(AND(Table1_2[[#This Row],[sqft_living]]&gt;=1000,Table1_2[[#This Row],[sqft_living]]&lt;2000),"Medium","Large"))</f>
        <v>Medium</v>
      </c>
      <c r="G1893">
        <v>3825</v>
      </c>
      <c r="H1893">
        <v>1</v>
      </c>
      <c r="I1893">
        <v>0</v>
      </c>
      <c r="J1893">
        <v>0</v>
      </c>
      <c r="K1893">
        <v>3</v>
      </c>
      <c r="L1893">
        <v>1290</v>
      </c>
      <c r="M1893">
        <v>600</v>
      </c>
      <c r="N1893">
        <v>1974</v>
      </c>
      <c r="O1893">
        <v>0</v>
      </c>
      <c r="P1893" t="s">
        <v>1014</v>
      </c>
      <c r="Q1893" t="s">
        <v>24</v>
      </c>
      <c r="R1893" t="s">
        <v>88</v>
      </c>
      <c r="S1893" t="s">
        <v>22</v>
      </c>
      <c r="T1893">
        <v>52</v>
      </c>
      <c r="U1893">
        <v>277.75132275132268</v>
      </c>
    </row>
    <row r="1894" spans="1:21" x14ac:dyDescent="0.3">
      <c r="A1894">
        <v>94</v>
      </c>
      <c r="B1894">
        <v>524000</v>
      </c>
      <c r="C1894">
        <v>3</v>
      </c>
      <c r="D1894">
        <v>1.75</v>
      </c>
      <c r="E1894">
        <v>1560</v>
      </c>
      <c r="F1894" t="str">
        <f>IF(Table1_2[[#This Row],[sqft_living]]&lt;1000,"Small",IF(AND(Table1_2[[#This Row],[sqft_living]]&gt;=1000,Table1_2[[#This Row],[sqft_living]]&lt;2000),"Medium","Large"))</f>
        <v>Medium</v>
      </c>
      <c r="G1894">
        <v>5520</v>
      </c>
      <c r="H1894">
        <v>1</v>
      </c>
      <c r="I1894">
        <v>0</v>
      </c>
      <c r="J1894">
        <v>0</v>
      </c>
      <c r="K1894">
        <v>4</v>
      </c>
      <c r="L1894">
        <v>780</v>
      </c>
      <c r="M1894">
        <v>780</v>
      </c>
      <c r="N1894">
        <v>1944</v>
      </c>
      <c r="O1894">
        <v>0</v>
      </c>
      <c r="P1894" t="s">
        <v>182</v>
      </c>
      <c r="Q1894" t="s">
        <v>24</v>
      </c>
      <c r="R1894" t="s">
        <v>138</v>
      </c>
      <c r="S1894" t="s">
        <v>22</v>
      </c>
      <c r="T1894">
        <v>82</v>
      </c>
      <c r="U1894">
        <v>335.89743589743591</v>
      </c>
    </row>
    <row r="1895" spans="1:21" x14ac:dyDescent="0.3">
      <c r="A1895">
        <v>2578</v>
      </c>
      <c r="B1895">
        <v>524000</v>
      </c>
      <c r="C1895">
        <v>2</v>
      </c>
      <c r="D1895">
        <v>1</v>
      </c>
      <c r="E1895">
        <v>1120</v>
      </c>
      <c r="F1895" t="str">
        <f>IF(Table1_2[[#This Row],[sqft_living]]&lt;1000,"Small",IF(AND(Table1_2[[#This Row],[sqft_living]]&gt;=1000,Table1_2[[#This Row],[sqft_living]]&lt;2000),"Medium","Large"))</f>
        <v>Medium</v>
      </c>
      <c r="G1895">
        <v>2000</v>
      </c>
      <c r="H1895">
        <v>1.5</v>
      </c>
      <c r="I1895">
        <v>0</v>
      </c>
      <c r="J1895">
        <v>0</v>
      </c>
      <c r="K1895">
        <v>3</v>
      </c>
      <c r="L1895">
        <v>1120</v>
      </c>
      <c r="M1895">
        <v>0</v>
      </c>
      <c r="N1895">
        <v>1910</v>
      </c>
      <c r="O1895">
        <v>2006</v>
      </c>
      <c r="P1895" t="s">
        <v>2697</v>
      </c>
      <c r="Q1895" t="s">
        <v>24</v>
      </c>
      <c r="R1895" t="s">
        <v>364</v>
      </c>
      <c r="S1895" t="s">
        <v>22</v>
      </c>
      <c r="T1895">
        <v>20</v>
      </c>
      <c r="U1895">
        <v>467.85714285714278</v>
      </c>
    </row>
    <row r="1896" spans="1:21" x14ac:dyDescent="0.3">
      <c r="A1896">
        <v>2611</v>
      </c>
      <c r="B1896">
        <v>523950</v>
      </c>
      <c r="C1896">
        <v>3</v>
      </c>
      <c r="D1896">
        <v>2.25</v>
      </c>
      <c r="E1896">
        <v>1420</v>
      </c>
      <c r="F1896" t="str">
        <f>IF(Table1_2[[#This Row],[sqft_living]]&lt;1000,"Small",IF(AND(Table1_2[[#This Row],[sqft_living]]&gt;=1000,Table1_2[[#This Row],[sqft_living]]&lt;2000),"Medium","Large"))</f>
        <v>Medium</v>
      </c>
      <c r="G1896">
        <v>1282</v>
      </c>
      <c r="H1896">
        <v>3</v>
      </c>
      <c r="I1896">
        <v>0</v>
      </c>
      <c r="J1896">
        <v>0</v>
      </c>
      <c r="K1896">
        <v>3</v>
      </c>
      <c r="L1896">
        <v>1420</v>
      </c>
      <c r="M1896">
        <v>0</v>
      </c>
      <c r="N1896">
        <v>2006</v>
      </c>
      <c r="O1896">
        <v>0</v>
      </c>
      <c r="P1896" t="s">
        <v>2729</v>
      </c>
      <c r="Q1896" t="s">
        <v>24</v>
      </c>
      <c r="R1896" t="s">
        <v>159</v>
      </c>
      <c r="S1896" t="s">
        <v>22</v>
      </c>
      <c r="T1896">
        <v>20</v>
      </c>
      <c r="U1896">
        <v>368.97887323943661</v>
      </c>
    </row>
    <row r="1897" spans="1:21" x14ac:dyDescent="0.3">
      <c r="A1897">
        <v>3573</v>
      </c>
      <c r="B1897">
        <v>523460</v>
      </c>
      <c r="C1897">
        <v>5</v>
      </c>
      <c r="D1897">
        <v>1.75</v>
      </c>
      <c r="E1897">
        <v>1890</v>
      </c>
      <c r="F1897" t="str">
        <f>IF(Table1_2[[#This Row],[sqft_living]]&lt;1000,"Small",IF(AND(Table1_2[[#This Row],[sqft_living]]&gt;=1000,Table1_2[[#This Row],[sqft_living]]&lt;2000),"Medium","Large"))</f>
        <v>Medium</v>
      </c>
      <c r="G1897">
        <v>5000</v>
      </c>
      <c r="H1897">
        <v>1.5</v>
      </c>
      <c r="I1897">
        <v>0</v>
      </c>
      <c r="J1897">
        <v>0</v>
      </c>
      <c r="K1897">
        <v>3</v>
      </c>
      <c r="L1897">
        <v>1090</v>
      </c>
      <c r="M1897">
        <v>800</v>
      </c>
      <c r="N1897">
        <v>1906</v>
      </c>
      <c r="O1897">
        <v>2014</v>
      </c>
      <c r="P1897" t="s">
        <v>3669</v>
      </c>
      <c r="Q1897" t="s">
        <v>24</v>
      </c>
      <c r="R1897" t="s">
        <v>100</v>
      </c>
      <c r="S1897" t="s">
        <v>22</v>
      </c>
      <c r="T1897">
        <v>12</v>
      </c>
      <c r="U1897">
        <v>276.96296296296299</v>
      </c>
    </row>
    <row r="1898" spans="1:21" x14ac:dyDescent="0.3">
      <c r="A1898">
        <v>559</v>
      </c>
      <c r="B1898">
        <v>523000</v>
      </c>
      <c r="C1898">
        <v>3</v>
      </c>
      <c r="D1898">
        <v>1.5</v>
      </c>
      <c r="E1898">
        <v>1240</v>
      </c>
      <c r="F1898" t="str">
        <f>IF(Table1_2[[#This Row],[sqft_living]]&lt;1000,"Small",IF(AND(Table1_2[[#This Row],[sqft_living]]&gt;=1000,Table1_2[[#This Row],[sqft_living]]&lt;2000),"Medium","Large"))</f>
        <v>Medium</v>
      </c>
      <c r="G1898">
        <v>7735</v>
      </c>
      <c r="H1898">
        <v>1</v>
      </c>
      <c r="I1898">
        <v>0</v>
      </c>
      <c r="J1898">
        <v>0</v>
      </c>
      <c r="K1898">
        <v>4</v>
      </c>
      <c r="L1898">
        <v>1240</v>
      </c>
      <c r="M1898">
        <v>0</v>
      </c>
      <c r="N1898">
        <v>1957</v>
      </c>
      <c r="O1898">
        <v>2001</v>
      </c>
      <c r="P1898" t="s">
        <v>682</v>
      </c>
      <c r="Q1898" t="s">
        <v>30</v>
      </c>
      <c r="R1898" t="s">
        <v>31</v>
      </c>
      <c r="S1898" t="s">
        <v>22</v>
      </c>
      <c r="T1898">
        <v>25</v>
      </c>
      <c r="U1898">
        <v>421.77419354838707</v>
      </c>
    </row>
    <row r="1899" spans="1:21" x14ac:dyDescent="0.3">
      <c r="A1899">
        <v>823</v>
      </c>
      <c r="B1899">
        <v>523000</v>
      </c>
      <c r="C1899">
        <v>3</v>
      </c>
      <c r="D1899">
        <v>1.5</v>
      </c>
      <c r="E1899">
        <v>1260</v>
      </c>
      <c r="F1899" t="str">
        <f>IF(Table1_2[[#This Row],[sqft_living]]&lt;1000,"Small",IF(AND(Table1_2[[#This Row],[sqft_living]]&gt;=1000,Table1_2[[#This Row],[sqft_living]]&lt;2000),"Medium","Large"))</f>
        <v>Medium</v>
      </c>
      <c r="G1899">
        <v>3135</v>
      </c>
      <c r="H1899">
        <v>1.5</v>
      </c>
      <c r="I1899">
        <v>0</v>
      </c>
      <c r="J1899">
        <v>0</v>
      </c>
      <c r="K1899">
        <v>3</v>
      </c>
      <c r="L1899">
        <v>1260</v>
      </c>
      <c r="M1899">
        <v>0</v>
      </c>
      <c r="N1899">
        <v>1931</v>
      </c>
      <c r="O1899">
        <v>0</v>
      </c>
      <c r="P1899" t="s">
        <v>951</v>
      </c>
      <c r="Q1899" t="s">
        <v>24</v>
      </c>
      <c r="R1899" t="s">
        <v>106</v>
      </c>
      <c r="S1899" t="s">
        <v>22</v>
      </c>
      <c r="T1899">
        <v>95</v>
      </c>
      <c r="U1899">
        <v>415.07936507936512</v>
      </c>
    </row>
    <row r="1900" spans="1:21" x14ac:dyDescent="0.3">
      <c r="A1900">
        <v>824</v>
      </c>
      <c r="B1900">
        <v>522500</v>
      </c>
      <c r="C1900">
        <v>3</v>
      </c>
      <c r="D1900">
        <v>2.5</v>
      </c>
      <c r="E1900">
        <v>2370</v>
      </c>
      <c r="F1900" t="str">
        <f>IF(Table1_2[[#This Row],[sqft_living]]&lt;1000,"Small",IF(AND(Table1_2[[#This Row],[sqft_living]]&gt;=1000,Table1_2[[#This Row],[sqft_living]]&lt;2000),"Medium","Large"))</f>
        <v>Large</v>
      </c>
      <c r="G1900">
        <v>7875</v>
      </c>
      <c r="H1900">
        <v>2</v>
      </c>
      <c r="I1900">
        <v>0</v>
      </c>
      <c r="J1900">
        <v>0</v>
      </c>
      <c r="K1900">
        <v>3</v>
      </c>
      <c r="L1900">
        <v>2370</v>
      </c>
      <c r="M1900">
        <v>0</v>
      </c>
      <c r="N1900">
        <v>2003</v>
      </c>
      <c r="O1900">
        <v>0</v>
      </c>
      <c r="P1900" t="s">
        <v>952</v>
      </c>
      <c r="Q1900" t="s">
        <v>135</v>
      </c>
      <c r="R1900" t="s">
        <v>136</v>
      </c>
      <c r="S1900" t="s">
        <v>22</v>
      </c>
      <c r="T1900">
        <v>23</v>
      </c>
      <c r="U1900">
        <v>220.46413502109701</v>
      </c>
    </row>
    <row r="1901" spans="1:21" x14ac:dyDescent="0.3">
      <c r="A1901">
        <v>499</v>
      </c>
      <c r="B1901">
        <v>522000</v>
      </c>
      <c r="C1901">
        <v>4</v>
      </c>
      <c r="D1901">
        <v>2.25</v>
      </c>
      <c r="E1901">
        <v>1800</v>
      </c>
      <c r="F1901" t="str">
        <f>IF(Table1_2[[#This Row],[sqft_living]]&lt;1000,"Small",IF(AND(Table1_2[[#This Row],[sqft_living]]&gt;=1000,Table1_2[[#This Row],[sqft_living]]&lt;2000),"Medium","Large"))</f>
        <v>Medium</v>
      </c>
      <c r="G1901">
        <v>8623</v>
      </c>
      <c r="H1901">
        <v>1</v>
      </c>
      <c r="I1901">
        <v>0</v>
      </c>
      <c r="J1901">
        <v>0</v>
      </c>
      <c r="K1901">
        <v>4</v>
      </c>
      <c r="L1901">
        <v>1360</v>
      </c>
      <c r="M1901">
        <v>440</v>
      </c>
      <c r="N1901">
        <v>1980</v>
      </c>
      <c r="O1901">
        <v>0</v>
      </c>
      <c r="P1901" t="s">
        <v>622</v>
      </c>
      <c r="Q1901" t="s">
        <v>82</v>
      </c>
      <c r="R1901" t="s">
        <v>83</v>
      </c>
      <c r="S1901" t="s">
        <v>22</v>
      </c>
      <c r="T1901">
        <v>46</v>
      </c>
      <c r="U1901">
        <v>290</v>
      </c>
    </row>
    <row r="1902" spans="1:21" x14ac:dyDescent="0.3">
      <c r="A1902">
        <v>2274</v>
      </c>
      <c r="B1902">
        <v>522000</v>
      </c>
      <c r="C1902">
        <v>3</v>
      </c>
      <c r="D1902">
        <v>1.75</v>
      </c>
      <c r="E1902">
        <v>1730</v>
      </c>
      <c r="F1902" t="str">
        <f>IF(Table1_2[[#This Row],[sqft_living]]&lt;1000,"Small",IF(AND(Table1_2[[#This Row],[sqft_living]]&gt;=1000,Table1_2[[#This Row],[sqft_living]]&lt;2000),"Medium","Large"))</f>
        <v>Medium</v>
      </c>
      <c r="G1902">
        <v>8400</v>
      </c>
      <c r="H1902">
        <v>1</v>
      </c>
      <c r="I1902">
        <v>0</v>
      </c>
      <c r="J1902">
        <v>0</v>
      </c>
      <c r="K1902">
        <v>4</v>
      </c>
      <c r="L1902">
        <v>1400</v>
      </c>
      <c r="M1902">
        <v>330</v>
      </c>
      <c r="N1902">
        <v>1980</v>
      </c>
      <c r="O1902">
        <v>0</v>
      </c>
      <c r="P1902" t="s">
        <v>2399</v>
      </c>
      <c r="Q1902" t="s">
        <v>33</v>
      </c>
      <c r="R1902" t="s">
        <v>34</v>
      </c>
      <c r="S1902" t="s">
        <v>22</v>
      </c>
      <c r="T1902">
        <v>46</v>
      </c>
      <c r="U1902">
        <v>301.73410404624269</v>
      </c>
    </row>
    <row r="1903" spans="1:21" x14ac:dyDescent="0.3">
      <c r="A1903">
        <v>2524</v>
      </c>
      <c r="B1903">
        <v>520500</v>
      </c>
      <c r="C1903">
        <v>3</v>
      </c>
      <c r="D1903">
        <v>2</v>
      </c>
      <c r="E1903">
        <v>1900</v>
      </c>
      <c r="F1903" t="str">
        <f>IF(Table1_2[[#This Row],[sqft_living]]&lt;1000,"Small",IF(AND(Table1_2[[#This Row],[sqft_living]]&gt;=1000,Table1_2[[#This Row],[sqft_living]]&lt;2000),"Medium","Large"))</f>
        <v>Medium</v>
      </c>
      <c r="G1903">
        <v>8100</v>
      </c>
      <c r="H1903">
        <v>1</v>
      </c>
      <c r="I1903">
        <v>0</v>
      </c>
      <c r="J1903">
        <v>0</v>
      </c>
      <c r="K1903">
        <v>4</v>
      </c>
      <c r="L1903">
        <v>950</v>
      </c>
      <c r="M1903">
        <v>950</v>
      </c>
      <c r="N1903">
        <v>1940</v>
      </c>
      <c r="O1903">
        <v>2001</v>
      </c>
      <c r="P1903" t="s">
        <v>2643</v>
      </c>
      <c r="Q1903" t="s">
        <v>24</v>
      </c>
      <c r="R1903" t="s">
        <v>36</v>
      </c>
      <c r="S1903" t="s">
        <v>22</v>
      </c>
      <c r="T1903">
        <v>25</v>
      </c>
      <c r="U1903">
        <v>273.94736842105272</v>
      </c>
    </row>
    <row r="1904" spans="1:21" x14ac:dyDescent="0.3">
      <c r="A1904">
        <v>179</v>
      </c>
      <c r="B1904">
        <v>520000</v>
      </c>
      <c r="C1904">
        <v>3</v>
      </c>
      <c r="D1904">
        <v>2.5</v>
      </c>
      <c r="E1904">
        <v>2460</v>
      </c>
      <c r="F1904" t="str">
        <f>IF(Table1_2[[#This Row],[sqft_living]]&lt;1000,"Small",IF(AND(Table1_2[[#This Row],[sqft_living]]&gt;=1000,Table1_2[[#This Row],[sqft_living]]&lt;2000),"Medium","Large"))</f>
        <v>Large</v>
      </c>
      <c r="G1904">
        <v>54885</v>
      </c>
      <c r="H1904">
        <v>2</v>
      </c>
      <c r="I1904">
        <v>0</v>
      </c>
      <c r="J1904">
        <v>0</v>
      </c>
      <c r="K1904">
        <v>4</v>
      </c>
      <c r="L1904">
        <v>2460</v>
      </c>
      <c r="M1904">
        <v>0</v>
      </c>
      <c r="N1904">
        <v>1980</v>
      </c>
      <c r="O1904">
        <v>0</v>
      </c>
      <c r="P1904" t="s">
        <v>281</v>
      </c>
      <c r="Q1904" t="s">
        <v>111</v>
      </c>
      <c r="R1904" t="s">
        <v>121</v>
      </c>
      <c r="S1904" t="s">
        <v>22</v>
      </c>
      <c r="T1904">
        <v>46</v>
      </c>
      <c r="U1904">
        <v>211.3821138211382</v>
      </c>
    </row>
    <row r="1905" spans="1:21" x14ac:dyDescent="0.3">
      <c r="A1905">
        <v>939</v>
      </c>
      <c r="B1905">
        <v>520000</v>
      </c>
      <c r="C1905">
        <v>4</v>
      </c>
      <c r="D1905">
        <v>3.5</v>
      </c>
      <c r="E1905">
        <v>2680</v>
      </c>
      <c r="F1905" t="str">
        <f>IF(Table1_2[[#This Row],[sqft_living]]&lt;1000,"Small",IF(AND(Table1_2[[#This Row],[sqft_living]]&gt;=1000,Table1_2[[#This Row],[sqft_living]]&lt;2000),"Medium","Large"))</f>
        <v>Large</v>
      </c>
      <c r="G1905">
        <v>10000</v>
      </c>
      <c r="H1905">
        <v>2</v>
      </c>
      <c r="I1905">
        <v>0</v>
      </c>
      <c r="J1905">
        <v>0</v>
      </c>
      <c r="K1905">
        <v>3</v>
      </c>
      <c r="L1905">
        <v>2040</v>
      </c>
      <c r="M1905">
        <v>640</v>
      </c>
      <c r="N1905">
        <v>1942</v>
      </c>
      <c r="O1905">
        <v>2014</v>
      </c>
      <c r="P1905" t="s">
        <v>1067</v>
      </c>
      <c r="Q1905" t="s">
        <v>24</v>
      </c>
      <c r="R1905" t="s">
        <v>75</v>
      </c>
      <c r="S1905" t="s">
        <v>22</v>
      </c>
      <c r="T1905">
        <v>12</v>
      </c>
      <c r="U1905">
        <v>194.02985074626869</v>
      </c>
    </row>
    <row r="1906" spans="1:21" x14ac:dyDescent="0.3">
      <c r="A1906">
        <v>1102</v>
      </c>
      <c r="B1906">
        <v>520000</v>
      </c>
      <c r="C1906">
        <v>4</v>
      </c>
      <c r="D1906">
        <v>2.5</v>
      </c>
      <c r="E1906">
        <v>3290</v>
      </c>
      <c r="F1906" t="str">
        <f>IF(Table1_2[[#This Row],[sqft_living]]&lt;1000,"Small",IF(AND(Table1_2[[#This Row],[sqft_living]]&gt;=1000,Table1_2[[#This Row],[sqft_living]]&lt;2000),"Medium","Large"))</f>
        <v>Large</v>
      </c>
      <c r="G1906">
        <v>11446</v>
      </c>
      <c r="H1906">
        <v>2</v>
      </c>
      <c r="I1906">
        <v>0</v>
      </c>
      <c r="J1906">
        <v>0</v>
      </c>
      <c r="K1906">
        <v>3</v>
      </c>
      <c r="L1906">
        <v>3290</v>
      </c>
      <c r="M1906">
        <v>0</v>
      </c>
      <c r="N1906">
        <v>1992</v>
      </c>
      <c r="O1906">
        <v>0</v>
      </c>
      <c r="P1906" t="s">
        <v>1231</v>
      </c>
      <c r="Q1906" t="s">
        <v>270</v>
      </c>
      <c r="R1906" t="s">
        <v>271</v>
      </c>
      <c r="S1906" t="s">
        <v>22</v>
      </c>
      <c r="T1906">
        <v>34</v>
      </c>
      <c r="U1906">
        <v>158.05471124620061</v>
      </c>
    </row>
    <row r="1907" spans="1:21" x14ac:dyDescent="0.3">
      <c r="A1907">
        <v>1927</v>
      </c>
      <c r="B1907">
        <v>520000</v>
      </c>
      <c r="C1907">
        <v>3</v>
      </c>
      <c r="D1907">
        <v>3.25</v>
      </c>
      <c r="E1907">
        <v>1540</v>
      </c>
      <c r="F1907" t="str">
        <f>IF(Table1_2[[#This Row],[sqft_living]]&lt;1000,"Small",IF(AND(Table1_2[[#This Row],[sqft_living]]&gt;=1000,Table1_2[[#This Row],[sqft_living]]&lt;2000),"Medium","Large"))</f>
        <v>Medium</v>
      </c>
      <c r="G1907">
        <v>1487</v>
      </c>
      <c r="H1907">
        <v>2</v>
      </c>
      <c r="I1907">
        <v>0</v>
      </c>
      <c r="J1907">
        <v>0</v>
      </c>
      <c r="K1907">
        <v>3</v>
      </c>
      <c r="L1907">
        <v>1540</v>
      </c>
      <c r="M1907">
        <v>0</v>
      </c>
      <c r="N1907">
        <v>2011</v>
      </c>
      <c r="O1907">
        <v>0</v>
      </c>
      <c r="P1907" t="s">
        <v>2055</v>
      </c>
      <c r="Q1907" t="s">
        <v>85</v>
      </c>
      <c r="R1907" t="s">
        <v>86</v>
      </c>
      <c r="S1907" t="s">
        <v>22</v>
      </c>
      <c r="T1907">
        <v>15</v>
      </c>
      <c r="U1907">
        <v>337.66233766233768</v>
      </c>
    </row>
    <row r="1908" spans="1:21" x14ac:dyDescent="0.3">
      <c r="A1908">
        <v>2855</v>
      </c>
      <c r="B1908">
        <v>520000</v>
      </c>
      <c r="C1908">
        <v>3</v>
      </c>
      <c r="D1908">
        <v>1.75</v>
      </c>
      <c r="E1908">
        <v>1940</v>
      </c>
      <c r="F1908" t="str">
        <f>IF(Table1_2[[#This Row],[sqft_living]]&lt;1000,"Small",IF(AND(Table1_2[[#This Row],[sqft_living]]&gt;=1000,Table1_2[[#This Row],[sqft_living]]&lt;2000),"Medium","Large"))</f>
        <v>Medium</v>
      </c>
      <c r="G1908">
        <v>219527</v>
      </c>
      <c r="H1908">
        <v>1</v>
      </c>
      <c r="I1908">
        <v>0</v>
      </c>
      <c r="J1908">
        <v>0</v>
      </c>
      <c r="K1908">
        <v>3</v>
      </c>
      <c r="L1908">
        <v>1940</v>
      </c>
      <c r="M1908">
        <v>0</v>
      </c>
      <c r="N1908">
        <v>1991</v>
      </c>
      <c r="O1908">
        <v>0</v>
      </c>
      <c r="P1908" t="s">
        <v>2967</v>
      </c>
      <c r="Q1908" t="s">
        <v>39</v>
      </c>
      <c r="R1908" t="s">
        <v>40</v>
      </c>
      <c r="S1908" t="s">
        <v>22</v>
      </c>
      <c r="T1908">
        <v>35</v>
      </c>
      <c r="U1908">
        <v>268.04123711340208</v>
      </c>
    </row>
    <row r="1909" spans="1:21" x14ac:dyDescent="0.3">
      <c r="A1909">
        <v>3178</v>
      </c>
      <c r="B1909">
        <v>520000</v>
      </c>
      <c r="C1909">
        <v>3</v>
      </c>
      <c r="D1909">
        <v>1.75</v>
      </c>
      <c r="E1909">
        <v>2300</v>
      </c>
      <c r="F1909" t="str">
        <f>IF(Table1_2[[#This Row],[sqft_living]]&lt;1000,"Small",IF(AND(Table1_2[[#This Row],[sqft_living]]&gt;=1000,Table1_2[[#This Row],[sqft_living]]&lt;2000),"Medium","Large"))</f>
        <v>Large</v>
      </c>
      <c r="G1909">
        <v>35722</v>
      </c>
      <c r="H1909">
        <v>1</v>
      </c>
      <c r="I1909">
        <v>0</v>
      </c>
      <c r="J1909">
        <v>0</v>
      </c>
      <c r="K1909">
        <v>3</v>
      </c>
      <c r="L1909">
        <v>2300</v>
      </c>
      <c r="M1909">
        <v>0</v>
      </c>
      <c r="N1909">
        <v>1984</v>
      </c>
      <c r="O1909">
        <v>0</v>
      </c>
      <c r="P1909" t="s">
        <v>3284</v>
      </c>
      <c r="Q1909" t="s">
        <v>92</v>
      </c>
      <c r="R1909" t="s">
        <v>93</v>
      </c>
      <c r="S1909" t="s">
        <v>22</v>
      </c>
      <c r="T1909">
        <v>42</v>
      </c>
      <c r="U1909">
        <v>226.0869565217391</v>
      </c>
    </row>
    <row r="1910" spans="1:21" x14ac:dyDescent="0.3">
      <c r="A1910">
        <v>3960</v>
      </c>
      <c r="B1910">
        <v>519995</v>
      </c>
      <c r="C1910">
        <v>4</v>
      </c>
      <c r="D1910">
        <v>3</v>
      </c>
      <c r="E1910">
        <v>2590</v>
      </c>
      <c r="F1910" t="str">
        <f>IF(Table1_2[[#This Row],[sqft_living]]&lt;1000,"Small",IF(AND(Table1_2[[#This Row],[sqft_living]]&gt;=1000,Table1_2[[#This Row],[sqft_living]]&lt;2000),"Medium","Large"))</f>
        <v>Large</v>
      </c>
      <c r="G1910">
        <v>6160</v>
      </c>
      <c r="H1910">
        <v>2</v>
      </c>
      <c r="I1910">
        <v>0</v>
      </c>
      <c r="J1910">
        <v>0</v>
      </c>
      <c r="K1910">
        <v>3</v>
      </c>
      <c r="L1910">
        <v>2590</v>
      </c>
      <c r="M1910">
        <v>0</v>
      </c>
      <c r="N1910">
        <v>2014</v>
      </c>
      <c r="O1910">
        <v>0</v>
      </c>
      <c r="P1910" t="s">
        <v>4043</v>
      </c>
      <c r="Q1910" t="s">
        <v>111</v>
      </c>
      <c r="R1910" t="s">
        <v>121</v>
      </c>
      <c r="S1910" t="s">
        <v>22</v>
      </c>
      <c r="T1910">
        <v>12</v>
      </c>
      <c r="U1910">
        <v>200.77027027027029</v>
      </c>
    </row>
    <row r="1911" spans="1:21" x14ac:dyDescent="0.3">
      <c r="A1911">
        <v>229</v>
      </c>
      <c r="B1911">
        <v>519950</v>
      </c>
      <c r="C1911">
        <v>3</v>
      </c>
      <c r="D1911">
        <v>2.25</v>
      </c>
      <c r="E1911">
        <v>1170</v>
      </c>
      <c r="F1911" t="str">
        <f>IF(Table1_2[[#This Row],[sqft_living]]&lt;1000,"Small",IF(AND(Table1_2[[#This Row],[sqft_living]]&gt;=1000,Table1_2[[#This Row],[sqft_living]]&lt;2000),"Medium","Large"))</f>
        <v>Medium</v>
      </c>
      <c r="G1911">
        <v>1249</v>
      </c>
      <c r="H1911">
        <v>3</v>
      </c>
      <c r="I1911">
        <v>0</v>
      </c>
      <c r="J1911">
        <v>0</v>
      </c>
      <c r="K1911">
        <v>3</v>
      </c>
      <c r="L1911">
        <v>1170</v>
      </c>
      <c r="M1911">
        <v>0</v>
      </c>
      <c r="N1911">
        <v>2014</v>
      </c>
      <c r="O1911">
        <v>0</v>
      </c>
      <c r="P1911" t="s">
        <v>335</v>
      </c>
      <c r="Q1911" t="s">
        <v>24</v>
      </c>
      <c r="R1911" t="s">
        <v>100</v>
      </c>
      <c r="S1911" t="s">
        <v>22</v>
      </c>
      <c r="T1911">
        <v>12</v>
      </c>
      <c r="U1911">
        <v>444.40170940170941</v>
      </c>
    </row>
    <row r="1912" spans="1:21" x14ac:dyDescent="0.3">
      <c r="A1912">
        <v>962</v>
      </c>
      <c r="B1912">
        <v>519900</v>
      </c>
      <c r="C1912">
        <v>4</v>
      </c>
      <c r="D1912">
        <v>2</v>
      </c>
      <c r="E1912">
        <v>1820</v>
      </c>
      <c r="F1912" t="str">
        <f>IF(Table1_2[[#This Row],[sqft_living]]&lt;1000,"Small",IF(AND(Table1_2[[#This Row],[sqft_living]]&gt;=1000,Table1_2[[#This Row],[sqft_living]]&lt;2000),"Medium","Large"))</f>
        <v>Medium</v>
      </c>
      <c r="G1912">
        <v>9350</v>
      </c>
      <c r="H1912">
        <v>1</v>
      </c>
      <c r="I1912">
        <v>0</v>
      </c>
      <c r="J1912">
        <v>0</v>
      </c>
      <c r="K1912">
        <v>4</v>
      </c>
      <c r="L1912">
        <v>1820</v>
      </c>
      <c r="M1912">
        <v>0</v>
      </c>
      <c r="N1912">
        <v>1967</v>
      </c>
      <c r="O1912">
        <v>0</v>
      </c>
      <c r="P1912" t="s">
        <v>1090</v>
      </c>
      <c r="Q1912" t="s">
        <v>33</v>
      </c>
      <c r="R1912" t="s">
        <v>34</v>
      </c>
      <c r="S1912" t="s">
        <v>22</v>
      </c>
      <c r="T1912">
        <v>59</v>
      </c>
      <c r="U1912">
        <v>285.65934065934073</v>
      </c>
    </row>
    <row r="1913" spans="1:21" x14ac:dyDescent="0.3">
      <c r="A1913">
        <v>1885</v>
      </c>
      <c r="B1913">
        <v>519000</v>
      </c>
      <c r="C1913">
        <v>2</v>
      </c>
      <c r="D1913">
        <v>1</v>
      </c>
      <c r="E1913">
        <v>830</v>
      </c>
      <c r="F1913" t="str">
        <f>IF(Table1_2[[#This Row],[sqft_living]]&lt;1000,"Small",IF(AND(Table1_2[[#This Row],[sqft_living]]&gt;=1000,Table1_2[[#This Row],[sqft_living]]&lt;2000),"Medium","Large"))</f>
        <v>Small</v>
      </c>
      <c r="G1913">
        <v>2820</v>
      </c>
      <c r="H1913">
        <v>1</v>
      </c>
      <c r="I1913">
        <v>0</v>
      </c>
      <c r="J1913">
        <v>0</v>
      </c>
      <c r="K1913">
        <v>4</v>
      </c>
      <c r="L1913">
        <v>830</v>
      </c>
      <c r="M1913">
        <v>0</v>
      </c>
      <c r="N1913">
        <v>1920</v>
      </c>
      <c r="O1913">
        <v>0</v>
      </c>
      <c r="P1913" t="s">
        <v>1742</v>
      </c>
      <c r="Q1913" t="s">
        <v>24</v>
      </c>
      <c r="R1913" t="s">
        <v>159</v>
      </c>
      <c r="S1913" t="s">
        <v>22</v>
      </c>
      <c r="T1913">
        <v>106</v>
      </c>
      <c r="U1913">
        <v>625.30120481927713</v>
      </c>
    </row>
    <row r="1914" spans="1:21" x14ac:dyDescent="0.3">
      <c r="A1914">
        <v>2844</v>
      </c>
      <c r="B1914">
        <v>519000</v>
      </c>
      <c r="C1914">
        <v>3</v>
      </c>
      <c r="D1914">
        <v>2.75</v>
      </c>
      <c r="E1914">
        <v>2020</v>
      </c>
      <c r="F1914" t="str">
        <f>IF(Table1_2[[#This Row],[sqft_living]]&lt;1000,"Small",IF(AND(Table1_2[[#This Row],[sqft_living]]&gt;=1000,Table1_2[[#This Row],[sqft_living]]&lt;2000),"Medium","Large"))</f>
        <v>Large</v>
      </c>
      <c r="G1914">
        <v>10744</v>
      </c>
      <c r="H1914">
        <v>1</v>
      </c>
      <c r="I1914">
        <v>0</v>
      </c>
      <c r="J1914">
        <v>0</v>
      </c>
      <c r="K1914">
        <v>5</v>
      </c>
      <c r="L1914">
        <v>1270</v>
      </c>
      <c r="M1914">
        <v>750</v>
      </c>
      <c r="N1914">
        <v>1954</v>
      </c>
      <c r="O1914">
        <v>0</v>
      </c>
      <c r="P1914" t="s">
        <v>2956</v>
      </c>
      <c r="Q1914" t="s">
        <v>103</v>
      </c>
      <c r="R1914" t="s">
        <v>104</v>
      </c>
      <c r="S1914" t="s">
        <v>22</v>
      </c>
      <c r="T1914">
        <v>72</v>
      </c>
      <c r="U1914">
        <v>256.93069306930693</v>
      </c>
    </row>
    <row r="1915" spans="1:21" x14ac:dyDescent="0.3">
      <c r="A1915">
        <v>3386</v>
      </c>
      <c r="B1915">
        <v>519000</v>
      </c>
      <c r="C1915">
        <v>4</v>
      </c>
      <c r="D1915">
        <v>2.5</v>
      </c>
      <c r="E1915">
        <v>1950</v>
      </c>
      <c r="F1915" t="str">
        <f>IF(Table1_2[[#This Row],[sqft_living]]&lt;1000,"Small",IF(AND(Table1_2[[#This Row],[sqft_living]]&gt;=1000,Table1_2[[#This Row],[sqft_living]]&lt;2000),"Medium","Large"))</f>
        <v>Medium</v>
      </c>
      <c r="G1915">
        <v>2617</v>
      </c>
      <c r="H1915">
        <v>1.5</v>
      </c>
      <c r="I1915">
        <v>0</v>
      </c>
      <c r="J1915">
        <v>0</v>
      </c>
      <c r="K1915">
        <v>4</v>
      </c>
      <c r="L1915">
        <v>1250</v>
      </c>
      <c r="M1915">
        <v>700</v>
      </c>
      <c r="N1915">
        <v>1910</v>
      </c>
      <c r="O1915">
        <v>0</v>
      </c>
      <c r="P1915" t="s">
        <v>3488</v>
      </c>
      <c r="Q1915" t="s">
        <v>24</v>
      </c>
      <c r="R1915" t="s">
        <v>100</v>
      </c>
      <c r="S1915" t="s">
        <v>22</v>
      </c>
      <c r="T1915">
        <v>116</v>
      </c>
      <c r="U1915">
        <v>266.15384615384608</v>
      </c>
    </row>
    <row r="1916" spans="1:21" x14ac:dyDescent="0.3">
      <c r="A1916">
        <v>3822</v>
      </c>
      <c r="B1916">
        <v>519000</v>
      </c>
      <c r="C1916">
        <v>5</v>
      </c>
      <c r="D1916">
        <v>2.25</v>
      </c>
      <c r="E1916">
        <v>2570</v>
      </c>
      <c r="F1916" t="str">
        <f>IF(Table1_2[[#This Row],[sqft_living]]&lt;1000,"Small",IF(AND(Table1_2[[#This Row],[sqft_living]]&gt;=1000,Table1_2[[#This Row],[sqft_living]]&lt;2000),"Medium","Large"))</f>
        <v>Large</v>
      </c>
      <c r="G1916">
        <v>13054</v>
      </c>
      <c r="H1916">
        <v>1</v>
      </c>
      <c r="I1916">
        <v>0</v>
      </c>
      <c r="J1916">
        <v>1</v>
      </c>
      <c r="K1916">
        <v>3</v>
      </c>
      <c r="L1916">
        <v>1470</v>
      </c>
      <c r="M1916">
        <v>1100</v>
      </c>
      <c r="N1916">
        <v>1950</v>
      </c>
      <c r="O1916">
        <v>1992</v>
      </c>
      <c r="P1916" t="s">
        <v>3912</v>
      </c>
      <c r="Q1916" t="s">
        <v>103</v>
      </c>
      <c r="R1916" t="s">
        <v>104</v>
      </c>
      <c r="S1916" t="s">
        <v>22</v>
      </c>
      <c r="T1916">
        <v>34</v>
      </c>
      <c r="U1916">
        <v>201.9455252918288</v>
      </c>
    </row>
    <row r="1917" spans="1:21" x14ac:dyDescent="0.3">
      <c r="A1917">
        <v>3401</v>
      </c>
      <c r="B1917">
        <v>518500</v>
      </c>
      <c r="C1917">
        <v>3</v>
      </c>
      <c r="D1917">
        <v>3.5</v>
      </c>
      <c r="E1917">
        <v>1590</v>
      </c>
      <c r="F1917" t="str">
        <f>IF(Table1_2[[#This Row],[sqft_living]]&lt;1000,"Small",IF(AND(Table1_2[[#This Row],[sqft_living]]&gt;=1000,Table1_2[[#This Row],[sqft_living]]&lt;2000),"Medium","Large"))</f>
        <v>Medium</v>
      </c>
      <c r="G1917">
        <v>1102</v>
      </c>
      <c r="H1917">
        <v>3</v>
      </c>
      <c r="I1917">
        <v>0</v>
      </c>
      <c r="J1917">
        <v>0</v>
      </c>
      <c r="K1917">
        <v>3</v>
      </c>
      <c r="L1917">
        <v>1590</v>
      </c>
      <c r="M1917">
        <v>0</v>
      </c>
      <c r="N1917">
        <v>2010</v>
      </c>
      <c r="O1917">
        <v>0</v>
      </c>
      <c r="P1917" t="s">
        <v>2474</v>
      </c>
      <c r="Q1917" t="s">
        <v>24</v>
      </c>
      <c r="R1917" t="s">
        <v>159</v>
      </c>
      <c r="S1917" t="s">
        <v>22</v>
      </c>
      <c r="T1917">
        <v>16</v>
      </c>
      <c r="U1917">
        <v>326.10062893081761</v>
      </c>
    </row>
    <row r="1918" spans="1:21" x14ac:dyDescent="0.3">
      <c r="A1918">
        <v>925</v>
      </c>
      <c r="B1918">
        <v>518000</v>
      </c>
      <c r="C1918">
        <v>3</v>
      </c>
      <c r="D1918">
        <v>2.5</v>
      </c>
      <c r="E1918">
        <v>1680</v>
      </c>
      <c r="F1918" t="str">
        <f>IF(Table1_2[[#This Row],[sqft_living]]&lt;1000,"Small",IF(AND(Table1_2[[#This Row],[sqft_living]]&gt;=1000,Table1_2[[#This Row],[sqft_living]]&lt;2000),"Medium","Large"))</f>
        <v>Medium</v>
      </c>
      <c r="G1918">
        <v>2096</v>
      </c>
      <c r="H1918">
        <v>2</v>
      </c>
      <c r="I1918">
        <v>0</v>
      </c>
      <c r="J1918">
        <v>0</v>
      </c>
      <c r="K1918">
        <v>3</v>
      </c>
      <c r="L1918">
        <v>1380</v>
      </c>
      <c r="M1918">
        <v>300</v>
      </c>
      <c r="N1918">
        <v>2008</v>
      </c>
      <c r="O1918">
        <v>0</v>
      </c>
      <c r="P1918" t="s">
        <v>1053</v>
      </c>
      <c r="Q1918" t="s">
        <v>24</v>
      </c>
      <c r="R1918" t="s">
        <v>88</v>
      </c>
      <c r="S1918" t="s">
        <v>22</v>
      </c>
      <c r="T1918">
        <v>18</v>
      </c>
      <c r="U1918">
        <v>308.33333333333331</v>
      </c>
    </row>
    <row r="1919" spans="1:21" x14ac:dyDescent="0.3">
      <c r="A1919">
        <v>2589</v>
      </c>
      <c r="B1919">
        <v>518000</v>
      </c>
      <c r="C1919">
        <v>4</v>
      </c>
      <c r="D1919">
        <v>2.5</v>
      </c>
      <c r="E1919">
        <v>1740</v>
      </c>
      <c r="F1919" t="str">
        <f>IF(Table1_2[[#This Row],[sqft_living]]&lt;1000,"Small",IF(AND(Table1_2[[#This Row],[sqft_living]]&gt;=1000,Table1_2[[#This Row],[sqft_living]]&lt;2000),"Medium","Large"))</f>
        <v>Medium</v>
      </c>
      <c r="G1919">
        <v>7500</v>
      </c>
      <c r="H1919">
        <v>1</v>
      </c>
      <c r="I1919">
        <v>0</v>
      </c>
      <c r="J1919">
        <v>0</v>
      </c>
      <c r="K1919">
        <v>4</v>
      </c>
      <c r="L1919">
        <v>1220</v>
      </c>
      <c r="M1919">
        <v>520</v>
      </c>
      <c r="N1919">
        <v>1976</v>
      </c>
      <c r="O1919">
        <v>1992</v>
      </c>
      <c r="P1919" t="s">
        <v>2708</v>
      </c>
      <c r="Q1919" t="s">
        <v>33</v>
      </c>
      <c r="R1919" t="s">
        <v>34</v>
      </c>
      <c r="S1919" t="s">
        <v>22</v>
      </c>
      <c r="T1919">
        <v>34</v>
      </c>
      <c r="U1919">
        <v>297.70114942528738</v>
      </c>
    </row>
    <row r="1920" spans="1:21" x14ac:dyDescent="0.3">
      <c r="A1920">
        <v>4329</v>
      </c>
      <c r="B1920">
        <v>518000</v>
      </c>
      <c r="C1920">
        <v>3</v>
      </c>
      <c r="D1920">
        <v>1.5</v>
      </c>
      <c r="E1920">
        <v>1430</v>
      </c>
      <c r="F1920" t="str">
        <f>IF(Table1_2[[#This Row],[sqft_living]]&lt;1000,"Small",IF(AND(Table1_2[[#This Row],[sqft_living]]&gt;=1000,Table1_2[[#This Row],[sqft_living]]&lt;2000),"Medium","Large"))</f>
        <v>Medium</v>
      </c>
      <c r="G1920">
        <v>8000</v>
      </c>
      <c r="H1920">
        <v>1</v>
      </c>
      <c r="I1920">
        <v>0</v>
      </c>
      <c r="J1920">
        <v>0</v>
      </c>
      <c r="K1920">
        <v>4</v>
      </c>
      <c r="L1920">
        <v>1430</v>
      </c>
      <c r="M1920">
        <v>0</v>
      </c>
      <c r="N1920">
        <v>1956</v>
      </c>
      <c r="O1920">
        <v>0</v>
      </c>
      <c r="P1920" t="s">
        <v>4400</v>
      </c>
      <c r="Q1920" t="s">
        <v>30</v>
      </c>
      <c r="R1920" t="s">
        <v>58</v>
      </c>
      <c r="S1920" t="s">
        <v>22</v>
      </c>
      <c r="T1920">
        <v>70</v>
      </c>
      <c r="U1920">
        <v>362.23776223776218</v>
      </c>
    </row>
    <row r="1921" spans="1:21" x14ac:dyDescent="0.3">
      <c r="A1921">
        <v>4140</v>
      </c>
      <c r="B1921">
        <v>517000</v>
      </c>
      <c r="C1921">
        <v>2</v>
      </c>
      <c r="D1921">
        <v>1.5</v>
      </c>
      <c r="E1921">
        <v>1920</v>
      </c>
      <c r="F1921" t="str">
        <f>IF(Table1_2[[#This Row],[sqft_living]]&lt;1000,"Small",IF(AND(Table1_2[[#This Row],[sqft_living]]&gt;=1000,Table1_2[[#This Row],[sqft_living]]&lt;2000),"Medium","Large"))</f>
        <v>Medium</v>
      </c>
      <c r="G1921">
        <v>3408</v>
      </c>
      <c r="H1921">
        <v>1</v>
      </c>
      <c r="I1921">
        <v>0</v>
      </c>
      <c r="J1921">
        <v>0</v>
      </c>
      <c r="K1921">
        <v>4</v>
      </c>
      <c r="L1921">
        <v>960</v>
      </c>
      <c r="M1921">
        <v>960</v>
      </c>
      <c r="N1921">
        <v>1912</v>
      </c>
      <c r="O1921">
        <v>1989</v>
      </c>
      <c r="P1921" t="s">
        <v>4217</v>
      </c>
      <c r="Q1921" t="s">
        <v>24</v>
      </c>
      <c r="R1921" t="s">
        <v>154</v>
      </c>
      <c r="S1921" t="s">
        <v>22</v>
      </c>
      <c r="T1921">
        <v>37</v>
      </c>
      <c r="U1921">
        <v>269.27083333333331</v>
      </c>
    </row>
    <row r="1922" spans="1:21" x14ac:dyDescent="0.3">
      <c r="A1922">
        <v>3608</v>
      </c>
      <c r="B1922">
        <v>516500</v>
      </c>
      <c r="C1922">
        <v>1</v>
      </c>
      <c r="D1922">
        <v>1.25</v>
      </c>
      <c r="E1922">
        <v>1100</v>
      </c>
      <c r="F1922" t="str">
        <f>IF(Table1_2[[#This Row],[sqft_living]]&lt;1000,"Small",IF(AND(Table1_2[[#This Row],[sqft_living]]&gt;=1000,Table1_2[[#This Row],[sqft_living]]&lt;2000),"Medium","Large"))</f>
        <v>Medium</v>
      </c>
      <c r="G1922">
        <v>638</v>
      </c>
      <c r="H1922">
        <v>3</v>
      </c>
      <c r="I1922">
        <v>0</v>
      </c>
      <c r="J1922">
        <v>0</v>
      </c>
      <c r="K1922">
        <v>3</v>
      </c>
      <c r="L1922">
        <v>1100</v>
      </c>
      <c r="M1922">
        <v>0</v>
      </c>
      <c r="N1922">
        <v>2014</v>
      </c>
      <c r="O1922">
        <v>0</v>
      </c>
      <c r="P1922" t="s">
        <v>3703</v>
      </c>
      <c r="Q1922" t="s">
        <v>24</v>
      </c>
      <c r="R1922" t="s">
        <v>161</v>
      </c>
      <c r="S1922" t="s">
        <v>22</v>
      </c>
      <c r="T1922">
        <v>12</v>
      </c>
      <c r="U1922">
        <v>469.54545454545462</v>
      </c>
    </row>
    <row r="1923" spans="1:21" x14ac:dyDescent="0.3">
      <c r="A1923">
        <v>2227</v>
      </c>
      <c r="B1923">
        <v>516200</v>
      </c>
      <c r="C1923">
        <v>3</v>
      </c>
      <c r="D1923">
        <v>2</v>
      </c>
      <c r="E1923">
        <v>2110</v>
      </c>
      <c r="F1923" t="str">
        <f>IF(Table1_2[[#This Row],[sqft_living]]&lt;1000,"Small",IF(AND(Table1_2[[#This Row],[sqft_living]]&gt;=1000,Table1_2[[#This Row],[sqft_living]]&lt;2000),"Medium","Large"))</f>
        <v>Large</v>
      </c>
      <c r="G1923">
        <v>5150</v>
      </c>
      <c r="H1923">
        <v>1</v>
      </c>
      <c r="I1923">
        <v>0</v>
      </c>
      <c r="J1923">
        <v>0</v>
      </c>
      <c r="K1923">
        <v>5</v>
      </c>
      <c r="L1923">
        <v>1080</v>
      </c>
      <c r="M1923">
        <v>1030</v>
      </c>
      <c r="N1923">
        <v>1919</v>
      </c>
      <c r="O1923">
        <v>1934</v>
      </c>
      <c r="P1923" t="s">
        <v>2352</v>
      </c>
      <c r="Q1923" t="s">
        <v>24</v>
      </c>
      <c r="R1923" t="s">
        <v>169</v>
      </c>
      <c r="S1923" t="s">
        <v>22</v>
      </c>
      <c r="T1923">
        <v>92</v>
      </c>
      <c r="U1923">
        <v>244.64454976303321</v>
      </c>
    </row>
    <row r="1924" spans="1:21" x14ac:dyDescent="0.3">
      <c r="A1924">
        <v>2351</v>
      </c>
      <c r="B1924">
        <v>516000</v>
      </c>
      <c r="C1924">
        <v>4</v>
      </c>
      <c r="D1924">
        <v>3.5</v>
      </c>
      <c r="E1924">
        <v>2550</v>
      </c>
      <c r="F1924" t="str">
        <f>IF(Table1_2[[#This Row],[sqft_living]]&lt;1000,"Small",IF(AND(Table1_2[[#This Row],[sqft_living]]&gt;=1000,Table1_2[[#This Row],[sqft_living]]&lt;2000),"Medium","Large"))</f>
        <v>Large</v>
      </c>
      <c r="G1924">
        <v>8698</v>
      </c>
      <c r="H1924">
        <v>2</v>
      </c>
      <c r="I1924">
        <v>0</v>
      </c>
      <c r="J1924">
        <v>0</v>
      </c>
      <c r="K1924">
        <v>3</v>
      </c>
      <c r="L1924">
        <v>2550</v>
      </c>
      <c r="M1924">
        <v>0</v>
      </c>
      <c r="N1924">
        <v>2007</v>
      </c>
      <c r="O1924">
        <v>0</v>
      </c>
      <c r="P1924" t="s">
        <v>2475</v>
      </c>
      <c r="Q1924" t="s">
        <v>135</v>
      </c>
      <c r="R1924" t="s">
        <v>136</v>
      </c>
      <c r="S1924" t="s">
        <v>22</v>
      </c>
      <c r="T1924">
        <v>19</v>
      </c>
      <c r="U1924">
        <v>202.35294117647061</v>
      </c>
    </row>
    <row r="1925" spans="1:21" x14ac:dyDescent="0.3">
      <c r="A1925">
        <v>2798</v>
      </c>
      <c r="B1925">
        <v>515500</v>
      </c>
      <c r="C1925">
        <v>4</v>
      </c>
      <c r="D1925">
        <v>2.5</v>
      </c>
      <c r="E1925">
        <v>2920</v>
      </c>
      <c r="F1925" t="str">
        <f>IF(Table1_2[[#This Row],[sqft_living]]&lt;1000,"Small",IF(AND(Table1_2[[#This Row],[sqft_living]]&gt;=1000,Table1_2[[#This Row],[sqft_living]]&lt;2000),"Medium","Large"))</f>
        <v>Large</v>
      </c>
      <c r="G1925">
        <v>7700</v>
      </c>
      <c r="H1925">
        <v>2</v>
      </c>
      <c r="I1925">
        <v>0</v>
      </c>
      <c r="J1925">
        <v>0</v>
      </c>
      <c r="K1925">
        <v>3</v>
      </c>
      <c r="L1925">
        <v>2920</v>
      </c>
      <c r="M1925">
        <v>0</v>
      </c>
      <c r="N1925">
        <v>2003</v>
      </c>
      <c r="O1925">
        <v>0</v>
      </c>
      <c r="P1925" t="s">
        <v>2911</v>
      </c>
      <c r="Q1925" t="s">
        <v>202</v>
      </c>
      <c r="R1925" t="s">
        <v>203</v>
      </c>
      <c r="S1925" t="s">
        <v>22</v>
      </c>
      <c r="T1925">
        <v>23</v>
      </c>
      <c r="U1925">
        <v>176.54109589041099</v>
      </c>
    </row>
    <row r="1926" spans="1:21" x14ac:dyDescent="0.3">
      <c r="A1926">
        <v>195</v>
      </c>
      <c r="B1926">
        <v>515000</v>
      </c>
      <c r="C1926">
        <v>3</v>
      </c>
      <c r="D1926">
        <v>2.5</v>
      </c>
      <c r="E1926">
        <v>1790</v>
      </c>
      <c r="F1926" t="str">
        <f>IF(Table1_2[[#This Row],[sqft_living]]&lt;1000,"Small",IF(AND(Table1_2[[#This Row],[sqft_living]]&gt;=1000,Table1_2[[#This Row],[sqft_living]]&lt;2000),"Medium","Large"))</f>
        <v>Medium</v>
      </c>
      <c r="G1926">
        <v>7167</v>
      </c>
      <c r="H1926">
        <v>2</v>
      </c>
      <c r="I1926">
        <v>0</v>
      </c>
      <c r="J1926">
        <v>0</v>
      </c>
      <c r="K1926">
        <v>3</v>
      </c>
      <c r="L1926">
        <v>1790</v>
      </c>
      <c r="M1926">
        <v>0</v>
      </c>
      <c r="N1926">
        <v>1989</v>
      </c>
      <c r="O1926">
        <v>0</v>
      </c>
      <c r="P1926" t="s">
        <v>298</v>
      </c>
      <c r="Q1926" t="s">
        <v>51</v>
      </c>
      <c r="R1926" t="s">
        <v>52</v>
      </c>
      <c r="S1926" t="s">
        <v>22</v>
      </c>
      <c r="T1926">
        <v>37</v>
      </c>
      <c r="U1926">
        <v>287.70949720670387</v>
      </c>
    </row>
    <row r="1927" spans="1:21" x14ac:dyDescent="0.3">
      <c r="A1927">
        <v>256</v>
      </c>
      <c r="B1927">
        <v>515000</v>
      </c>
      <c r="C1927">
        <v>3</v>
      </c>
      <c r="D1927">
        <v>1.75</v>
      </c>
      <c r="E1927">
        <v>1580</v>
      </c>
      <c r="F1927" t="str">
        <f>IF(Table1_2[[#This Row],[sqft_living]]&lt;1000,"Small",IF(AND(Table1_2[[#This Row],[sqft_living]]&gt;=1000,Table1_2[[#This Row],[sqft_living]]&lt;2000),"Medium","Large"))</f>
        <v>Medium</v>
      </c>
      <c r="G1927">
        <v>9147</v>
      </c>
      <c r="H1927">
        <v>1</v>
      </c>
      <c r="I1927">
        <v>0</v>
      </c>
      <c r="J1927">
        <v>1</v>
      </c>
      <c r="K1927">
        <v>4</v>
      </c>
      <c r="L1927">
        <v>1210</v>
      </c>
      <c r="M1927">
        <v>370</v>
      </c>
      <c r="N1927">
        <v>1967</v>
      </c>
      <c r="O1927">
        <v>0</v>
      </c>
      <c r="P1927" t="s">
        <v>368</v>
      </c>
      <c r="Q1927" t="s">
        <v>30</v>
      </c>
      <c r="R1927" t="s">
        <v>31</v>
      </c>
      <c r="S1927" t="s">
        <v>22</v>
      </c>
      <c r="T1927">
        <v>59</v>
      </c>
      <c r="U1927">
        <v>325.94936708860757</v>
      </c>
    </row>
    <row r="1928" spans="1:21" x14ac:dyDescent="0.3">
      <c r="A1928">
        <v>341</v>
      </c>
      <c r="B1928">
        <v>515000</v>
      </c>
      <c r="C1928">
        <v>2</v>
      </c>
      <c r="D1928">
        <v>1</v>
      </c>
      <c r="E1928">
        <v>1060</v>
      </c>
      <c r="F1928" t="str">
        <f>IF(Table1_2[[#This Row],[sqft_living]]&lt;1000,"Small",IF(AND(Table1_2[[#This Row],[sqft_living]]&gt;=1000,Table1_2[[#This Row],[sqft_living]]&lt;2000),"Medium","Large"))</f>
        <v>Medium</v>
      </c>
      <c r="G1928">
        <v>4960</v>
      </c>
      <c r="H1928">
        <v>1</v>
      </c>
      <c r="I1928">
        <v>0</v>
      </c>
      <c r="J1928">
        <v>0</v>
      </c>
      <c r="K1928">
        <v>3</v>
      </c>
      <c r="L1928">
        <v>1060</v>
      </c>
      <c r="M1928">
        <v>0</v>
      </c>
      <c r="N1928">
        <v>1926</v>
      </c>
      <c r="O1928">
        <v>2003</v>
      </c>
      <c r="P1928" t="s">
        <v>461</v>
      </c>
      <c r="Q1928" t="s">
        <v>24</v>
      </c>
      <c r="R1928" t="s">
        <v>159</v>
      </c>
      <c r="S1928" t="s">
        <v>22</v>
      </c>
      <c r="T1928">
        <v>23</v>
      </c>
      <c r="U1928">
        <v>485.84905660377359</v>
      </c>
    </row>
    <row r="1929" spans="1:21" x14ac:dyDescent="0.3">
      <c r="A1929">
        <v>1038</v>
      </c>
      <c r="B1929">
        <v>515000</v>
      </c>
      <c r="C1929">
        <v>4</v>
      </c>
      <c r="D1929">
        <v>2.5</v>
      </c>
      <c r="E1929">
        <v>2670</v>
      </c>
      <c r="F1929" t="str">
        <f>IF(Table1_2[[#This Row],[sqft_living]]&lt;1000,"Small",IF(AND(Table1_2[[#This Row],[sqft_living]]&gt;=1000,Table1_2[[#This Row],[sqft_living]]&lt;2000),"Medium","Large"))</f>
        <v>Large</v>
      </c>
      <c r="G1929">
        <v>8765</v>
      </c>
      <c r="H1929">
        <v>2</v>
      </c>
      <c r="I1929">
        <v>0</v>
      </c>
      <c r="J1929">
        <v>0</v>
      </c>
      <c r="K1929">
        <v>3</v>
      </c>
      <c r="L1929">
        <v>2670</v>
      </c>
      <c r="M1929">
        <v>0</v>
      </c>
      <c r="N1929">
        <v>2006</v>
      </c>
      <c r="O1929">
        <v>0</v>
      </c>
      <c r="P1929" t="s">
        <v>1165</v>
      </c>
      <c r="Q1929" t="s">
        <v>111</v>
      </c>
      <c r="R1929" t="s">
        <v>121</v>
      </c>
      <c r="S1929" t="s">
        <v>22</v>
      </c>
      <c r="T1929">
        <v>20</v>
      </c>
      <c r="U1929">
        <v>192.88389513108609</v>
      </c>
    </row>
    <row r="1930" spans="1:21" x14ac:dyDescent="0.3">
      <c r="A1930">
        <v>1234</v>
      </c>
      <c r="B1930">
        <v>515000</v>
      </c>
      <c r="C1930">
        <v>2</v>
      </c>
      <c r="D1930">
        <v>1</v>
      </c>
      <c r="E1930">
        <v>1680</v>
      </c>
      <c r="F1930" t="str">
        <f>IF(Table1_2[[#This Row],[sqft_living]]&lt;1000,"Small",IF(AND(Table1_2[[#This Row],[sqft_living]]&gt;=1000,Table1_2[[#This Row],[sqft_living]]&lt;2000),"Medium","Large"))</f>
        <v>Medium</v>
      </c>
      <c r="G1930">
        <v>6500</v>
      </c>
      <c r="H1930">
        <v>1</v>
      </c>
      <c r="I1930">
        <v>0</v>
      </c>
      <c r="J1930">
        <v>0</v>
      </c>
      <c r="K1930">
        <v>4</v>
      </c>
      <c r="L1930">
        <v>1140</v>
      </c>
      <c r="M1930">
        <v>540</v>
      </c>
      <c r="N1930">
        <v>1941</v>
      </c>
      <c r="O1930">
        <v>1998</v>
      </c>
      <c r="P1930" t="s">
        <v>1364</v>
      </c>
      <c r="Q1930" t="s">
        <v>24</v>
      </c>
      <c r="R1930" t="s">
        <v>80</v>
      </c>
      <c r="S1930" t="s">
        <v>22</v>
      </c>
      <c r="T1930">
        <v>28</v>
      </c>
      <c r="U1930">
        <v>306.54761904761898</v>
      </c>
    </row>
    <row r="1931" spans="1:21" x14ac:dyDescent="0.3">
      <c r="A1931">
        <v>1352</v>
      </c>
      <c r="B1931">
        <v>515000</v>
      </c>
      <c r="C1931">
        <v>4</v>
      </c>
      <c r="D1931">
        <v>2.5</v>
      </c>
      <c r="E1931">
        <v>3200</v>
      </c>
      <c r="F1931" t="str">
        <f>IF(Table1_2[[#This Row],[sqft_living]]&lt;1000,"Small",IF(AND(Table1_2[[#This Row],[sqft_living]]&gt;=1000,Table1_2[[#This Row],[sqft_living]]&lt;2000),"Medium","Large"))</f>
        <v>Large</v>
      </c>
      <c r="G1931">
        <v>6473</v>
      </c>
      <c r="H1931">
        <v>2</v>
      </c>
      <c r="I1931">
        <v>0</v>
      </c>
      <c r="J1931">
        <v>0</v>
      </c>
      <c r="K1931">
        <v>3</v>
      </c>
      <c r="L1931">
        <v>3200</v>
      </c>
      <c r="M1931">
        <v>0</v>
      </c>
      <c r="N1931">
        <v>2005</v>
      </c>
      <c r="O1931">
        <v>0</v>
      </c>
      <c r="P1931" t="s">
        <v>1482</v>
      </c>
      <c r="Q1931" t="s">
        <v>111</v>
      </c>
      <c r="R1931" t="s">
        <v>121</v>
      </c>
      <c r="S1931" t="s">
        <v>22</v>
      </c>
      <c r="T1931">
        <v>21</v>
      </c>
      <c r="U1931">
        <v>160.9375</v>
      </c>
    </row>
    <row r="1932" spans="1:21" x14ac:dyDescent="0.3">
      <c r="A1932">
        <v>1507</v>
      </c>
      <c r="B1932">
        <v>515000</v>
      </c>
      <c r="C1932">
        <v>4</v>
      </c>
      <c r="D1932">
        <v>2.5</v>
      </c>
      <c r="E1932">
        <v>2680</v>
      </c>
      <c r="F1932" t="str">
        <f>IF(Table1_2[[#This Row],[sqft_living]]&lt;1000,"Small",IF(AND(Table1_2[[#This Row],[sqft_living]]&gt;=1000,Table1_2[[#This Row],[sqft_living]]&lt;2000),"Medium","Large"))</f>
        <v>Large</v>
      </c>
      <c r="G1932">
        <v>7178</v>
      </c>
      <c r="H1932">
        <v>2</v>
      </c>
      <c r="I1932">
        <v>0</v>
      </c>
      <c r="J1932">
        <v>0</v>
      </c>
      <c r="K1932">
        <v>3</v>
      </c>
      <c r="L1932">
        <v>2680</v>
      </c>
      <c r="M1932">
        <v>0</v>
      </c>
      <c r="N1932">
        <v>2004</v>
      </c>
      <c r="O1932">
        <v>2003</v>
      </c>
      <c r="P1932" t="s">
        <v>1636</v>
      </c>
      <c r="Q1932" t="s">
        <v>135</v>
      </c>
      <c r="R1932" t="s">
        <v>136</v>
      </c>
      <c r="S1932" t="s">
        <v>22</v>
      </c>
      <c r="T1932">
        <v>23</v>
      </c>
      <c r="U1932">
        <v>192.1641791044776</v>
      </c>
    </row>
    <row r="1933" spans="1:21" x14ac:dyDescent="0.3">
      <c r="A1933">
        <v>2229</v>
      </c>
      <c r="B1933">
        <v>515000</v>
      </c>
      <c r="C1933">
        <v>3</v>
      </c>
      <c r="D1933">
        <v>2.5</v>
      </c>
      <c r="E1933">
        <v>1800</v>
      </c>
      <c r="F1933" t="str">
        <f>IF(Table1_2[[#This Row],[sqft_living]]&lt;1000,"Small",IF(AND(Table1_2[[#This Row],[sqft_living]]&gt;=1000,Table1_2[[#This Row],[sqft_living]]&lt;2000),"Medium","Large"))</f>
        <v>Medium</v>
      </c>
      <c r="G1933">
        <v>5001</v>
      </c>
      <c r="H1933">
        <v>2</v>
      </c>
      <c r="I1933">
        <v>0</v>
      </c>
      <c r="J1933">
        <v>0</v>
      </c>
      <c r="K1933">
        <v>3</v>
      </c>
      <c r="L1933">
        <v>1800</v>
      </c>
      <c r="M1933">
        <v>0</v>
      </c>
      <c r="N1933">
        <v>1996</v>
      </c>
      <c r="O1933">
        <v>0</v>
      </c>
      <c r="P1933" t="s">
        <v>2354</v>
      </c>
      <c r="Q1933" t="s">
        <v>82</v>
      </c>
      <c r="R1933" t="s">
        <v>90</v>
      </c>
      <c r="S1933" t="s">
        <v>22</v>
      </c>
      <c r="T1933">
        <v>30</v>
      </c>
      <c r="U1933">
        <v>286.11111111111109</v>
      </c>
    </row>
    <row r="1934" spans="1:21" x14ac:dyDescent="0.3">
      <c r="A1934">
        <v>2299</v>
      </c>
      <c r="B1934">
        <v>515000</v>
      </c>
      <c r="C1934">
        <v>3</v>
      </c>
      <c r="D1934">
        <v>2.5</v>
      </c>
      <c r="E1934">
        <v>3370</v>
      </c>
      <c r="F1934" t="str">
        <f>IF(Table1_2[[#This Row],[sqft_living]]&lt;1000,"Small",IF(AND(Table1_2[[#This Row],[sqft_living]]&gt;=1000,Table1_2[[#This Row],[sqft_living]]&lt;2000),"Medium","Large"))</f>
        <v>Large</v>
      </c>
      <c r="G1934">
        <v>19585</v>
      </c>
      <c r="H1934">
        <v>2</v>
      </c>
      <c r="I1934">
        <v>0</v>
      </c>
      <c r="J1934">
        <v>0</v>
      </c>
      <c r="K1934">
        <v>3</v>
      </c>
      <c r="L1934">
        <v>3200</v>
      </c>
      <c r="M1934">
        <v>170</v>
      </c>
      <c r="N1934">
        <v>1951</v>
      </c>
      <c r="O1934">
        <v>1994</v>
      </c>
      <c r="P1934" t="s">
        <v>2424</v>
      </c>
      <c r="Q1934" t="s">
        <v>20</v>
      </c>
      <c r="R1934" t="s">
        <v>21</v>
      </c>
      <c r="S1934" t="s">
        <v>22</v>
      </c>
      <c r="T1934">
        <v>32</v>
      </c>
      <c r="U1934">
        <v>152.81899109792289</v>
      </c>
    </row>
    <row r="1935" spans="1:21" x14ac:dyDescent="0.3">
      <c r="A1935">
        <v>2808</v>
      </c>
      <c r="B1935">
        <v>515000</v>
      </c>
      <c r="C1935">
        <v>3</v>
      </c>
      <c r="D1935">
        <v>3.5</v>
      </c>
      <c r="E1935">
        <v>1360</v>
      </c>
      <c r="F1935" t="str">
        <f>IF(Table1_2[[#This Row],[sqft_living]]&lt;1000,"Small",IF(AND(Table1_2[[#This Row],[sqft_living]]&gt;=1000,Table1_2[[#This Row],[sqft_living]]&lt;2000),"Medium","Large"))</f>
        <v>Medium</v>
      </c>
      <c r="G1935">
        <v>1419</v>
      </c>
      <c r="H1935">
        <v>2</v>
      </c>
      <c r="I1935">
        <v>0</v>
      </c>
      <c r="J1935">
        <v>0</v>
      </c>
      <c r="K1935">
        <v>3</v>
      </c>
      <c r="L1935">
        <v>1040</v>
      </c>
      <c r="M1935">
        <v>320</v>
      </c>
      <c r="N1935">
        <v>2007</v>
      </c>
      <c r="O1935">
        <v>0</v>
      </c>
      <c r="P1935" t="s">
        <v>2921</v>
      </c>
      <c r="Q1935" t="s">
        <v>24</v>
      </c>
      <c r="R1935" t="s">
        <v>100</v>
      </c>
      <c r="S1935" t="s">
        <v>22</v>
      </c>
      <c r="T1935">
        <v>19</v>
      </c>
      <c r="U1935">
        <v>378.6764705882353</v>
      </c>
    </row>
    <row r="1936" spans="1:21" x14ac:dyDescent="0.3">
      <c r="A1936">
        <v>3163</v>
      </c>
      <c r="B1936">
        <v>515000</v>
      </c>
      <c r="C1936">
        <v>5</v>
      </c>
      <c r="D1936">
        <v>3.25</v>
      </c>
      <c r="E1936">
        <v>2910</v>
      </c>
      <c r="F1936" t="str">
        <f>IF(Table1_2[[#This Row],[sqft_living]]&lt;1000,"Small",IF(AND(Table1_2[[#This Row],[sqft_living]]&gt;=1000,Table1_2[[#This Row],[sqft_living]]&lt;2000),"Medium","Large"))</f>
        <v>Large</v>
      </c>
      <c r="G1936">
        <v>5027</v>
      </c>
      <c r="H1936">
        <v>2</v>
      </c>
      <c r="I1936">
        <v>0</v>
      </c>
      <c r="J1936">
        <v>0</v>
      </c>
      <c r="K1936">
        <v>3</v>
      </c>
      <c r="L1936">
        <v>2040</v>
      </c>
      <c r="M1936">
        <v>870</v>
      </c>
      <c r="N1936">
        <v>2013</v>
      </c>
      <c r="O1936">
        <v>1923</v>
      </c>
      <c r="P1936" t="s">
        <v>3269</v>
      </c>
      <c r="Q1936" t="s">
        <v>24</v>
      </c>
      <c r="R1936" t="s">
        <v>54</v>
      </c>
      <c r="S1936" t="s">
        <v>22</v>
      </c>
      <c r="T1936">
        <v>103</v>
      </c>
      <c r="U1936">
        <v>176.97594501718211</v>
      </c>
    </row>
    <row r="1937" spans="1:21" x14ac:dyDescent="0.3">
      <c r="A1937">
        <v>3670</v>
      </c>
      <c r="B1937">
        <v>515000</v>
      </c>
      <c r="C1937">
        <v>3</v>
      </c>
      <c r="D1937">
        <v>2.5</v>
      </c>
      <c r="E1937">
        <v>2600</v>
      </c>
      <c r="F1937" t="str">
        <f>IF(Table1_2[[#This Row],[sqft_living]]&lt;1000,"Small",IF(AND(Table1_2[[#This Row],[sqft_living]]&gt;=1000,Table1_2[[#This Row],[sqft_living]]&lt;2000),"Medium","Large"))</f>
        <v>Large</v>
      </c>
      <c r="G1937">
        <v>4506</v>
      </c>
      <c r="H1937">
        <v>2</v>
      </c>
      <c r="I1937">
        <v>0</v>
      </c>
      <c r="J1937">
        <v>0</v>
      </c>
      <c r="K1937">
        <v>3</v>
      </c>
      <c r="L1937">
        <v>2600</v>
      </c>
      <c r="M1937">
        <v>0</v>
      </c>
      <c r="N1937">
        <v>2003</v>
      </c>
      <c r="O1937">
        <v>0</v>
      </c>
      <c r="P1937" t="s">
        <v>3762</v>
      </c>
      <c r="Q1937" t="s">
        <v>270</v>
      </c>
      <c r="R1937" t="s">
        <v>271</v>
      </c>
      <c r="S1937" t="s">
        <v>22</v>
      </c>
      <c r="T1937">
        <v>23</v>
      </c>
      <c r="U1937">
        <v>198.07692307692309</v>
      </c>
    </row>
    <row r="1938" spans="1:21" x14ac:dyDescent="0.3">
      <c r="A1938">
        <v>3737</v>
      </c>
      <c r="B1938">
        <v>515000</v>
      </c>
      <c r="C1938">
        <v>3</v>
      </c>
      <c r="D1938">
        <v>2.5</v>
      </c>
      <c r="E1938">
        <v>2010</v>
      </c>
      <c r="F1938" t="str">
        <f>IF(Table1_2[[#This Row],[sqft_living]]&lt;1000,"Small",IF(AND(Table1_2[[#This Row],[sqft_living]]&gt;=1000,Table1_2[[#This Row],[sqft_living]]&lt;2000),"Medium","Large"))</f>
        <v>Large</v>
      </c>
      <c r="G1938">
        <v>7200</v>
      </c>
      <c r="H1938">
        <v>2</v>
      </c>
      <c r="I1938">
        <v>0</v>
      </c>
      <c r="J1938">
        <v>0</v>
      </c>
      <c r="K1938">
        <v>3</v>
      </c>
      <c r="L1938">
        <v>2010</v>
      </c>
      <c r="M1938">
        <v>0</v>
      </c>
      <c r="N1938">
        <v>1994</v>
      </c>
      <c r="O1938">
        <v>0</v>
      </c>
      <c r="P1938" t="s">
        <v>3827</v>
      </c>
      <c r="Q1938" t="s">
        <v>270</v>
      </c>
      <c r="R1938" t="s">
        <v>271</v>
      </c>
      <c r="S1938" t="s">
        <v>22</v>
      </c>
      <c r="T1938">
        <v>32</v>
      </c>
      <c r="U1938">
        <v>256.21890547263678</v>
      </c>
    </row>
    <row r="1939" spans="1:21" x14ac:dyDescent="0.3">
      <c r="A1939">
        <v>3762</v>
      </c>
      <c r="B1939">
        <v>515000</v>
      </c>
      <c r="C1939">
        <v>2</v>
      </c>
      <c r="D1939">
        <v>1</v>
      </c>
      <c r="E1939">
        <v>1050</v>
      </c>
      <c r="F1939" t="str">
        <f>IF(Table1_2[[#This Row],[sqft_living]]&lt;1000,"Small",IF(AND(Table1_2[[#This Row],[sqft_living]]&gt;=1000,Table1_2[[#This Row],[sqft_living]]&lt;2000),"Medium","Large"))</f>
        <v>Medium</v>
      </c>
      <c r="G1939">
        <v>5000</v>
      </c>
      <c r="H1939">
        <v>1</v>
      </c>
      <c r="I1939">
        <v>0</v>
      </c>
      <c r="J1939">
        <v>0</v>
      </c>
      <c r="K1939">
        <v>5</v>
      </c>
      <c r="L1939">
        <v>1050</v>
      </c>
      <c r="M1939">
        <v>0</v>
      </c>
      <c r="N1939">
        <v>1907</v>
      </c>
      <c r="O1939">
        <v>0</v>
      </c>
      <c r="P1939" t="s">
        <v>3852</v>
      </c>
      <c r="Q1939" t="s">
        <v>24</v>
      </c>
      <c r="R1939" t="s">
        <v>100</v>
      </c>
      <c r="S1939" t="s">
        <v>22</v>
      </c>
      <c r="T1939">
        <v>119</v>
      </c>
      <c r="U1939">
        <v>490.47619047619048</v>
      </c>
    </row>
    <row r="1940" spans="1:21" x14ac:dyDescent="0.3">
      <c r="A1940">
        <v>3948</v>
      </c>
      <c r="B1940">
        <v>515000</v>
      </c>
      <c r="C1940">
        <v>5</v>
      </c>
      <c r="D1940">
        <v>3.25</v>
      </c>
      <c r="E1940">
        <v>2740</v>
      </c>
      <c r="F1940" t="str">
        <f>IF(Table1_2[[#This Row],[sqft_living]]&lt;1000,"Small",IF(AND(Table1_2[[#This Row],[sqft_living]]&gt;=1000,Table1_2[[#This Row],[sqft_living]]&lt;2000),"Medium","Large"))</f>
        <v>Large</v>
      </c>
      <c r="G1940">
        <v>9629</v>
      </c>
      <c r="H1940">
        <v>1</v>
      </c>
      <c r="I1940">
        <v>0</v>
      </c>
      <c r="J1940">
        <v>0</v>
      </c>
      <c r="K1940">
        <v>5</v>
      </c>
      <c r="L1940">
        <v>1390</v>
      </c>
      <c r="M1940">
        <v>1350</v>
      </c>
      <c r="N1940">
        <v>1977</v>
      </c>
      <c r="O1940">
        <v>0</v>
      </c>
      <c r="P1940" t="s">
        <v>4032</v>
      </c>
      <c r="Q1940" t="s">
        <v>72</v>
      </c>
      <c r="R1940" t="s">
        <v>73</v>
      </c>
      <c r="S1940" t="s">
        <v>22</v>
      </c>
      <c r="T1940">
        <v>49</v>
      </c>
      <c r="U1940">
        <v>187.95620437956211</v>
      </c>
    </row>
    <row r="1941" spans="1:21" x14ac:dyDescent="0.3">
      <c r="A1941">
        <v>2309</v>
      </c>
      <c r="B1941">
        <v>514000</v>
      </c>
      <c r="C1941">
        <v>3</v>
      </c>
      <c r="D1941">
        <v>1.75</v>
      </c>
      <c r="E1941">
        <v>1720</v>
      </c>
      <c r="F1941" t="str">
        <f>IF(Table1_2[[#This Row],[sqft_living]]&lt;1000,"Small",IF(AND(Table1_2[[#This Row],[sqft_living]]&gt;=1000,Table1_2[[#This Row],[sqft_living]]&lt;2000),"Medium","Large"))</f>
        <v>Medium</v>
      </c>
      <c r="G1941">
        <v>5899</v>
      </c>
      <c r="H1941">
        <v>1</v>
      </c>
      <c r="I1941">
        <v>0</v>
      </c>
      <c r="J1941">
        <v>1</v>
      </c>
      <c r="K1941">
        <v>3</v>
      </c>
      <c r="L1941">
        <v>1220</v>
      </c>
      <c r="M1941">
        <v>500</v>
      </c>
      <c r="N1941">
        <v>1986</v>
      </c>
      <c r="O1941">
        <v>0</v>
      </c>
      <c r="P1941" t="s">
        <v>2434</v>
      </c>
      <c r="Q1941" t="s">
        <v>24</v>
      </c>
      <c r="R1941" t="s">
        <v>80</v>
      </c>
      <c r="S1941" t="s">
        <v>22</v>
      </c>
      <c r="T1941">
        <v>40</v>
      </c>
      <c r="U1941">
        <v>298.83720930232562</v>
      </c>
    </row>
    <row r="1942" spans="1:21" x14ac:dyDescent="0.3">
      <c r="A1942">
        <v>196</v>
      </c>
      <c r="B1942">
        <v>513000</v>
      </c>
      <c r="C1942">
        <v>4</v>
      </c>
      <c r="D1942">
        <v>2.5</v>
      </c>
      <c r="E1942">
        <v>2000</v>
      </c>
      <c r="F1942" t="str">
        <f>IF(Table1_2[[#This Row],[sqft_living]]&lt;1000,"Small",IF(AND(Table1_2[[#This Row],[sqft_living]]&gt;=1000,Table1_2[[#This Row],[sqft_living]]&lt;2000),"Medium","Large"))</f>
        <v>Large</v>
      </c>
      <c r="G1942">
        <v>5684</v>
      </c>
      <c r="H1942">
        <v>2</v>
      </c>
      <c r="I1942">
        <v>0</v>
      </c>
      <c r="J1942">
        <v>0</v>
      </c>
      <c r="K1942">
        <v>3</v>
      </c>
      <c r="L1942">
        <v>2000</v>
      </c>
      <c r="M1942">
        <v>0</v>
      </c>
      <c r="N1942">
        <v>1996</v>
      </c>
      <c r="O1942">
        <v>0</v>
      </c>
      <c r="P1942" t="s">
        <v>299</v>
      </c>
      <c r="Q1942" t="s">
        <v>270</v>
      </c>
      <c r="R1942" t="s">
        <v>271</v>
      </c>
      <c r="S1942" t="s">
        <v>22</v>
      </c>
      <c r="T1942">
        <v>30</v>
      </c>
      <c r="U1942">
        <v>256.5</v>
      </c>
    </row>
    <row r="1943" spans="1:21" x14ac:dyDescent="0.3">
      <c r="A1943">
        <v>2485</v>
      </c>
      <c r="B1943">
        <v>513000</v>
      </c>
      <c r="C1943">
        <v>4</v>
      </c>
      <c r="D1943">
        <v>2.75</v>
      </c>
      <c r="E1943">
        <v>2020</v>
      </c>
      <c r="F1943" t="str">
        <f>IF(Table1_2[[#This Row],[sqft_living]]&lt;1000,"Small",IF(AND(Table1_2[[#This Row],[sqft_living]]&gt;=1000,Table1_2[[#This Row],[sqft_living]]&lt;2000),"Medium","Large"))</f>
        <v>Large</v>
      </c>
      <c r="G1943">
        <v>7070</v>
      </c>
      <c r="H1943">
        <v>1</v>
      </c>
      <c r="I1943">
        <v>0</v>
      </c>
      <c r="J1943">
        <v>0</v>
      </c>
      <c r="K1943">
        <v>5</v>
      </c>
      <c r="L1943">
        <v>1010</v>
      </c>
      <c r="M1943">
        <v>1010</v>
      </c>
      <c r="N1943">
        <v>1958</v>
      </c>
      <c r="O1943">
        <v>0</v>
      </c>
      <c r="P1943" t="s">
        <v>2604</v>
      </c>
      <c r="Q1943" t="s">
        <v>24</v>
      </c>
      <c r="R1943" t="s">
        <v>404</v>
      </c>
      <c r="S1943" t="s">
        <v>22</v>
      </c>
      <c r="T1943">
        <v>68</v>
      </c>
      <c r="U1943">
        <v>253.96039603960389</v>
      </c>
    </row>
    <row r="1944" spans="1:21" x14ac:dyDescent="0.3">
      <c r="A1944">
        <v>4079</v>
      </c>
      <c r="B1944">
        <v>513000</v>
      </c>
      <c r="C1944">
        <v>3</v>
      </c>
      <c r="D1944">
        <v>2.5</v>
      </c>
      <c r="E1944">
        <v>1810</v>
      </c>
      <c r="F1944" t="str">
        <f>IF(Table1_2[[#This Row],[sqft_living]]&lt;1000,"Small",IF(AND(Table1_2[[#This Row],[sqft_living]]&gt;=1000,Table1_2[[#This Row],[sqft_living]]&lt;2000),"Medium","Large"))</f>
        <v>Medium</v>
      </c>
      <c r="G1944">
        <v>4592</v>
      </c>
      <c r="H1944">
        <v>2</v>
      </c>
      <c r="I1944">
        <v>0</v>
      </c>
      <c r="J1944">
        <v>0</v>
      </c>
      <c r="K1944">
        <v>3</v>
      </c>
      <c r="L1944">
        <v>1810</v>
      </c>
      <c r="M1944">
        <v>0</v>
      </c>
      <c r="N1944">
        <v>1992</v>
      </c>
      <c r="O1944">
        <v>0</v>
      </c>
      <c r="P1944" t="s">
        <v>4157</v>
      </c>
      <c r="Q1944" t="s">
        <v>85</v>
      </c>
      <c r="R1944" t="s">
        <v>86</v>
      </c>
      <c r="S1944" t="s">
        <v>22</v>
      </c>
      <c r="T1944">
        <v>34</v>
      </c>
      <c r="U1944">
        <v>283.42541436464091</v>
      </c>
    </row>
    <row r="1945" spans="1:21" x14ac:dyDescent="0.3">
      <c r="A1945">
        <v>767</v>
      </c>
      <c r="B1945">
        <v>512500</v>
      </c>
      <c r="C1945">
        <v>3</v>
      </c>
      <c r="D1945">
        <v>2.5</v>
      </c>
      <c r="E1945">
        <v>1840</v>
      </c>
      <c r="F1945" t="str">
        <f>IF(Table1_2[[#This Row],[sqft_living]]&lt;1000,"Small",IF(AND(Table1_2[[#This Row],[sqft_living]]&gt;=1000,Table1_2[[#This Row],[sqft_living]]&lt;2000),"Medium","Large"))</f>
        <v>Medium</v>
      </c>
      <c r="G1945">
        <v>2875</v>
      </c>
      <c r="H1945">
        <v>2</v>
      </c>
      <c r="I1945">
        <v>0</v>
      </c>
      <c r="J1945">
        <v>0</v>
      </c>
      <c r="K1945">
        <v>4</v>
      </c>
      <c r="L1945">
        <v>1840</v>
      </c>
      <c r="M1945">
        <v>0</v>
      </c>
      <c r="N1945">
        <v>1997</v>
      </c>
      <c r="O1945">
        <v>0</v>
      </c>
      <c r="P1945" t="s">
        <v>895</v>
      </c>
      <c r="Q1945" t="s">
        <v>24</v>
      </c>
      <c r="R1945" t="s">
        <v>106</v>
      </c>
      <c r="S1945" t="s">
        <v>22</v>
      </c>
      <c r="T1945">
        <v>29</v>
      </c>
      <c r="U1945">
        <v>278.53260869565219</v>
      </c>
    </row>
    <row r="1946" spans="1:21" x14ac:dyDescent="0.3">
      <c r="A1946">
        <v>1062</v>
      </c>
      <c r="B1946">
        <v>512500</v>
      </c>
      <c r="C1946">
        <v>3</v>
      </c>
      <c r="D1946">
        <v>2.5</v>
      </c>
      <c r="E1946">
        <v>1900</v>
      </c>
      <c r="F1946" t="str">
        <f>IF(Table1_2[[#This Row],[sqft_living]]&lt;1000,"Small",IF(AND(Table1_2[[#This Row],[sqft_living]]&gt;=1000,Table1_2[[#This Row],[sqft_living]]&lt;2000),"Medium","Large"))</f>
        <v>Medium</v>
      </c>
      <c r="G1946">
        <v>7604</v>
      </c>
      <c r="H1946">
        <v>2</v>
      </c>
      <c r="I1946">
        <v>0</v>
      </c>
      <c r="J1946">
        <v>0</v>
      </c>
      <c r="K1946">
        <v>3</v>
      </c>
      <c r="L1946">
        <v>1900</v>
      </c>
      <c r="M1946">
        <v>0</v>
      </c>
      <c r="N1946">
        <v>1990</v>
      </c>
      <c r="O1946">
        <v>2009</v>
      </c>
      <c r="P1946" t="s">
        <v>1189</v>
      </c>
      <c r="Q1946" t="s">
        <v>82</v>
      </c>
      <c r="R1946" t="s">
        <v>83</v>
      </c>
      <c r="S1946" t="s">
        <v>22</v>
      </c>
      <c r="T1946">
        <v>17</v>
      </c>
      <c r="U1946">
        <v>269.73684210526318</v>
      </c>
    </row>
    <row r="1947" spans="1:21" x14ac:dyDescent="0.3">
      <c r="A1947">
        <v>3810</v>
      </c>
      <c r="B1947">
        <v>512031</v>
      </c>
      <c r="C1947">
        <v>3</v>
      </c>
      <c r="D1947">
        <v>1.75</v>
      </c>
      <c r="E1947">
        <v>1540</v>
      </c>
      <c r="F1947" t="str">
        <f>IF(Table1_2[[#This Row],[sqft_living]]&lt;1000,"Small",IF(AND(Table1_2[[#This Row],[sqft_living]]&gt;=1000,Table1_2[[#This Row],[sqft_living]]&lt;2000),"Medium","Large"))</f>
        <v>Medium</v>
      </c>
      <c r="G1947">
        <v>3000</v>
      </c>
      <c r="H1947">
        <v>1</v>
      </c>
      <c r="I1947">
        <v>0</v>
      </c>
      <c r="J1947">
        <v>2</v>
      </c>
      <c r="K1947">
        <v>3</v>
      </c>
      <c r="L1947">
        <v>770</v>
      </c>
      <c r="M1947">
        <v>770</v>
      </c>
      <c r="N1947">
        <v>1920</v>
      </c>
      <c r="O1947">
        <v>1979</v>
      </c>
      <c r="P1947" t="s">
        <v>3900</v>
      </c>
      <c r="Q1947" t="s">
        <v>24</v>
      </c>
      <c r="R1947" t="s">
        <v>88</v>
      </c>
      <c r="S1947" t="s">
        <v>22</v>
      </c>
      <c r="T1947">
        <v>47</v>
      </c>
      <c r="U1947">
        <v>332.48766233766241</v>
      </c>
    </row>
    <row r="1948" spans="1:21" x14ac:dyDescent="0.3">
      <c r="A1948">
        <v>429</v>
      </c>
      <c r="B1948">
        <v>511555</v>
      </c>
      <c r="C1948">
        <v>3</v>
      </c>
      <c r="D1948">
        <v>2</v>
      </c>
      <c r="E1948">
        <v>1400</v>
      </c>
      <c r="F1948" t="str">
        <f>IF(Table1_2[[#This Row],[sqft_living]]&lt;1000,"Small",IF(AND(Table1_2[[#This Row],[sqft_living]]&gt;=1000,Table1_2[[#This Row],[sqft_living]]&lt;2000),"Medium","Large"))</f>
        <v>Medium</v>
      </c>
      <c r="G1948">
        <v>7293</v>
      </c>
      <c r="H1948">
        <v>1</v>
      </c>
      <c r="I1948">
        <v>0</v>
      </c>
      <c r="J1948">
        <v>0</v>
      </c>
      <c r="K1948">
        <v>4</v>
      </c>
      <c r="L1948">
        <v>1400</v>
      </c>
      <c r="M1948">
        <v>0</v>
      </c>
      <c r="N1948">
        <v>1963</v>
      </c>
      <c r="O1948">
        <v>0</v>
      </c>
      <c r="P1948" t="s">
        <v>552</v>
      </c>
      <c r="Q1948" t="s">
        <v>30</v>
      </c>
      <c r="R1948" t="s">
        <v>31</v>
      </c>
      <c r="S1948" t="s">
        <v>22</v>
      </c>
      <c r="T1948">
        <v>63</v>
      </c>
      <c r="U1948">
        <v>365.39642857142849</v>
      </c>
    </row>
    <row r="1949" spans="1:21" x14ac:dyDescent="0.3">
      <c r="A1949">
        <v>2948</v>
      </c>
      <c r="B1949">
        <v>511500</v>
      </c>
      <c r="C1949">
        <v>4</v>
      </c>
      <c r="D1949">
        <v>1</v>
      </c>
      <c r="E1949">
        <v>1360</v>
      </c>
      <c r="F1949" t="str">
        <f>IF(Table1_2[[#This Row],[sqft_living]]&lt;1000,"Small",IF(AND(Table1_2[[#This Row],[sqft_living]]&gt;=1000,Table1_2[[#This Row],[sqft_living]]&lt;2000),"Medium","Large"))</f>
        <v>Medium</v>
      </c>
      <c r="G1949">
        <v>6000</v>
      </c>
      <c r="H1949">
        <v>1.5</v>
      </c>
      <c r="I1949">
        <v>0</v>
      </c>
      <c r="J1949">
        <v>0</v>
      </c>
      <c r="K1949">
        <v>3</v>
      </c>
      <c r="L1949">
        <v>1360</v>
      </c>
      <c r="M1949">
        <v>0</v>
      </c>
      <c r="N1949">
        <v>1917</v>
      </c>
      <c r="O1949">
        <v>2009</v>
      </c>
      <c r="P1949" t="s">
        <v>3059</v>
      </c>
      <c r="Q1949" t="s">
        <v>24</v>
      </c>
      <c r="R1949" t="s">
        <v>36</v>
      </c>
      <c r="S1949" t="s">
        <v>22</v>
      </c>
      <c r="T1949">
        <v>17</v>
      </c>
      <c r="U1949">
        <v>376.10294117647061</v>
      </c>
    </row>
    <row r="1950" spans="1:21" x14ac:dyDescent="0.3">
      <c r="A1950">
        <v>670</v>
      </c>
      <c r="B1950">
        <v>511000</v>
      </c>
      <c r="C1950">
        <v>3</v>
      </c>
      <c r="D1950">
        <v>2.5</v>
      </c>
      <c r="E1950">
        <v>1820</v>
      </c>
      <c r="F1950" t="str">
        <f>IF(Table1_2[[#This Row],[sqft_living]]&lt;1000,"Small",IF(AND(Table1_2[[#This Row],[sqft_living]]&gt;=1000,Table1_2[[#This Row],[sqft_living]]&lt;2000),"Medium","Large"))</f>
        <v>Medium</v>
      </c>
      <c r="G1950">
        <v>4883</v>
      </c>
      <c r="H1950">
        <v>2</v>
      </c>
      <c r="I1950">
        <v>0</v>
      </c>
      <c r="J1950">
        <v>0</v>
      </c>
      <c r="K1950">
        <v>3</v>
      </c>
      <c r="L1950">
        <v>1820</v>
      </c>
      <c r="M1950">
        <v>0</v>
      </c>
      <c r="N1950">
        <v>2005</v>
      </c>
      <c r="O1950">
        <v>0</v>
      </c>
      <c r="P1950" t="s">
        <v>796</v>
      </c>
      <c r="Q1950" t="s">
        <v>270</v>
      </c>
      <c r="R1950" t="s">
        <v>271</v>
      </c>
      <c r="S1950" t="s">
        <v>22</v>
      </c>
      <c r="T1950">
        <v>21</v>
      </c>
      <c r="U1950">
        <v>280.76923076923077</v>
      </c>
    </row>
    <row r="1951" spans="1:21" x14ac:dyDescent="0.3">
      <c r="A1951">
        <v>1492</v>
      </c>
      <c r="B1951">
        <v>510250</v>
      </c>
      <c r="C1951">
        <v>3</v>
      </c>
      <c r="D1951">
        <v>1.75</v>
      </c>
      <c r="E1951">
        <v>1400</v>
      </c>
      <c r="F1951" t="str">
        <f>IF(Table1_2[[#This Row],[sqft_living]]&lt;1000,"Small",IF(AND(Table1_2[[#This Row],[sqft_living]]&gt;=1000,Table1_2[[#This Row],[sqft_living]]&lt;2000),"Medium","Large"))</f>
        <v>Medium</v>
      </c>
      <c r="G1951">
        <v>4000</v>
      </c>
      <c r="H1951">
        <v>1</v>
      </c>
      <c r="I1951">
        <v>0</v>
      </c>
      <c r="J1951">
        <v>0</v>
      </c>
      <c r="K1951">
        <v>3</v>
      </c>
      <c r="L1951">
        <v>870</v>
      </c>
      <c r="M1951">
        <v>530</v>
      </c>
      <c r="N1951">
        <v>1951</v>
      </c>
      <c r="O1951">
        <v>1994</v>
      </c>
      <c r="P1951" t="s">
        <v>1621</v>
      </c>
      <c r="Q1951" t="s">
        <v>24</v>
      </c>
      <c r="R1951" t="s">
        <v>88</v>
      </c>
      <c r="S1951" t="s">
        <v>22</v>
      </c>
      <c r="T1951">
        <v>32</v>
      </c>
      <c r="U1951">
        <v>364.46428571428572</v>
      </c>
    </row>
    <row r="1952" spans="1:21" x14ac:dyDescent="0.3">
      <c r="A1952">
        <v>232</v>
      </c>
      <c r="B1952">
        <v>510000</v>
      </c>
      <c r="C1952">
        <v>4</v>
      </c>
      <c r="D1952">
        <v>2.5</v>
      </c>
      <c r="E1952">
        <v>2430</v>
      </c>
      <c r="F1952" t="str">
        <f>IF(Table1_2[[#This Row],[sqft_living]]&lt;1000,"Small",IF(AND(Table1_2[[#This Row],[sqft_living]]&gt;=1000,Table1_2[[#This Row],[sqft_living]]&lt;2000),"Medium","Large"))</f>
        <v>Large</v>
      </c>
      <c r="G1952">
        <v>5203</v>
      </c>
      <c r="H1952">
        <v>2</v>
      </c>
      <c r="I1952">
        <v>0</v>
      </c>
      <c r="J1952">
        <v>0</v>
      </c>
      <c r="K1952">
        <v>3</v>
      </c>
      <c r="L1952">
        <v>2430</v>
      </c>
      <c r="M1952">
        <v>0</v>
      </c>
      <c r="N1952">
        <v>2003</v>
      </c>
      <c r="O1952">
        <v>0</v>
      </c>
      <c r="P1952" t="s">
        <v>338</v>
      </c>
      <c r="Q1952" t="s">
        <v>20</v>
      </c>
      <c r="R1952" t="s">
        <v>47</v>
      </c>
      <c r="S1952" t="s">
        <v>22</v>
      </c>
      <c r="T1952">
        <v>23</v>
      </c>
      <c r="U1952">
        <v>209.8765432098765</v>
      </c>
    </row>
    <row r="1953" spans="1:21" x14ac:dyDescent="0.3">
      <c r="A1953">
        <v>636</v>
      </c>
      <c r="B1953">
        <v>510000</v>
      </c>
      <c r="C1953">
        <v>3</v>
      </c>
      <c r="D1953">
        <v>1.75</v>
      </c>
      <c r="E1953">
        <v>2170</v>
      </c>
      <c r="F1953" t="str">
        <f>IF(Table1_2[[#This Row],[sqft_living]]&lt;1000,"Small",IF(AND(Table1_2[[#This Row],[sqft_living]]&gt;=1000,Table1_2[[#This Row],[sqft_living]]&lt;2000),"Medium","Large"))</f>
        <v>Large</v>
      </c>
      <c r="G1953">
        <v>26460</v>
      </c>
      <c r="H1953">
        <v>1</v>
      </c>
      <c r="I1953">
        <v>0</v>
      </c>
      <c r="J1953">
        <v>0</v>
      </c>
      <c r="K1953">
        <v>3</v>
      </c>
      <c r="L1953">
        <v>1450</v>
      </c>
      <c r="M1953">
        <v>720</v>
      </c>
      <c r="N1953">
        <v>1986</v>
      </c>
      <c r="O1953">
        <v>0</v>
      </c>
      <c r="P1953" t="s">
        <v>762</v>
      </c>
      <c r="Q1953" t="s">
        <v>51</v>
      </c>
      <c r="R1953" t="s">
        <v>52</v>
      </c>
      <c r="S1953" t="s">
        <v>22</v>
      </c>
      <c r="T1953">
        <v>40</v>
      </c>
      <c r="U1953">
        <v>235.02304147465441</v>
      </c>
    </row>
    <row r="1954" spans="1:21" x14ac:dyDescent="0.3">
      <c r="A1954">
        <v>1514</v>
      </c>
      <c r="B1954">
        <v>510000</v>
      </c>
      <c r="C1954">
        <v>4</v>
      </c>
      <c r="D1954">
        <v>1.5</v>
      </c>
      <c r="E1954">
        <v>2040</v>
      </c>
      <c r="F1954" t="str">
        <f>IF(Table1_2[[#This Row],[sqft_living]]&lt;1000,"Small",IF(AND(Table1_2[[#This Row],[sqft_living]]&gt;=1000,Table1_2[[#This Row],[sqft_living]]&lt;2000),"Medium","Large"))</f>
        <v>Large</v>
      </c>
      <c r="G1954">
        <v>8800</v>
      </c>
      <c r="H1954">
        <v>1</v>
      </c>
      <c r="I1954">
        <v>0</v>
      </c>
      <c r="J1954">
        <v>0</v>
      </c>
      <c r="K1954">
        <v>4</v>
      </c>
      <c r="L1954">
        <v>1020</v>
      </c>
      <c r="M1954">
        <v>1020</v>
      </c>
      <c r="N1954">
        <v>1961</v>
      </c>
      <c r="O1954">
        <v>2001</v>
      </c>
      <c r="P1954" t="s">
        <v>1643</v>
      </c>
      <c r="Q1954" t="s">
        <v>30</v>
      </c>
      <c r="R1954" t="s">
        <v>58</v>
      </c>
      <c r="S1954" t="s">
        <v>22</v>
      </c>
      <c r="T1954">
        <v>25</v>
      </c>
      <c r="U1954">
        <v>250</v>
      </c>
    </row>
    <row r="1955" spans="1:21" x14ac:dyDescent="0.3">
      <c r="A1955">
        <v>1577</v>
      </c>
      <c r="B1955">
        <v>510000</v>
      </c>
      <c r="C1955">
        <v>3</v>
      </c>
      <c r="D1955">
        <v>1.5</v>
      </c>
      <c r="E1955">
        <v>2240</v>
      </c>
      <c r="F1955" t="str">
        <f>IF(Table1_2[[#This Row],[sqft_living]]&lt;1000,"Small",IF(AND(Table1_2[[#This Row],[sqft_living]]&gt;=1000,Table1_2[[#This Row],[sqft_living]]&lt;2000),"Medium","Large"))</f>
        <v>Large</v>
      </c>
      <c r="G1955">
        <v>3800</v>
      </c>
      <c r="H1955">
        <v>2</v>
      </c>
      <c r="I1955">
        <v>0</v>
      </c>
      <c r="J1955">
        <v>0</v>
      </c>
      <c r="K1955">
        <v>3</v>
      </c>
      <c r="L1955">
        <v>1370</v>
      </c>
      <c r="M1955">
        <v>870</v>
      </c>
      <c r="N1955">
        <v>1929</v>
      </c>
      <c r="O1955">
        <v>0</v>
      </c>
      <c r="P1955" t="s">
        <v>1706</v>
      </c>
      <c r="Q1955" t="s">
        <v>24</v>
      </c>
      <c r="R1955" t="s">
        <v>36</v>
      </c>
      <c r="S1955" t="s">
        <v>22</v>
      </c>
      <c r="T1955">
        <v>97</v>
      </c>
      <c r="U1955">
        <v>227.67857142857139</v>
      </c>
    </row>
    <row r="1956" spans="1:21" x14ac:dyDescent="0.3">
      <c r="A1956">
        <v>2034</v>
      </c>
      <c r="B1956">
        <v>510000</v>
      </c>
      <c r="C1956">
        <v>3</v>
      </c>
      <c r="D1956">
        <v>1.75</v>
      </c>
      <c r="E1956">
        <v>1480</v>
      </c>
      <c r="F1956" t="str">
        <f>IF(Table1_2[[#This Row],[sqft_living]]&lt;1000,"Small",IF(AND(Table1_2[[#This Row],[sqft_living]]&gt;=1000,Table1_2[[#This Row],[sqft_living]]&lt;2000),"Medium","Large"))</f>
        <v>Medium</v>
      </c>
      <c r="G1956">
        <v>7040</v>
      </c>
      <c r="H1956">
        <v>1</v>
      </c>
      <c r="I1956">
        <v>0</v>
      </c>
      <c r="J1956">
        <v>0</v>
      </c>
      <c r="K1956">
        <v>3</v>
      </c>
      <c r="L1956">
        <v>1480</v>
      </c>
      <c r="M1956">
        <v>0</v>
      </c>
      <c r="N1956">
        <v>1974</v>
      </c>
      <c r="O1956">
        <v>0</v>
      </c>
      <c r="P1956" t="s">
        <v>2160</v>
      </c>
      <c r="Q1956" t="s">
        <v>82</v>
      </c>
      <c r="R1956" t="s">
        <v>83</v>
      </c>
      <c r="S1956" t="s">
        <v>22</v>
      </c>
      <c r="T1956">
        <v>52</v>
      </c>
      <c r="U1956">
        <v>344.59459459459458</v>
      </c>
    </row>
    <row r="1957" spans="1:21" x14ac:dyDescent="0.3">
      <c r="A1957">
        <v>2059</v>
      </c>
      <c r="B1957">
        <v>510000</v>
      </c>
      <c r="C1957">
        <v>4</v>
      </c>
      <c r="D1957">
        <v>1.5</v>
      </c>
      <c r="E1957">
        <v>1320</v>
      </c>
      <c r="F1957" t="str">
        <f>IF(Table1_2[[#This Row],[sqft_living]]&lt;1000,"Small",IF(AND(Table1_2[[#This Row],[sqft_living]]&gt;=1000,Table1_2[[#This Row],[sqft_living]]&lt;2000),"Medium","Large"))</f>
        <v>Medium</v>
      </c>
      <c r="G1957">
        <v>14250</v>
      </c>
      <c r="H1957">
        <v>1</v>
      </c>
      <c r="I1957">
        <v>0</v>
      </c>
      <c r="J1957">
        <v>0</v>
      </c>
      <c r="K1957">
        <v>4</v>
      </c>
      <c r="L1957">
        <v>1320</v>
      </c>
      <c r="M1957">
        <v>0</v>
      </c>
      <c r="N1957">
        <v>1954</v>
      </c>
      <c r="O1957">
        <v>1979</v>
      </c>
      <c r="P1957" t="s">
        <v>2185</v>
      </c>
      <c r="Q1957" t="s">
        <v>82</v>
      </c>
      <c r="R1957" t="s">
        <v>83</v>
      </c>
      <c r="S1957" t="s">
        <v>22</v>
      </c>
      <c r="T1957">
        <v>47</v>
      </c>
      <c r="U1957">
        <v>386.36363636363637</v>
      </c>
    </row>
    <row r="1958" spans="1:21" x14ac:dyDescent="0.3">
      <c r="A1958">
        <v>2079</v>
      </c>
      <c r="B1958">
        <v>510000</v>
      </c>
      <c r="C1958">
        <v>4</v>
      </c>
      <c r="D1958">
        <v>2.25</v>
      </c>
      <c r="E1958">
        <v>2450</v>
      </c>
      <c r="F1958" t="str">
        <f>IF(Table1_2[[#This Row],[sqft_living]]&lt;1000,"Small",IF(AND(Table1_2[[#This Row],[sqft_living]]&gt;=1000,Table1_2[[#This Row],[sqft_living]]&lt;2000),"Medium","Large"))</f>
        <v>Large</v>
      </c>
      <c r="G1958">
        <v>62290</v>
      </c>
      <c r="H1958">
        <v>2</v>
      </c>
      <c r="I1958">
        <v>0</v>
      </c>
      <c r="J1958">
        <v>0</v>
      </c>
      <c r="K1958">
        <v>3</v>
      </c>
      <c r="L1958">
        <v>2450</v>
      </c>
      <c r="M1958">
        <v>0</v>
      </c>
      <c r="N1958">
        <v>1976</v>
      </c>
      <c r="O1958">
        <v>0</v>
      </c>
      <c r="P1958" t="s">
        <v>2207</v>
      </c>
      <c r="Q1958" t="s">
        <v>92</v>
      </c>
      <c r="R1958" t="s">
        <v>117</v>
      </c>
      <c r="S1958" t="s">
        <v>22</v>
      </c>
      <c r="T1958">
        <v>50</v>
      </c>
      <c r="U1958">
        <v>208.16326530612241</v>
      </c>
    </row>
    <row r="1959" spans="1:21" x14ac:dyDescent="0.3">
      <c r="A1959">
        <v>2375</v>
      </c>
      <c r="B1959">
        <v>510000</v>
      </c>
      <c r="C1959">
        <v>3</v>
      </c>
      <c r="D1959">
        <v>1.75</v>
      </c>
      <c r="E1959">
        <v>1600</v>
      </c>
      <c r="F1959" t="str">
        <f>IF(Table1_2[[#This Row],[sqft_living]]&lt;1000,"Small",IF(AND(Table1_2[[#This Row],[sqft_living]]&gt;=1000,Table1_2[[#This Row],[sqft_living]]&lt;2000),"Medium","Large"))</f>
        <v>Medium</v>
      </c>
      <c r="G1959">
        <v>19200</v>
      </c>
      <c r="H1959">
        <v>1</v>
      </c>
      <c r="I1959">
        <v>0</v>
      </c>
      <c r="J1959">
        <v>0</v>
      </c>
      <c r="K1959">
        <v>4</v>
      </c>
      <c r="L1959">
        <v>1600</v>
      </c>
      <c r="M1959">
        <v>0</v>
      </c>
      <c r="N1959">
        <v>1967</v>
      </c>
      <c r="O1959">
        <v>0</v>
      </c>
      <c r="P1959" t="s">
        <v>2497</v>
      </c>
      <c r="Q1959" t="s">
        <v>82</v>
      </c>
      <c r="R1959" t="s">
        <v>90</v>
      </c>
      <c r="S1959" t="s">
        <v>22</v>
      </c>
      <c r="T1959">
        <v>59</v>
      </c>
      <c r="U1959">
        <v>318.75</v>
      </c>
    </row>
    <row r="1960" spans="1:21" x14ac:dyDescent="0.3">
      <c r="A1960">
        <v>2863</v>
      </c>
      <c r="B1960">
        <v>510000</v>
      </c>
      <c r="C1960">
        <v>4</v>
      </c>
      <c r="D1960">
        <v>2.5</v>
      </c>
      <c r="E1960">
        <v>2610</v>
      </c>
      <c r="F1960" t="str">
        <f>IF(Table1_2[[#This Row],[sqft_living]]&lt;1000,"Small",IF(AND(Table1_2[[#This Row],[sqft_living]]&gt;=1000,Table1_2[[#This Row],[sqft_living]]&lt;2000),"Medium","Large"))</f>
        <v>Large</v>
      </c>
      <c r="G1960">
        <v>8031</v>
      </c>
      <c r="H1960">
        <v>2</v>
      </c>
      <c r="I1960">
        <v>0</v>
      </c>
      <c r="J1960">
        <v>0</v>
      </c>
      <c r="K1960">
        <v>3</v>
      </c>
      <c r="L1960">
        <v>2610</v>
      </c>
      <c r="M1960">
        <v>0</v>
      </c>
      <c r="N1960">
        <v>1998</v>
      </c>
      <c r="O1960">
        <v>2006</v>
      </c>
      <c r="P1960" t="s">
        <v>2975</v>
      </c>
      <c r="Q1960" t="s">
        <v>46</v>
      </c>
      <c r="R1960" t="s">
        <v>47</v>
      </c>
      <c r="S1960" t="s">
        <v>22</v>
      </c>
      <c r="T1960">
        <v>20</v>
      </c>
      <c r="U1960">
        <v>195.40229885057471</v>
      </c>
    </row>
    <row r="1961" spans="1:21" x14ac:dyDescent="0.3">
      <c r="A1961">
        <v>3218</v>
      </c>
      <c r="B1961">
        <v>510000</v>
      </c>
      <c r="C1961">
        <v>3</v>
      </c>
      <c r="D1961">
        <v>2.25</v>
      </c>
      <c r="E1961">
        <v>1420</v>
      </c>
      <c r="F1961" t="str">
        <f>IF(Table1_2[[#This Row],[sqft_living]]&lt;1000,"Small",IF(AND(Table1_2[[#This Row],[sqft_living]]&gt;=1000,Table1_2[[#This Row],[sqft_living]]&lt;2000),"Medium","Large"))</f>
        <v>Medium</v>
      </c>
      <c r="G1961">
        <v>1309</v>
      </c>
      <c r="H1961">
        <v>3</v>
      </c>
      <c r="I1961">
        <v>0</v>
      </c>
      <c r="J1961">
        <v>0</v>
      </c>
      <c r="K1961">
        <v>3</v>
      </c>
      <c r="L1961">
        <v>1420</v>
      </c>
      <c r="M1961">
        <v>0</v>
      </c>
      <c r="N1961">
        <v>2006</v>
      </c>
      <c r="O1961">
        <v>0</v>
      </c>
      <c r="P1961" t="s">
        <v>3324</v>
      </c>
      <c r="Q1961" t="s">
        <v>24</v>
      </c>
      <c r="R1961" t="s">
        <v>159</v>
      </c>
      <c r="S1961" t="s">
        <v>22</v>
      </c>
      <c r="T1961">
        <v>20</v>
      </c>
      <c r="U1961">
        <v>359.15492957746483</v>
      </c>
    </row>
    <row r="1962" spans="1:21" x14ac:dyDescent="0.3">
      <c r="A1962">
        <v>3743</v>
      </c>
      <c r="B1962">
        <v>510000</v>
      </c>
      <c r="C1962">
        <v>3</v>
      </c>
      <c r="D1962">
        <v>1.75</v>
      </c>
      <c r="E1962">
        <v>1750</v>
      </c>
      <c r="F1962" t="str">
        <f>IF(Table1_2[[#This Row],[sqft_living]]&lt;1000,"Small",IF(AND(Table1_2[[#This Row],[sqft_living]]&gt;=1000,Table1_2[[#This Row],[sqft_living]]&lt;2000),"Medium","Large"))</f>
        <v>Medium</v>
      </c>
      <c r="G1962">
        <v>7020</v>
      </c>
      <c r="H1962">
        <v>2</v>
      </c>
      <c r="I1962">
        <v>0</v>
      </c>
      <c r="J1962">
        <v>0</v>
      </c>
      <c r="K1962">
        <v>3</v>
      </c>
      <c r="L1962">
        <v>1750</v>
      </c>
      <c r="M1962">
        <v>0</v>
      </c>
      <c r="N1962">
        <v>1934</v>
      </c>
      <c r="O1962">
        <v>1978</v>
      </c>
      <c r="P1962" t="s">
        <v>3833</v>
      </c>
      <c r="Q1962" t="s">
        <v>341</v>
      </c>
      <c r="R1962" t="s">
        <v>342</v>
      </c>
      <c r="S1962" t="s">
        <v>22</v>
      </c>
      <c r="T1962">
        <v>48</v>
      </c>
      <c r="U1962">
        <v>291.42857142857139</v>
      </c>
    </row>
    <row r="1963" spans="1:21" x14ac:dyDescent="0.3">
      <c r="A1963">
        <v>138</v>
      </c>
      <c r="B1963">
        <v>509900</v>
      </c>
      <c r="C1963">
        <v>3</v>
      </c>
      <c r="D1963">
        <v>2.5</v>
      </c>
      <c r="E1963">
        <v>1790</v>
      </c>
      <c r="F1963" t="str">
        <f>IF(Table1_2[[#This Row],[sqft_living]]&lt;1000,"Small",IF(AND(Table1_2[[#This Row],[sqft_living]]&gt;=1000,Table1_2[[#This Row],[sqft_living]]&lt;2000),"Medium","Large"))</f>
        <v>Medium</v>
      </c>
      <c r="G1963">
        <v>2700</v>
      </c>
      <c r="H1963">
        <v>2</v>
      </c>
      <c r="I1963">
        <v>0</v>
      </c>
      <c r="J1963">
        <v>0</v>
      </c>
      <c r="K1963">
        <v>3</v>
      </c>
      <c r="L1963">
        <v>1790</v>
      </c>
      <c r="M1963">
        <v>0</v>
      </c>
      <c r="N1963">
        <v>2010</v>
      </c>
      <c r="O1963">
        <v>0</v>
      </c>
      <c r="P1963" t="s">
        <v>233</v>
      </c>
      <c r="Q1963" t="s">
        <v>85</v>
      </c>
      <c r="R1963" t="s">
        <v>119</v>
      </c>
      <c r="S1963" t="s">
        <v>22</v>
      </c>
      <c r="T1963">
        <v>16</v>
      </c>
      <c r="U1963">
        <v>284.86033519553081</v>
      </c>
    </row>
    <row r="1964" spans="1:21" x14ac:dyDescent="0.3">
      <c r="A1964">
        <v>4044</v>
      </c>
      <c r="B1964">
        <v>509900</v>
      </c>
      <c r="C1964">
        <v>3</v>
      </c>
      <c r="D1964">
        <v>2.5</v>
      </c>
      <c r="E1964">
        <v>3030</v>
      </c>
      <c r="F1964" t="str">
        <f>IF(Table1_2[[#This Row],[sqft_living]]&lt;1000,"Small",IF(AND(Table1_2[[#This Row],[sqft_living]]&gt;=1000,Table1_2[[#This Row],[sqft_living]]&lt;2000),"Medium","Large"))</f>
        <v>Large</v>
      </c>
      <c r="G1964">
        <v>9053</v>
      </c>
      <c r="H1964">
        <v>2</v>
      </c>
      <c r="I1964">
        <v>0</v>
      </c>
      <c r="J1964">
        <v>0</v>
      </c>
      <c r="K1964">
        <v>3</v>
      </c>
      <c r="L1964">
        <v>3030</v>
      </c>
      <c r="M1964">
        <v>0</v>
      </c>
      <c r="N1964">
        <v>2009</v>
      </c>
      <c r="O1964">
        <v>0</v>
      </c>
      <c r="P1964" t="s">
        <v>4125</v>
      </c>
      <c r="Q1964" t="s">
        <v>111</v>
      </c>
      <c r="R1964" t="s">
        <v>121</v>
      </c>
      <c r="S1964" t="s">
        <v>22</v>
      </c>
      <c r="T1964">
        <v>17</v>
      </c>
      <c r="U1964">
        <v>168.28382838283829</v>
      </c>
    </row>
    <row r="1965" spans="1:21" x14ac:dyDescent="0.3">
      <c r="A1965">
        <v>3917</v>
      </c>
      <c r="B1965">
        <v>509000</v>
      </c>
      <c r="C1965">
        <v>2</v>
      </c>
      <c r="D1965">
        <v>1.5</v>
      </c>
      <c r="E1965">
        <v>1930</v>
      </c>
      <c r="F1965" t="str">
        <f>IF(Table1_2[[#This Row],[sqft_living]]&lt;1000,"Small",IF(AND(Table1_2[[#This Row],[sqft_living]]&gt;=1000,Table1_2[[#This Row],[sqft_living]]&lt;2000),"Medium","Large"))</f>
        <v>Medium</v>
      </c>
      <c r="G1965">
        <v>3521</v>
      </c>
      <c r="H1965">
        <v>2</v>
      </c>
      <c r="I1965">
        <v>0</v>
      </c>
      <c r="J1965">
        <v>0</v>
      </c>
      <c r="K1965">
        <v>3</v>
      </c>
      <c r="L1965">
        <v>1930</v>
      </c>
      <c r="M1965">
        <v>0</v>
      </c>
      <c r="N1965">
        <v>1989</v>
      </c>
      <c r="O1965">
        <v>0</v>
      </c>
      <c r="P1965" t="s">
        <v>4003</v>
      </c>
      <c r="Q1965" t="s">
        <v>30</v>
      </c>
      <c r="R1965" t="s">
        <v>58</v>
      </c>
      <c r="S1965" t="s">
        <v>22</v>
      </c>
      <c r="T1965">
        <v>37</v>
      </c>
      <c r="U1965">
        <v>263.73056994818648</v>
      </c>
    </row>
    <row r="1966" spans="1:21" x14ac:dyDescent="0.3">
      <c r="A1966">
        <v>1019</v>
      </c>
      <c r="B1966">
        <v>507500</v>
      </c>
      <c r="C1966">
        <v>3</v>
      </c>
      <c r="D1966">
        <v>2</v>
      </c>
      <c r="E1966">
        <v>2020</v>
      </c>
      <c r="F1966" t="str">
        <f>IF(Table1_2[[#This Row],[sqft_living]]&lt;1000,"Small",IF(AND(Table1_2[[#This Row],[sqft_living]]&gt;=1000,Table1_2[[#This Row],[sqft_living]]&lt;2000),"Medium","Large"))</f>
        <v>Large</v>
      </c>
      <c r="G1966">
        <v>8118</v>
      </c>
      <c r="H1966">
        <v>1</v>
      </c>
      <c r="I1966">
        <v>0</v>
      </c>
      <c r="J1966">
        <v>0</v>
      </c>
      <c r="K1966">
        <v>3</v>
      </c>
      <c r="L1966">
        <v>1020</v>
      </c>
      <c r="M1966">
        <v>1000</v>
      </c>
      <c r="N1966">
        <v>1963</v>
      </c>
      <c r="O1966">
        <v>2008</v>
      </c>
      <c r="P1966" t="s">
        <v>1147</v>
      </c>
      <c r="Q1966" t="s">
        <v>30</v>
      </c>
      <c r="R1966" t="s">
        <v>31</v>
      </c>
      <c r="S1966" t="s">
        <v>22</v>
      </c>
      <c r="T1966">
        <v>18</v>
      </c>
      <c r="U1966">
        <v>251.23762376237619</v>
      </c>
    </row>
    <row r="1967" spans="1:21" x14ac:dyDescent="0.3">
      <c r="A1967">
        <v>3728</v>
      </c>
      <c r="B1967">
        <v>507500</v>
      </c>
      <c r="C1967">
        <v>3</v>
      </c>
      <c r="D1967">
        <v>1.75</v>
      </c>
      <c r="E1967">
        <v>1990</v>
      </c>
      <c r="F1967" t="str">
        <f>IF(Table1_2[[#This Row],[sqft_living]]&lt;1000,"Small",IF(AND(Table1_2[[#This Row],[sqft_living]]&gt;=1000,Table1_2[[#This Row],[sqft_living]]&lt;2000),"Medium","Large"))</f>
        <v>Medium</v>
      </c>
      <c r="G1967">
        <v>9594</v>
      </c>
      <c r="H1967">
        <v>1</v>
      </c>
      <c r="I1967">
        <v>0</v>
      </c>
      <c r="J1967">
        <v>0</v>
      </c>
      <c r="K1967">
        <v>3</v>
      </c>
      <c r="L1967">
        <v>1190</v>
      </c>
      <c r="M1967">
        <v>800</v>
      </c>
      <c r="N1967">
        <v>1977</v>
      </c>
      <c r="O1967">
        <v>2004</v>
      </c>
      <c r="P1967" t="s">
        <v>3818</v>
      </c>
      <c r="Q1967" t="s">
        <v>33</v>
      </c>
      <c r="R1967" t="s">
        <v>34</v>
      </c>
      <c r="S1967" t="s">
        <v>22</v>
      </c>
      <c r="T1967">
        <v>22</v>
      </c>
      <c r="U1967">
        <v>255.0251256281407</v>
      </c>
    </row>
    <row r="1968" spans="1:21" x14ac:dyDescent="0.3">
      <c r="A1968">
        <v>2748</v>
      </c>
      <c r="B1968">
        <v>507000</v>
      </c>
      <c r="C1968">
        <v>5</v>
      </c>
      <c r="D1968">
        <v>3.25</v>
      </c>
      <c r="E1968">
        <v>3850</v>
      </c>
      <c r="F1968" t="str">
        <f>IF(Table1_2[[#This Row],[sqft_living]]&lt;1000,"Small",IF(AND(Table1_2[[#This Row],[sqft_living]]&gt;=1000,Table1_2[[#This Row],[sqft_living]]&lt;2000),"Medium","Large"))</f>
        <v>Large</v>
      </c>
      <c r="G1968">
        <v>16249</v>
      </c>
      <c r="H1968">
        <v>2</v>
      </c>
      <c r="I1968">
        <v>0</v>
      </c>
      <c r="J1968">
        <v>2</v>
      </c>
      <c r="K1968">
        <v>3</v>
      </c>
      <c r="L1968">
        <v>3030</v>
      </c>
      <c r="M1968">
        <v>820</v>
      </c>
      <c r="N1968">
        <v>2002</v>
      </c>
      <c r="O1968">
        <v>0</v>
      </c>
      <c r="P1968" t="s">
        <v>2861</v>
      </c>
      <c r="Q1968" t="s">
        <v>60</v>
      </c>
      <c r="R1968" t="s">
        <v>61</v>
      </c>
      <c r="S1968" t="s">
        <v>22</v>
      </c>
      <c r="T1968">
        <v>24</v>
      </c>
      <c r="U1968">
        <v>131.6883116883117</v>
      </c>
    </row>
    <row r="1969" spans="1:21" x14ac:dyDescent="0.3">
      <c r="A1969">
        <v>2789</v>
      </c>
      <c r="B1969">
        <v>507000</v>
      </c>
      <c r="C1969">
        <v>4</v>
      </c>
      <c r="D1969">
        <v>1.75</v>
      </c>
      <c r="E1969">
        <v>1770</v>
      </c>
      <c r="F1969" t="str">
        <f>IF(Table1_2[[#This Row],[sqft_living]]&lt;1000,"Small",IF(AND(Table1_2[[#This Row],[sqft_living]]&gt;=1000,Table1_2[[#This Row],[sqft_living]]&lt;2000),"Medium","Large"))</f>
        <v>Medium</v>
      </c>
      <c r="G1969">
        <v>9375</v>
      </c>
      <c r="H1969">
        <v>1</v>
      </c>
      <c r="I1969">
        <v>0</v>
      </c>
      <c r="J1969">
        <v>0</v>
      </c>
      <c r="K1969">
        <v>4</v>
      </c>
      <c r="L1969">
        <v>1170</v>
      </c>
      <c r="M1969">
        <v>600</v>
      </c>
      <c r="N1969">
        <v>1968</v>
      </c>
      <c r="O1969">
        <v>0</v>
      </c>
      <c r="P1969" t="s">
        <v>2902</v>
      </c>
      <c r="Q1969" t="s">
        <v>33</v>
      </c>
      <c r="R1969" t="s">
        <v>34</v>
      </c>
      <c r="S1969" t="s">
        <v>22</v>
      </c>
      <c r="T1969">
        <v>58</v>
      </c>
      <c r="U1969">
        <v>286.4406779661017</v>
      </c>
    </row>
    <row r="1970" spans="1:21" x14ac:dyDescent="0.3">
      <c r="A1970">
        <v>2892</v>
      </c>
      <c r="B1970">
        <v>507000</v>
      </c>
      <c r="C1970">
        <v>3</v>
      </c>
      <c r="D1970">
        <v>2.5</v>
      </c>
      <c r="E1970">
        <v>2120</v>
      </c>
      <c r="F1970" t="str">
        <f>IF(Table1_2[[#This Row],[sqft_living]]&lt;1000,"Small",IF(AND(Table1_2[[#This Row],[sqft_living]]&gt;=1000,Table1_2[[#This Row],[sqft_living]]&lt;2000),"Medium","Large"))</f>
        <v>Large</v>
      </c>
      <c r="G1970">
        <v>7201</v>
      </c>
      <c r="H1970">
        <v>2</v>
      </c>
      <c r="I1970">
        <v>0</v>
      </c>
      <c r="J1970">
        <v>0</v>
      </c>
      <c r="K1970">
        <v>3</v>
      </c>
      <c r="L1970">
        <v>2120</v>
      </c>
      <c r="M1970">
        <v>0</v>
      </c>
      <c r="N1970">
        <v>2003</v>
      </c>
      <c r="O1970">
        <v>0</v>
      </c>
      <c r="P1970" t="s">
        <v>3003</v>
      </c>
      <c r="Q1970" t="s">
        <v>24</v>
      </c>
      <c r="R1970" t="s">
        <v>21</v>
      </c>
      <c r="S1970" t="s">
        <v>22</v>
      </c>
      <c r="T1970">
        <v>23</v>
      </c>
      <c r="U1970">
        <v>239.15094339622641</v>
      </c>
    </row>
    <row r="1971" spans="1:21" x14ac:dyDescent="0.3">
      <c r="A1971">
        <v>4173</v>
      </c>
      <c r="B1971">
        <v>507000</v>
      </c>
      <c r="C1971">
        <v>3</v>
      </c>
      <c r="D1971">
        <v>1.75</v>
      </c>
      <c r="E1971">
        <v>2140</v>
      </c>
      <c r="F1971" t="str">
        <f>IF(Table1_2[[#This Row],[sqft_living]]&lt;1000,"Small",IF(AND(Table1_2[[#This Row],[sqft_living]]&gt;=1000,Table1_2[[#This Row],[sqft_living]]&lt;2000),"Medium","Large"))</f>
        <v>Large</v>
      </c>
      <c r="G1971">
        <v>40098</v>
      </c>
      <c r="H1971">
        <v>1</v>
      </c>
      <c r="I1971">
        <v>0</v>
      </c>
      <c r="J1971">
        <v>0</v>
      </c>
      <c r="K1971">
        <v>5</v>
      </c>
      <c r="L1971">
        <v>1490</v>
      </c>
      <c r="M1971">
        <v>650</v>
      </c>
      <c r="N1971">
        <v>1950</v>
      </c>
      <c r="O1971">
        <v>0</v>
      </c>
      <c r="P1971" t="s">
        <v>4248</v>
      </c>
      <c r="Q1971" t="s">
        <v>111</v>
      </c>
      <c r="R1971" t="s">
        <v>151</v>
      </c>
      <c r="S1971" t="s">
        <v>22</v>
      </c>
      <c r="T1971">
        <v>76</v>
      </c>
      <c r="U1971">
        <v>236.9158878504673</v>
      </c>
    </row>
    <row r="1972" spans="1:21" x14ac:dyDescent="0.3">
      <c r="A1972">
        <v>2526</v>
      </c>
      <c r="B1972">
        <v>506000</v>
      </c>
      <c r="C1972">
        <v>5</v>
      </c>
      <c r="D1972">
        <v>3</v>
      </c>
      <c r="E1972">
        <v>2430</v>
      </c>
      <c r="F1972" t="str">
        <f>IF(Table1_2[[#This Row],[sqft_living]]&lt;1000,"Small",IF(AND(Table1_2[[#This Row],[sqft_living]]&gt;=1000,Table1_2[[#This Row],[sqft_living]]&lt;2000),"Medium","Large"))</f>
        <v>Large</v>
      </c>
      <c r="G1972">
        <v>8000</v>
      </c>
      <c r="H1972">
        <v>1</v>
      </c>
      <c r="I1972">
        <v>0</v>
      </c>
      <c r="J1972">
        <v>0</v>
      </c>
      <c r="K1972">
        <v>4</v>
      </c>
      <c r="L1972">
        <v>1370</v>
      </c>
      <c r="M1972">
        <v>1060</v>
      </c>
      <c r="N1972">
        <v>1957</v>
      </c>
      <c r="O1972">
        <v>2001</v>
      </c>
      <c r="P1972" t="s">
        <v>2645</v>
      </c>
      <c r="Q1972" t="s">
        <v>30</v>
      </c>
      <c r="R1972" t="s">
        <v>31</v>
      </c>
      <c r="S1972" t="s">
        <v>22</v>
      </c>
      <c r="T1972">
        <v>25</v>
      </c>
      <c r="U1972">
        <v>208.23045267489709</v>
      </c>
    </row>
    <row r="1973" spans="1:21" x14ac:dyDescent="0.3">
      <c r="A1973">
        <v>2676</v>
      </c>
      <c r="B1973">
        <v>506000</v>
      </c>
      <c r="C1973">
        <v>3</v>
      </c>
      <c r="D1973">
        <v>1.75</v>
      </c>
      <c r="E1973">
        <v>2180</v>
      </c>
      <c r="F1973" t="str">
        <f>IF(Table1_2[[#This Row],[sqft_living]]&lt;1000,"Small",IF(AND(Table1_2[[#This Row],[sqft_living]]&gt;=1000,Table1_2[[#This Row],[sqft_living]]&lt;2000),"Medium","Large"))</f>
        <v>Large</v>
      </c>
      <c r="G1973">
        <v>7700</v>
      </c>
      <c r="H1973">
        <v>1</v>
      </c>
      <c r="I1973">
        <v>0</v>
      </c>
      <c r="J1973">
        <v>0</v>
      </c>
      <c r="K1973">
        <v>3</v>
      </c>
      <c r="L1973">
        <v>1480</v>
      </c>
      <c r="M1973">
        <v>700</v>
      </c>
      <c r="N1973">
        <v>1961</v>
      </c>
      <c r="O1973">
        <v>2004</v>
      </c>
      <c r="P1973" t="s">
        <v>2790</v>
      </c>
      <c r="Q1973" t="s">
        <v>20</v>
      </c>
      <c r="R1973" t="s">
        <v>179</v>
      </c>
      <c r="S1973" t="s">
        <v>22</v>
      </c>
      <c r="T1973">
        <v>22</v>
      </c>
      <c r="U1973">
        <v>232.11009174311931</v>
      </c>
    </row>
    <row r="1974" spans="1:21" x14ac:dyDescent="0.3">
      <c r="A1974">
        <v>2851</v>
      </c>
      <c r="B1974">
        <v>506000</v>
      </c>
      <c r="C1974">
        <v>2</v>
      </c>
      <c r="D1974">
        <v>1</v>
      </c>
      <c r="E1974">
        <v>1570</v>
      </c>
      <c r="F1974" t="str">
        <f>IF(Table1_2[[#This Row],[sqft_living]]&lt;1000,"Small",IF(AND(Table1_2[[#This Row],[sqft_living]]&gt;=1000,Table1_2[[#This Row],[sqft_living]]&lt;2000),"Medium","Large"))</f>
        <v>Medium</v>
      </c>
      <c r="G1974">
        <v>8210</v>
      </c>
      <c r="H1974">
        <v>1</v>
      </c>
      <c r="I1974">
        <v>0</v>
      </c>
      <c r="J1974">
        <v>0</v>
      </c>
      <c r="K1974">
        <v>4</v>
      </c>
      <c r="L1974">
        <v>1150</v>
      </c>
      <c r="M1974">
        <v>420</v>
      </c>
      <c r="N1974">
        <v>1952</v>
      </c>
      <c r="O1974">
        <v>0</v>
      </c>
      <c r="P1974" t="s">
        <v>2963</v>
      </c>
      <c r="Q1974" t="s">
        <v>24</v>
      </c>
      <c r="R1974" t="s">
        <v>179</v>
      </c>
      <c r="S1974" t="s">
        <v>22</v>
      </c>
      <c r="T1974">
        <v>74</v>
      </c>
      <c r="U1974">
        <v>322.29299363057322</v>
      </c>
    </row>
    <row r="1975" spans="1:21" x14ac:dyDescent="0.3">
      <c r="A1975">
        <v>409</v>
      </c>
      <c r="B1975">
        <v>505000</v>
      </c>
      <c r="C1975">
        <v>3</v>
      </c>
      <c r="D1975">
        <v>2.5</v>
      </c>
      <c r="E1975">
        <v>2100</v>
      </c>
      <c r="F1975" t="str">
        <f>IF(Table1_2[[#This Row],[sqft_living]]&lt;1000,"Small",IF(AND(Table1_2[[#This Row],[sqft_living]]&gt;=1000,Table1_2[[#This Row],[sqft_living]]&lt;2000),"Medium","Large"))</f>
        <v>Large</v>
      </c>
      <c r="G1975">
        <v>5824</v>
      </c>
      <c r="H1975">
        <v>2</v>
      </c>
      <c r="I1975">
        <v>0</v>
      </c>
      <c r="J1975">
        <v>2</v>
      </c>
      <c r="K1975">
        <v>3</v>
      </c>
      <c r="L1975">
        <v>2100</v>
      </c>
      <c r="M1975">
        <v>0</v>
      </c>
      <c r="N1975">
        <v>1999</v>
      </c>
      <c r="O1975">
        <v>0</v>
      </c>
      <c r="P1975" t="s">
        <v>533</v>
      </c>
      <c r="Q1975" t="s">
        <v>135</v>
      </c>
      <c r="R1975" t="s">
        <v>136</v>
      </c>
      <c r="S1975" t="s">
        <v>22</v>
      </c>
      <c r="T1975">
        <v>27</v>
      </c>
      <c r="U1975">
        <v>240.47619047619051</v>
      </c>
    </row>
    <row r="1976" spans="1:21" x14ac:dyDescent="0.3">
      <c r="A1976">
        <v>516</v>
      </c>
      <c r="B1976">
        <v>505000</v>
      </c>
      <c r="C1976">
        <v>4</v>
      </c>
      <c r="D1976">
        <v>1.75</v>
      </c>
      <c r="E1976">
        <v>1940</v>
      </c>
      <c r="F1976" t="str">
        <f>IF(Table1_2[[#This Row],[sqft_living]]&lt;1000,"Small",IF(AND(Table1_2[[#This Row],[sqft_living]]&gt;=1000,Table1_2[[#This Row],[sqft_living]]&lt;2000),"Medium","Large"))</f>
        <v>Medium</v>
      </c>
      <c r="G1976">
        <v>4800</v>
      </c>
      <c r="H1976">
        <v>1</v>
      </c>
      <c r="I1976">
        <v>0</v>
      </c>
      <c r="J1976">
        <v>0</v>
      </c>
      <c r="K1976">
        <v>5</v>
      </c>
      <c r="L1976">
        <v>1030</v>
      </c>
      <c r="M1976">
        <v>910</v>
      </c>
      <c r="N1976">
        <v>1922</v>
      </c>
      <c r="O1976">
        <v>1956</v>
      </c>
      <c r="P1976" t="s">
        <v>639</v>
      </c>
      <c r="Q1976" t="s">
        <v>24</v>
      </c>
      <c r="R1976" t="s">
        <v>154</v>
      </c>
      <c r="S1976" t="s">
        <v>22</v>
      </c>
      <c r="T1976">
        <v>70</v>
      </c>
      <c r="U1976">
        <v>260.30927835051551</v>
      </c>
    </row>
    <row r="1977" spans="1:21" x14ac:dyDescent="0.3">
      <c r="A1977">
        <v>528</v>
      </c>
      <c r="B1977">
        <v>505000</v>
      </c>
      <c r="C1977">
        <v>4</v>
      </c>
      <c r="D1977">
        <v>2.5</v>
      </c>
      <c r="E1977">
        <v>2780</v>
      </c>
      <c r="F1977" t="str">
        <f>IF(Table1_2[[#This Row],[sqft_living]]&lt;1000,"Small",IF(AND(Table1_2[[#This Row],[sqft_living]]&gt;=1000,Table1_2[[#This Row],[sqft_living]]&lt;2000),"Medium","Large"))</f>
        <v>Large</v>
      </c>
      <c r="G1977">
        <v>6369</v>
      </c>
      <c r="H1977">
        <v>1</v>
      </c>
      <c r="I1977">
        <v>0</v>
      </c>
      <c r="J1977">
        <v>0</v>
      </c>
      <c r="K1977">
        <v>3</v>
      </c>
      <c r="L1977">
        <v>1590</v>
      </c>
      <c r="M1977">
        <v>1190</v>
      </c>
      <c r="N1977">
        <v>1978</v>
      </c>
      <c r="O1977">
        <v>0</v>
      </c>
      <c r="P1977" t="s">
        <v>651</v>
      </c>
      <c r="Q1977" t="s">
        <v>82</v>
      </c>
      <c r="R1977" t="s">
        <v>90</v>
      </c>
      <c r="S1977" t="s">
        <v>22</v>
      </c>
      <c r="T1977">
        <v>48</v>
      </c>
      <c r="U1977">
        <v>181.65467625899279</v>
      </c>
    </row>
    <row r="1978" spans="1:21" x14ac:dyDescent="0.3">
      <c r="A1978">
        <v>624</v>
      </c>
      <c r="B1978">
        <v>505000</v>
      </c>
      <c r="C1978">
        <v>4</v>
      </c>
      <c r="D1978">
        <v>2.5</v>
      </c>
      <c r="E1978">
        <v>2790</v>
      </c>
      <c r="F1978" t="str">
        <f>IF(Table1_2[[#This Row],[sqft_living]]&lt;1000,"Small",IF(AND(Table1_2[[#This Row],[sqft_living]]&gt;=1000,Table1_2[[#This Row],[sqft_living]]&lt;2000),"Medium","Large"))</f>
        <v>Large</v>
      </c>
      <c r="G1978">
        <v>5602</v>
      </c>
      <c r="H1978">
        <v>2</v>
      </c>
      <c r="I1978">
        <v>0</v>
      </c>
      <c r="J1978">
        <v>0</v>
      </c>
      <c r="K1978">
        <v>3</v>
      </c>
      <c r="L1978">
        <v>2790</v>
      </c>
      <c r="M1978">
        <v>0</v>
      </c>
      <c r="N1978">
        <v>2009</v>
      </c>
      <c r="O1978">
        <v>0</v>
      </c>
      <c r="P1978" t="s">
        <v>750</v>
      </c>
      <c r="Q1978" t="s">
        <v>111</v>
      </c>
      <c r="R1978" t="s">
        <v>121</v>
      </c>
      <c r="S1978" t="s">
        <v>22</v>
      </c>
      <c r="T1978">
        <v>17</v>
      </c>
      <c r="U1978">
        <v>181.0035842293907</v>
      </c>
    </row>
    <row r="1979" spans="1:21" x14ac:dyDescent="0.3">
      <c r="A1979">
        <v>2888</v>
      </c>
      <c r="B1979">
        <v>505000</v>
      </c>
      <c r="C1979">
        <v>3</v>
      </c>
      <c r="D1979">
        <v>2.5</v>
      </c>
      <c r="E1979">
        <v>1610</v>
      </c>
      <c r="F1979" t="str">
        <f>IF(Table1_2[[#This Row],[sqft_living]]&lt;1000,"Small",IF(AND(Table1_2[[#This Row],[sqft_living]]&gt;=1000,Table1_2[[#This Row],[sqft_living]]&lt;2000),"Medium","Large"))</f>
        <v>Medium</v>
      </c>
      <c r="G1979">
        <v>4611</v>
      </c>
      <c r="H1979">
        <v>2</v>
      </c>
      <c r="I1979">
        <v>0</v>
      </c>
      <c r="J1979">
        <v>0</v>
      </c>
      <c r="K1979">
        <v>3</v>
      </c>
      <c r="L1979">
        <v>1610</v>
      </c>
      <c r="M1979">
        <v>0</v>
      </c>
      <c r="N1979">
        <v>1996</v>
      </c>
      <c r="O1979">
        <v>0</v>
      </c>
      <c r="P1979" t="s">
        <v>2999</v>
      </c>
      <c r="Q1979" t="s">
        <v>85</v>
      </c>
      <c r="R1979" t="s">
        <v>86</v>
      </c>
      <c r="S1979" t="s">
        <v>22</v>
      </c>
      <c r="T1979">
        <v>30</v>
      </c>
      <c r="U1979">
        <v>313.66459627329192</v>
      </c>
    </row>
    <row r="1980" spans="1:21" x14ac:dyDescent="0.3">
      <c r="A1980">
        <v>3285</v>
      </c>
      <c r="B1980">
        <v>505000</v>
      </c>
      <c r="C1980">
        <v>3</v>
      </c>
      <c r="D1980">
        <v>2.5</v>
      </c>
      <c r="E1980">
        <v>1860</v>
      </c>
      <c r="F1980" t="str">
        <f>IF(Table1_2[[#This Row],[sqft_living]]&lt;1000,"Small",IF(AND(Table1_2[[#This Row],[sqft_living]]&gt;=1000,Table1_2[[#This Row],[sqft_living]]&lt;2000),"Medium","Large"))</f>
        <v>Medium</v>
      </c>
      <c r="G1980">
        <v>8060</v>
      </c>
      <c r="H1980">
        <v>2</v>
      </c>
      <c r="I1980">
        <v>0</v>
      </c>
      <c r="J1980">
        <v>0</v>
      </c>
      <c r="K1980">
        <v>4</v>
      </c>
      <c r="L1980">
        <v>1860</v>
      </c>
      <c r="M1980">
        <v>0</v>
      </c>
      <c r="N1980">
        <v>1987</v>
      </c>
      <c r="O1980">
        <v>0</v>
      </c>
      <c r="P1980" t="s">
        <v>3390</v>
      </c>
      <c r="Q1980" t="s">
        <v>85</v>
      </c>
      <c r="R1980" t="s">
        <v>86</v>
      </c>
      <c r="S1980" t="s">
        <v>22</v>
      </c>
      <c r="T1980">
        <v>39</v>
      </c>
      <c r="U1980">
        <v>271.50537634408602</v>
      </c>
    </row>
    <row r="1981" spans="1:21" x14ac:dyDescent="0.3">
      <c r="A1981">
        <v>3336</v>
      </c>
      <c r="B1981">
        <v>505000</v>
      </c>
      <c r="C1981">
        <v>3</v>
      </c>
      <c r="D1981">
        <v>1.75</v>
      </c>
      <c r="E1981">
        <v>1640</v>
      </c>
      <c r="F1981" t="str">
        <f>IF(Table1_2[[#This Row],[sqft_living]]&lt;1000,"Small",IF(AND(Table1_2[[#This Row],[sqft_living]]&gt;=1000,Table1_2[[#This Row],[sqft_living]]&lt;2000),"Medium","Large"))</f>
        <v>Medium</v>
      </c>
      <c r="G1981">
        <v>10695</v>
      </c>
      <c r="H1981">
        <v>1</v>
      </c>
      <c r="I1981">
        <v>0</v>
      </c>
      <c r="J1981">
        <v>2</v>
      </c>
      <c r="K1981">
        <v>3</v>
      </c>
      <c r="L1981">
        <v>1640</v>
      </c>
      <c r="M1981">
        <v>0</v>
      </c>
      <c r="N1981">
        <v>1975</v>
      </c>
      <c r="O1981">
        <v>0</v>
      </c>
      <c r="P1981" t="s">
        <v>3438</v>
      </c>
      <c r="Q1981" t="s">
        <v>82</v>
      </c>
      <c r="R1981" t="s">
        <v>90</v>
      </c>
      <c r="S1981" t="s">
        <v>22</v>
      </c>
      <c r="T1981">
        <v>51</v>
      </c>
      <c r="U1981">
        <v>307.92682926829269</v>
      </c>
    </row>
    <row r="1982" spans="1:21" x14ac:dyDescent="0.3">
      <c r="A1982">
        <v>3790</v>
      </c>
      <c r="B1982">
        <v>505000</v>
      </c>
      <c r="C1982">
        <v>4</v>
      </c>
      <c r="D1982">
        <v>2.75</v>
      </c>
      <c r="E1982">
        <v>2200</v>
      </c>
      <c r="F1982" t="str">
        <f>IF(Table1_2[[#This Row],[sqft_living]]&lt;1000,"Small",IF(AND(Table1_2[[#This Row],[sqft_living]]&gt;=1000,Table1_2[[#This Row],[sqft_living]]&lt;2000),"Medium","Large"))</f>
        <v>Large</v>
      </c>
      <c r="G1982">
        <v>9778</v>
      </c>
      <c r="H1982">
        <v>1</v>
      </c>
      <c r="I1982">
        <v>0</v>
      </c>
      <c r="J1982">
        <v>0</v>
      </c>
      <c r="K1982">
        <v>4</v>
      </c>
      <c r="L1982">
        <v>1100</v>
      </c>
      <c r="M1982">
        <v>1100</v>
      </c>
      <c r="N1982">
        <v>1962</v>
      </c>
      <c r="O1982">
        <v>0</v>
      </c>
      <c r="P1982" t="s">
        <v>3880</v>
      </c>
      <c r="Q1982" t="s">
        <v>30</v>
      </c>
      <c r="R1982" t="s">
        <v>68</v>
      </c>
      <c r="S1982" t="s">
        <v>22</v>
      </c>
      <c r="T1982">
        <v>64</v>
      </c>
      <c r="U1982">
        <v>229.5454545454545</v>
      </c>
    </row>
    <row r="1983" spans="1:21" x14ac:dyDescent="0.3">
      <c r="A1983">
        <v>4038</v>
      </c>
      <c r="B1983">
        <v>505000</v>
      </c>
      <c r="C1983">
        <v>2</v>
      </c>
      <c r="D1983">
        <v>2.25</v>
      </c>
      <c r="E1983">
        <v>1060</v>
      </c>
      <c r="F1983" t="str">
        <f>IF(Table1_2[[#This Row],[sqft_living]]&lt;1000,"Small",IF(AND(Table1_2[[#This Row],[sqft_living]]&gt;=1000,Table1_2[[#This Row],[sqft_living]]&lt;2000),"Medium","Large"))</f>
        <v>Medium</v>
      </c>
      <c r="G1983">
        <v>1209</v>
      </c>
      <c r="H1983">
        <v>2</v>
      </c>
      <c r="I1983">
        <v>0</v>
      </c>
      <c r="J1983">
        <v>0</v>
      </c>
      <c r="K1983">
        <v>3</v>
      </c>
      <c r="L1983">
        <v>940</v>
      </c>
      <c r="M1983">
        <v>120</v>
      </c>
      <c r="N1983">
        <v>2006</v>
      </c>
      <c r="O1983">
        <v>0</v>
      </c>
      <c r="P1983" t="s">
        <v>4119</v>
      </c>
      <c r="Q1983" t="s">
        <v>24</v>
      </c>
      <c r="R1983" t="s">
        <v>70</v>
      </c>
      <c r="S1983" t="s">
        <v>22</v>
      </c>
      <c r="T1983">
        <v>20</v>
      </c>
      <c r="U1983">
        <v>476.41509433962273</v>
      </c>
    </row>
    <row r="1984" spans="1:21" x14ac:dyDescent="0.3">
      <c r="A1984">
        <v>4284</v>
      </c>
      <c r="B1984">
        <v>505000</v>
      </c>
      <c r="C1984">
        <v>2</v>
      </c>
      <c r="D1984">
        <v>1</v>
      </c>
      <c r="E1984">
        <v>1240</v>
      </c>
      <c r="F1984" t="str">
        <f>IF(Table1_2[[#This Row],[sqft_living]]&lt;1000,"Small",IF(AND(Table1_2[[#This Row],[sqft_living]]&gt;=1000,Table1_2[[#This Row],[sqft_living]]&lt;2000),"Medium","Large"))</f>
        <v>Medium</v>
      </c>
      <c r="G1984">
        <v>57000</v>
      </c>
      <c r="H1984">
        <v>1</v>
      </c>
      <c r="I1984">
        <v>0</v>
      </c>
      <c r="J1984">
        <v>0</v>
      </c>
      <c r="K1984">
        <v>3</v>
      </c>
      <c r="L1984">
        <v>1240</v>
      </c>
      <c r="M1984">
        <v>0</v>
      </c>
      <c r="N1984">
        <v>1962</v>
      </c>
      <c r="O1984">
        <v>2003</v>
      </c>
      <c r="P1984" t="s">
        <v>4355</v>
      </c>
      <c r="Q1984" t="s">
        <v>51</v>
      </c>
      <c r="R1984" t="s">
        <v>126</v>
      </c>
      <c r="S1984" t="s">
        <v>22</v>
      </c>
      <c r="T1984">
        <v>23</v>
      </c>
      <c r="U1984">
        <v>407.25806451612902</v>
      </c>
    </row>
    <row r="1985" spans="1:21" x14ac:dyDescent="0.3">
      <c r="A1985">
        <v>4335</v>
      </c>
      <c r="B1985">
        <v>505000</v>
      </c>
      <c r="C1985">
        <v>3</v>
      </c>
      <c r="D1985">
        <v>2.25</v>
      </c>
      <c r="E1985">
        <v>1670</v>
      </c>
      <c r="F1985" t="str">
        <f>IF(Table1_2[[#This Row],[sqft_living]]&lt;1000,"Small",IF(AND(Table1_2[[#This Row],[sqft_living]]&gt;=1000,Table1_2[[#This Row],[sqft_living]]&lt;2000),"Medium","Large"))</f>
        <v>Medium</v>
      </c>
      <c r="G1985">
        <v>1596</v>
      </c>
      <c r="H1985">
        <v>2</v>
      </c>
      <c r="I1985">
        <v>0</v>
      </c>
      <c r="J1985">
        <v>0</v>
      </c>
      <c r="K1985">
        <v>3</v>
      </c>
      <c r="L1985">
        <v>1220</v>
      </c>
      <c r="M1985">
        <v>450</v>
      </c>
      <c r="N1985">
        <v>2002</v>
      </c>
      <c r="O1985">
        <v>0</v>
      </c>
      <c r="P1985" t="s">
        <v>4406</v>
      </c>
      <c r="Q1985" t="s">
        <v>24</v>
      </c>
      <c r="R1985" t="s">
        <v>138</v>
      </c>
      <c r="S1985" t="s">
        <v>22</v>
      </c>
      <c r="T1985">
        <v>24</v>
      </c>
      <c r="U1985">
        <v>302.3952095808383</v>
      </c>
    </row>
    <row r="1986" spans="1:21" x14ac:dyDescent="0.3">
      <c r="A1986">
        <v>3595</v>
      </c>
      <c r="B1986">
        <v>504200</v>
      </c>
      <c r="C1986">
        <v>2</v>
      </c>
      <c r="D1986">
        <v>1.5</v>
      </c>
      <c r="E1986">
        <v>1200</v>
      </c>
      <c r="F1986" t="str">
        <f>IF(Table1_2[[#This Row],[sqft_living]]&lt;1000,"Small",IF(AND(Table1_2[[#This Row],[sqft_living]]&gt;=1000,Table1_2[[#This Row],[sqft_living]]&lt;2000),"Medium","Large"))</f>
        <v>Medium</v>
      </c>
      <c r="G1986">
        <v>1687</v>
      </c>
      <c r="H1986">
        <v>3</v>
      </c>
      <c r="I1986">
        <v>0</v>
      </c>
      <c r="J1986">
        <v>0</v>
      </c>
      <c r="K1986">
        <v>3</v>
      </c>
      <c r="L1986">
        <v>1200</v>
      </c>
      <c r="M1986">
        <v>0</v>
      </c>
      <c r="N1986">
        <v>2008</v>
      </c>
      <c r="O1986">
        <v>0</v>
      </c>
      <c r="P1986" t="s">
        <v>3691</v>
      </c>
      <c r="Q1986" t="s">
        <v>24</v>
      </c>
      <c r="R1986" t="s">
        <v>159</v>
      </c>
      <c r="S1986" t="s">
        <v>22</v>
      </c>
      <c r="T1986">
        <v>18</v>
      </c>
      <c r="U1986">
        <v>420.16666666666669</v>
      </c>
    </row>
    <row r="1987" spans="1:21" x14ac:dyDescent="0.3">
      <c r="A1987">
        <v>235</v>
      </c>
      <c r="B1987">
        <v>503000</v>
      </c>
      <c r="C1987">
        <v>3</v>
      </c>
      <c r="D1987">
        <v>2.75</v>
      </c>
      <c r="E1987">
        <v>1540</v>
      </c>
      <c r="F1987" t="str">
        <f>IF(Table1_2[[#This Row],[sqft_living]]&lt;1000,"Small",IF(AND(Table1_2[[#This Row],[sqft_living]]&gt;=1000,Table1_2[[#This Row],[sqft_living]]&lt;2000),"Medium","Large"))</f>
        <v>Medium</v>
      </c>
      <c r="G1987">
        <v>6760</v>
      </c>
      <c r="H1987">
        <v>1</v>
      </c>
      <c r="I1987">
        <v>0</v>
      </c>
      <c r="J1987">
        <v>0</v>
      </c>
      <c r="K1987">
        <v>5</v>
      </c>
      <c r="L1987">
        <v>1210</v>
      </c>
      <c r="M1987">
        <v>330</v>
      </c>
      <c r="N1987">
        <v>1980</v>
      </c>
      <c r="O1987">
        <v>0</v>
      </c>
      <c r="P1987" t="s">
        <v>343</v>
      </c>
      <c r="Q1987" t="s">
        <v>82</v>
      </c>
      <c r="R1987" t="s">
        <v>90</v>
      </c>
      <c r="S1987" t="s">
        <v>22</v>
      </c>
      <c r="T1987">
        <v>46</v>
      </c>
      <c r="U1987">
        <v>326.6233766233766</v>
      </c>
    </row>
    <row r="1988" spans="1:21" x14ac:dyDescent="0.3">
      <c r="A1988">
        <v>1163</v>
      </c>
      <c r="B1988">
        <v>503000</v>
      </c>
      <c r="C1988">
        <v>2</v>
      </c>
      <c r="D1988">
        <v>1.75</v>
      </c>
      <c r="E1988">
        <v>2860</v>
      </c>
      <c r="F1988" t="str">
        <f>IF(Table1_2[[#This Row],[sqft_living]]&lt;1000,"Small",IF(AND(Table1_2[[#This Row],[sqft_living]]&gt;=1000,Table1_2[[#This Row],[sqft_living]]&lt;2000),"Medium","Large"))</f>
        <v>Large</v>
      </c>
      <c r="G1988">
        <v>59612</v>
      </c>
      <c r="H1988">
        <v>1</v>
      </c>
      <c r="I1988">
        <v>1</v>
      </c>
      <c r="J1988">
        <v>4</v>
      </c>
      <c r="K1988">
        <v>3</v>
      </c>
      <c r="L1988">
        <v>1510</v>
      </c>
      <c r="M1988">
        <v>1350</v>
      </c>
      <c r="N1988">
        <v>1948</v>
      </c>
      <c r="O1988">
        <v>2003</v>
      </c>
      <c r="P1988" t="s">
        <v>1294</v>
      </c>
      <c r="Q1988" t="s">
        <v>77</v>
      </c>
      <c r="R1988" t="s">
        <v>98</v>
      </c>
      <c r="S1988" t="s">
        <v>22</v>
      </c>
      <c r="T1988">
        <v>23</v>
      </c>
      <c r="U1988">
        <v>175.87412587412589</v>
      </c>
    </row>
    <row r="1989" spans="1:21" x14ac:dyDescent="0.3">
      <c r="A1989">
        <v>1579</v>
      </c>
      <c r="B1989">
        <v>503000</v>
      </c>
      <c r="C1989">
        <v>3</v>
      </c>
      <c r="D1989">
        <v>2</v>
      </c>
      <c r="E1989">
        <v>2590</v>
      </c>
      <c r="F1989" t="str">
        <f>IF(Table1_2[[#This Row],[sqft_living]]&lt;1000,"Small",IF(AND(Table1_2[[#This Row],[sqft_living]]&gt;=1000,Table1_2[[#This Row],[sqft_living]]&lt;2000),"Medium","Large"))</f>
        <v>Large</v>
      </c>
      <c r="G1989">
        <v>108900</v>
      </c>
      <c r="H1989">
        <v>2</v>
      </c>
      <c r="I1989">
        <v>0</v>
      </c>
      <c r="J1989">
        <v>0</v>
      </c>
      <c r="K1989">
        <v>3</v>
      </c>
      <c r="L1989">
        <v>1980</v>
      </c>
      <c r="M1989">
        <v>610</v>
      </c>
      <c r="N1989">
        <v>1988</v>
      </c>
      <c r="O1989">
        <v>2000</v>
      </c>
      <c r="P1989" t="s">
        <v>1708</v>
      </c>
      <c r="Q1989" t="s">
        <v>39</v>
      </c>
      <c r="R1989" t="s">
        <v>40</v>
      </c>
      <c r="S1989" t="s">
        <v>22</v>
      </c>
      <c r="T1989">
        <v>26</v>
      </c>
      <c r="U1989">
        <v>194.20849420849419</v>
      </c>
    </row>
    <row r="1990" spans="1:21" x14ac:dyDescent="0.3">
      <c r="A1990">
        <v>1750</v>
      </c>
      <c r="B1990">
        <v>503000</v>
      </c>
      <c r="C1990">
        <v>3</v>
      </c>
      <c r="D1990">
        <v>2.5</v>
      </c>
      <c r="E1990">
        <v>2190</v>
      </c>
      <c r="F1990" t="str">
        <f>IF(Table1_2[[#This Row],[sqft_living]]&lt;1000,"Small",IF(AND(Table1_2[[#This Row],[sqft_living]]&gt;=1000,Table1_2[[#This Row],[sqft_living]]&lt;2000),"Medium","Large"))</f>
        <v>Large</v>
      </c>
      <c r="G1990">
        <v>4882</v>
      </c>
      <c r="H1990">
        <v>2</v>
      </c>
      <c r="I1990">
        <v>0</v>
      </c>
      <c r="J1990">
        <v>0</v>
      </c>
      <c r="K1990">
        <v>3</v>
      </c>
      <c r="L1990">
        <v>2190</v>
      </c>
      <c r="M1990">
        <v>0</v>
      </c>
      <c r="N1990">
        <v>1999</v>
      </c>
      <c r="O1990">
        <v>0</v>
      </c>
      <c r="P1990" t="s">
        <v>1880</v>
      </c>
      <c r="Q1990" t="s">
        <v>46</v>
      </c>
      <c r="R1990" t="s">
        <v>47</v>
      </c>
      <c r="S1990" t="s">
        <v>22</v>
      </c>
      <c r="T1990">
        <v>27</v>
      </c>
      <c r="U1990">
        <v>229.68036529680359</v>
      </c>
    </row>
    <row r="1991" spans="1:21" x14ac:dyDescent="0.3">
      <c r="A1991">
        <v>618</v>
      </c>
      <c r="B1991">
        <v>502000</v>
      </c>
      <c r="C1991">
        <v>4</v>
      </c>
      <c r="D1991">
        <v>2.5</v>
      </c>
      <c r="E1991">
        <v>2040</v>
      </c>
      <c r="F1991" t="str">
        <f>IF(Table1_2[[#This Row],[sqft_living]]&lt;1000,"Small",IF(AND(Table1_2[[#This Row],[sqft_living]]&gt;=1000,Table1_2[[#This Row],[sqft_living]]&lt;2000),"Medium","Large"))</f>
        <v>Large</v>
      </c>
      <c r="G1991">
        <v>5616</v>
      </c>
      <c r="H1991">
        <v>2</v>
      </c>
      <c r="I1991">
        <v>0</v>
      </c>
      <c r="J1991">
        <v>0</v>
      </c>
      <c r="K1991">
        <v>3</v>
      </c>
      <c r="L1991">
        <v>2040</v>
      </c>
      <c r="M1991">
        <v>0</v>
      </c>
      <c r="N1991">
        <v>2012</v>
      </c>
      <c r="O1991">
        <v>1912</v>
      </c>
      <c r="P1991" t="s">
        <v>744</v>
      </c>
      <c r="Q1991" t="s">
        <v>270</v>
      </c>
      <c r="R1991" t="s">
        <v>271</v>
      </c>
      <c r="S1991" t="s">
        <v>22</v>
      </c>
      <c r="T1991">
        <v>114</v>
      </c>
      <c r="U1991">
        <v>246.07843137254901</v>
      </c>
    </row>
    <row r="1992" spans="1:21" x14ac:dyDescent="0.3">
      <c r="A1992">
        <v>2105</v>
      </c>
      <c r="B1992">
        <v>502000</v>
      </c>
      <c r="C1992">
        <v>3</v>
      </c>
      <c r="D1992">
        <v>1.75</v>
      </c>
      <c r="E1992">
        <v>1300</v>
      </c>
      <c r="F1992" t="str">
        <f>IF(Table1_2[[#This Row],[sqft_living]]&lt;1000,"Small",IF(AND(Table1_2[[#This Row],[sqft_living]]&gt;=1000,Table1_2[[#This Row],[sqft_living]]&lt;2000),"Medium","Large"))</f>
        <v>Medium</v>
      </c>
      <c r="G1992">
        <v>8800</v>
      </c>
      <c r="H1992">
        <v>1</v>
      </c>
      <c r="I1992">
        <v>0</v>
      </c>
      <c r="J1992">
        <v>0</v>
      </c>
      <c r="K1992">
        <v>4</v>
      </c>
      <c r="L1992">
        <v>1300</v>
      </c>
      <c r="M1992">
        <v>0</v>
      </c>
      <c r="N1992">
        <v>1963</v>
      </c>
      <c r="O1992">
        <v>0</v>
      </c>
      <c r="P1992" t="s">
        <v>2233</v>
      </c>
      <c r="Q1992" t="s">
        <v>30</v>
      </c>
      <c r="R1992" t="s">
        <v>31</v>
      </c>
      <c r="S1992" t="s">
        <v>22</v>
      </c>
      <c r="T1992">
        <v>63</v>
      </c>
      <c r="U1992">
        <v>386.15384615384608</v>
      </c>
    </row>
    <row r="1993" spans="1:21" x14ac:dyDescent="0.3">
      <c r="A1993">
        <v>3109</v>
      </c>
      <c r="B1993">
        <v>502000</v>
      </c>
      <c r="C1993">
        <v>6</v>
      </c>
      <c r="D1993">
        <v>2.5</v>
      </c>
      <c r="E1993">
        <v>2890</v>
      </c>
      <c r="F1993" t="str">
        <f>IF(Table1_2[[#This Row],[sqft_living]]&lt;1000,"Small",IF(AND(Table1_2[[#This Row],[sqft_living]]&gt;=1000,Table1_2[[#This Row],[sqft_living]]&lt;2000),"Medium","Large"))</f>
        <v>Large</v>
      </c>
      <c r="G1993">
        <v>8122</v>
      </c>
      <c r="H1993">
        <v>1</v>
      </c>
      <c r="I1993">
        <v>0</v>
      </c>
      <c r="J1993">
        <v>0</v>
      </c>
      <c r="K1993">
        <v>3</v>
      </c>
      <c r="L1993">
        <v>1630</v>
      </c>
      <c r="M1993">
        <v>1260</v>
      </c>
      <c r="N1993">
        <v>1977</v>
      </c>
      <c r="O1993">
        <v>2004</v>
      </c>
      <c r="P1993" t="s">
        <v>3219</v>
      </c>
      <c r="Q1993" t="s">
        <v>30</v>
      </c>
      <c r="R1993" t="s">
        <v>31</v>
      </c>
      <c r="S1993" t="s">
        <v>22</v>
      </c>
      <c r="T1993">
        <v>22</v>
      </c>
      <c r="U1993">
        <v>173.70242214532871</v>
      </c>
    </row>
    <row r="1994" spans="1:21" x14ac:dyDescent="0.3">
      <c r="A1994">
        <v>3231</v>
      </c>
      <c r="B1994">
        <v>502000</v>
      </c>
      <c r="C1994">
        <v>3</v>
      </c>
      <c r="D1994">
        <v>2</v>
      </c>
      <c r="E1994">
        <v>1300</v>
      </c>
      <c r="F1994" t="str">
        <f>IF(Table1_2[[#This Row],[sqft_living]]&lt;1000,"Small",IF(AND(Table1_2[[#This Row],[sqft_living]]&gt;=1000,Table1_2[[#This Row],[sqft_living]]&lt;2000),"Medium","Large"))</f>
        <v>Medium</v>
      </c>
      <c r="G1994">
        <v>14350</v>
      </c>
      <c r="H1994">
        <v>1</v>
      </c>
      <c r="I1994">
        <v>0</v>
      </c>
      <c r="J1994">
        <v>0</v>
      </c>
      <c r="K1994">
        <v>3</v>
      </c>
      <c r="L1994">
        <v>1300</v>
      </c>
      <c r="M1994">
        <v>0</v>
      </c>
      <c r="N1994">
        <v>1955</v>
      </c>
      <c r="O1994">
        <v>2013</v>
      </c>
      <c r="P1994" t="s">
        <v>3337</v>
      </c>
      <c r="Q1994" t="s">
        <v>30</v>
      </c>
      <c r="R1994" t="s">
        <v>68</v>
      </c>
      <c r="S1994" t="s">
        <v>22</v>
      </c>
      <c r="T1994">
        <v>13</v>
      </c>
      <c r="U1994">
        <v>386.15384615384608</v>
      </c>
    </row>
    <row r="1995" spans="1:21" x14ac:dyDescent="0.3">
      <c r="A1995">
        <v>3766</v>
      </c>
      <c r="B1995">
        <v>502000</v>
      </c>
      <c r="C1995">
        <v>3</v>
      </c>
      <c r="D1995">
        <v>2.25</v>
      </c>
      <c r="E1995">
        <v>1600</v>
      </c>
      <c r="F1995" t="str">
        <f>IF(Table1_2[[#This Row],[sqft_living]]&lt;1000,"Small",IF(AND(Table1_2[[#This Row],[sqft_living]]&gt;=1000,Table1_2[[#This Row],[sqft_living]]&lt;2000),"Medium","Large"))</f>
        <v>Medium</v>
      </c>
      <c r="G1995">
        <v>45613</v>
      </c>
      <c r="H1995">
        <v>2</v>
      </c>
      <c r="I1995">
        <v>0</v>
      </c>
      <c r="J1995">
        <v>0</v>
      </c>
      <c r="K1995">
        <v>4</v>
      </c>
      <c r="L1995">
        <v>1600</v>
      </c>
      <c r="M1995">
        <v>0</v>
      </c>
      <c r="N1995">
        <v>1983</v>
      </c>
      <c r="O1995">
        <v>0</v>
      </c>
      <c r="P1995" t="s">
        <v>3856</v>
      </c>
      <c r="Q1995" t="s">
        <v>92</v>
      </c>
      <c r="R1995" t="s">
        <v>93</v>
      </c>
      <c r="S1995" t="s">
        <v>22</v>
      </c>
      <c r="T1995">
        <v>43</v>
      </c>
      <c r="U1995">
        <v>313.75</v>
      </c>
    </row>
    <row r="1996" spans="1:21" x14ac:dyDescent="0.3">
      <c r="A1996">
        <v>106</v>
      </c>
      <c r="B1996">
        <v>501000</v>
      </c>
      <c r="C1996">
        <v>4</v>
      </c>
      <c r="D1996">
        <v>1</v>
      </c>
      <c r="E1996">
        <v>2070</v>
      </c>
      <c r="F1996" t="str">
        <f>IF(Table1_2[[#This Row],[sqft_living]]&lt;1000,"Small",IF(AND(Table1_2[[#This Row],[sqft_living]]&gt;=1000,Table1_2[[#This Row],[sqft_living]]&lt;2000),"Medium","Large"))</f>
        <v>Large</v>
      </c>
      <c r="G1996">
        <v>7519</v>
      </c>
      <c r="H1996">
        <v>1</v>
      </c>
      <c r="I1996">
        <v>0</v>
      </c>
      <c r="J1996">
        <v>0</v>
      </c>
      <c r="K1996">
        <v>3</v>
      </c>
      <c r="L1996">
        <v>1160</v>
      </c>
      <c r="M1996">
        <v>910</v>
      </c>
      <c r="N1996">
        <v>1963</v>
      </c>
      <c r="O1996">
        <v>2008</v>
      </c>
      <c r="P1996" t="s">
        <v>195</v>
      </c>
      <c r="Q1996" t="s">
        <v>30</v>
      </c>
      <c r="R1996" t="s">
        <v>31</v>
      </c>
      <c r="S1996" t="s">
        <v>22</v>
      </c>
      <c r="T1996">
        <v>18</v>
      </c>
      <c r="U1996">
        <v>242.0289855072464</v>
      </c>
    </row>
    <row r="1997" spans="1:21" x14ac:dyDescent="0.3">
      <c r="A1997">
        <v>1303</v>
      </c>
      <c r="B1997">
        <v>501000</v>
      </c>
      <c r="C1997">
        <v>2</v>
      </c>
      <c r="D1997">
        <v>1</v>
      </c>
      <c r="E1997">
        <v>1010</v>
      </c>
      <c r="F1997" t="str">
        <f>IF(Table1_2[[#This Row],[sqft_living]]&lt;1000,"Small",IF(AND(Table1_2[[#This Row],[sqft_living]]&gt;=1000,Table1_2[[#This Row],[sqft_living]]&lt;2000),"Medium","Large"))</f>
        <v>Medium</v>
      </c>
      <c r="G1997">
        <v>4320</v>
      </c>
      <c r="H1997">
        <v>1</v>
      </c>
      <c r="I1997">
        <v>0</v>
      </c>
      <c r="J1997">
        <v>0</v>
      </c>
      <c r="K1997">
        <v>5</v>
      </c>
      <c r="L1997">
        <v>1010</v>
      </c>
      <c r="M1997">
        <v>0</v>
      </c>
      <c r="N1997">
        <v>1924</v>
      </c>
      <c r="O1997">
        <v>1956</v>
      </c>
      <c r="P1997" t="s">
        <v>1433</v>
      </c>
      <c r="Q1997" t="s">
        <v>24</v>
      </c>
      <c r="R1997" t="s">
        <v>36</v>
      </c>
      <c r="S1997" t="s">
        <v>22</v>
      </c>
      <c r="T1997">
        <v>70</v>
      </c>
      <c r="U1997">
        <v>496.03960396039611</v>
      </c>
    </row>
    <row r="1998" spans="1:21" x14ac:dyDescent="0.3">
      <c r="A1998">
        <v>2362</v>
      </c>
      <c r="B1998">
        <v>501000</v>
      </c>
      <c r="C1998">
        <v>3</v>
      </c>
      <c r="D1998">
        <v>1.75</v>
      </c>
      <c r="E1998">
        <v>1970</v>
      </c>
      <c r="F1998" t="str">
        <f>IF(Table1_2[[#This Row],[sqft_living]]&lt;1000,"Small",IF(AND(Table1_2[[#This Row],[sqft_living]]&gt;=1000,Table1_2[[#This Row],[sqft_living]]&lt;2000),"Medium","Large"))</f>
        <v>Medium</v>
      </c>
      <c r="G1998">
        <v>7972</v>
      </c>
      <c r="H1998">
        <v>1</v>
      </c>
      <c r="I1998">
        <v>0</v>
      </c>
      <c r="J1998">
        <v>3</v>
      </c>
      <c r="K1998">
        <v>5</v>
      </c>
      <c r="L1998">
        <v>1370</v>
      </c>
      <c r="M1998">
        <v>600</v>
      </c>
      <c r="N1998">
        <v>1976</v>
      </c>
      <c r="O1998">
        <v>0</v>
      </c>
      <c r="P1998" t="s">
        <v>2485</v>
      </c>
      <c r="Q1998" t="s">
        <v>111</v>
      </c>
      <c r="R1998" t="s">
        <v>283</v>
      </c>
      <c r="S1998" t="s">
        <v>22</v>
      </c>
      <c r="T1998">
        <v>50</v>
      </c>
      <c r="U1998">
        <v>254.31472081218271</v>
      </c>
    </row>
    <row r="1999" spans="1:21" x14ac:dyDescent="0.3">
      <c r="A1999">
        <v>4364</v>
      </c>
      <c r="B1999">
        <v>500324</v>
      </c>
      <c r="C1999">
        <v>3</v>
      </c>
      <c r="D1999">
        <v>2.5</v>
      </c>
      <c r="E1999">
        <v>2280</v>
      </c>
      <c r="F1999" t="str">
        <f>IF(Table1_2[[#This Row],[sqft_living]]&lt;1000,"Small",IF(AND(Table1_2[[#This Row],[sqft_living]]&gt;=1000,Table1_2[[#This Row],[sqft_living]]&lt;2000),"Medium","Large"))</f>
        <v>Large</v>
      </c>
      <c r="G1999">
        <v>2289</v>
      </c>
      <c r="H1999">
        <v>2</v>
      </c>
      <c r="I1999">
        <v>0</v>
      </c>
      <c r="J1999">
        <v>0</v>
      </c>
      <c r="K1999">
        <v>3</v>
      </c>
      <c r="L1999">
        <v>1880</v>
      </c>
      <c r="M1999">
        <v>400</v>
      </c>
      <c r="N1999">
        <v>2006</v>
      </c>
      <c r="O1999">
        <v>0</v>
      </c>
      <c r="P1999" t="s">
        <v>4435</v>
      </c>
      <c r="Q1999" t="s">
        <v>85</v>
      </c>
      <c r="R1999" t="s">
        <v>119</v>
      </c>
      <c r="S1999" t="s">
        <v>22</v>
      </c>
      <c r="T1999">
        <v>20</v>
      </c>
      <c r="U1999">
        <v>219.440350877193</v>
      </c>
    </row>
    <row r="2000" spans="1:21" x14ac:dyDescent="0.3">
      <c r="A2000">
        <v>222</v>
      </c>
      <c r="B2000">
        <v>500000</v>
      </c>
      <c r="C2000">
        <v>3</v>
      </c>
      <c r="D2000">
        <v>2.5</v>
      </c>
      <c r="E2000">
        <v>1480</v>
      </c>
      <c r="F2000" t="str">
        <f>IF(Table1_2[[#This Row],[sqft_living]]&lt;1000,"Small",IF(AND(Table1_2[[#This Row],[sqft_living]]&gt;=1000,Table1_2[[#This Row],[sqft_living]]&lt;2000),"Medium","Large"))</f>
        <v>Medium</v>
      </c>
      <c r="G2000">
        <v>1171</v>
      </c>
      <c r="H2000">
        <v>3</v>
      </c>
      <c r="I2000">
        <v>0</v>
      </c>
      <c r="J2000">
        <v>0</v>
      </c>
      <c r="K2000">
        <v>3</v>
      </c>
      <c r="L2000">
        <v>1480</v>
      </c>
      <c r="M2000">
        <v>0</v>
      </c>
      <c r="N2000">
        <v>2006</v>
      </c>
      <c r="O2000">
        <v>0</v>
      </c>
      <c r="P2000" t="s">
        <v>328</v>
      </c>
      <c r="Q2000" t="s">
        <v>24</v>
      </c>
      <c r="R2000" t="s">
        <v>161</v>
      </c>
      <c r="S2000" t="s">
        <v>22</v>
      </c>
      <c r="T2000">
        <v>20</v>
      </c>
      <c r="U2000">
        <v>337.83783783783781</v>
      </c>
    </row>
    <row r="2001" spans="1:21" x14ac:dyDescent="0.3">
      <c r="A2001">
        <v>264</v>
      </c>
      <c r="B2001">
        <v>500000</v>
      </c>
      <c r="C2001">
        <v>2</v>
      </c>
      <c r="D2001">
        <v>1</v>
      </c>
      <c r="E2001">
        <v>1010</v>
      </c>
      <c r="F2001" t="str">
        <f>IF(Table1_2[[#This Row],[sqft_living]]&lt;1000,"Small",IF(AND(Table1_2[[#This Row],[sqft_living]]&gt;=1000,Table1_2[[#This Row],[sqft_living]]&lt;2000),"Medium","Large"))</f>
        <v>Medium</v>
      </c>
      <c r="G2001">
        <v>3885</v>
      </c>
      <c r="H2001">
        <v>1.5</v>
      </c>
      <c r="I2001">
        <v>0</v>
      </c>
      <c r="J2001">
        <v>0</v>
      </c>
      <c r="K2001">
        <v>4</v>
      </c>
      <c r="L2001">
        <v>1010</v>
      </c>
      <c r="M2001">
        <v>0</v>
      </c>
      <c r="N2001">
        <v>1906</v>
      </c>
      <c r="O2001">
        <v>1990</v>
      </c>
      <c r="P2001" t="s">
        <v>376</v>
      </c>
      <c r="Q2001" t="s">
        <v>24</v>
      </c>
      <c r="R2001" t="s">
        <v>161</v>
      </c>
      <c r="S2001" t="s">
        <v>22</v>
      </c>
      <c r="T2001">
        <v>36</v>
      </c>
      <c r="U2001">
        <v>495.04950495049508</v>
      </c>
    </row>
    <row r="2002" spans="1:21" x14ac:dyDescent="0.3">
      <c r="A2002">
        <v>286</v>
      </c>
      <c r="B2002">
        <v>500000</v>
      </c>
      <c r="C2002">
        <v>3</v>
      </c>
      <c r="D2002">
        <v>2.5</v>
      </c>
      <c r="E2002">
        <v>1940</v>
      </c>
      <c r="F2002" t="str">
        <f>IF(Table1_2[[#This Row],[sqft_living]]&lt;1000,"Small",IF(AND(Table1_2[[#This Row],[sqft_living]]&gt;=1000,Table1_2[[#This Row],[sqft_living]]&lt;2000),"Medium","Large"))</f>
        <v>Medium</v>
      </c>
      <c r="G2002">
        <v>37565</v>
      </c>
      <c r="H2002">
        <v>1</v>
      </c>
      <c r="I2002">
        <v>0</v>
      </c>
      <c r="J2002">
        <v>0</v>
      </c>
      <c r="K2002">
        <v>4</v>
      </c>
      <c r="L2002">
        <v>1940</v>
      </c>
      <c r="M2002">
        <v>0</v>
      </c>
      <c r="N2002">
        <v>1987</v>
      </c>
      <c r="O2002">
        <v>0</v>
      </c>
      <c r="P2002" t="s">
        <v>399</v>
      </c>
      <c r="Q2002" t="s">
        <v>85</v>
      </c>
      <c r="R2002" t="s">
        <v>119</v>
      </c>
      <c r="S2002" t="s">
        <v>22</v>
      </c>
      <c r="T2002">
        <v>39</v>
      </c>
      <c r="U2002">
        <v>257.73195876288662</v>
      </c>
    </row>
    <row r="2003" spans="1:21" x14ac:dyDescent="0.3">
      <c r="A2003">
        <v>382</v>
      </c>
      <c r="B2003">
        <v>500000</v>
      </c>
      <c r="C2003">
        <v>3</v>
      </c>
      <c r="D2003">
        <v>1.75</v>
      </c>
      <c r="E2003">
        <v>1410</v>
      </c>
      <c r="F2003" t="str">
        <f>IF(Table1_2[[#This Row],[sqft_living]]&lt;1000,"Small",IF(AND(Table1_2[[#This Row],[sqft_living]]&gt;=1000,Table1_2[[#This Row],[sqft_living]]&lt;2000),"Medium","Large"))</f>
        <v>Medium</v>
      </c>
      <c r="G2003">
        <v>1197</v>
      </c>
      <c r="H2003">
        <v>3</v>
      </c>
      <c r="I2003">
        <v>0</v>
      </c>
      <c r="J2003">
        <v>0</v>
      </c>
      <c r="K2003">
        <v>3</v>
      </c>
      <c r="L2003">
        <v>1410</v>
      </c>
      <c r="M2003">
        <v>0</v>
      </c>
      <c r="N2003">
        <v>2012</v>
      </c>
      <c r="O2003">
        <v>1912</v>
      </c>
      <c r="P2003" t="s">
        <v>504</v>
      </c>
      <c r="Q2003" t="s">
        <v>24</v>
      </c>
      <c r="R2003" t="s">
        <v>159</v>
      </c>
      <c r="S2003" t="s">
        <v>22</v>
      </c>
      <c r="T2003">
        <v>114</v>
      </c>
      <c r="U2003">
        <v>354.6099290780142</v>
      </c>
    </row>
    <row r="2004" spans="1:21" x14ac:dyDescent="0.3">
      <c r="A2004">
        <v>508</v>
      </c>
      <c r="B2004">
        <v>500000</v>
      </c>
      <c r="C2004">
        <v>2</v>
      </c>
      <c r="D2004">
        <v>2.25</v>
      </c>
      <c r="E2004">
        <v>1290</v>
      </c>
      <c r="F2004" t="str">
        <f>IF(Table1_2[[#This Row],[sqft_living]]&lt;1000,"Small",IF(AND(Table1_2[[#This Row],[sqft_living]]&gt;=1000,Table1_2[[#This Row],[sqft_living]]&lt;2000),"Medium","Large"))</f>
        <v>Medium</v>
      </c>
      <c r="G2004">
        <v>1334</v>
      </c>
      <c r="H2004">
        <v>3</v>
      </c>
      <c r="I2004">
        <v>0</v>
      </c>
      <c r="J2004">
        <v>0</v>
      </c>
      <c r="K2004">
        <v>3</v>
      </c>
      <c r="L2004">
        <v>1290</v>
      </c>
      <c r="M2004">
        <v>0</v>
      </c>
      <c r="N2004">
        <v>2007</v>
      </c>
      <c r="O2004">
        <v>0</v>
      </c>
      <c r="P2004" t="s">
        <v>631</v>
      </c>
      <c r="Q2004" t="s">
        <v>24</v>
      </c>
      <c r="R2004" t="s">
        <v>100</v>
      </c>
      <c r="S2004" t="s">
        <v>22</v>
      </c>
      <c r="T2004">
        <v>19</v>
      </c>
      <c r="U2004">
        <v>387.59689922480618</v>
      </c>
    </row>
    <row r="2005" spans="1:21" x14ac:dyDescent="0.3">
      <c r="A2005">
        <v>848</v>
      </c>
      <c r="B2005">
        <v>500000</v>
      </c>
      <c r="C2005">
        <v>2</v>
      </c>
      <c r="D2005">
        <v>2.5</v>
      </c>
      <c r="E2005">
        <v>1310</v>
      </c>
      <c r="F2005" t="str">
        <f>IF(Table1_2[[#This Row],[sqft_living]]&lt;1000,"Small",IF(AND(Table1_2[[#This Row],[sqft_living]]&gt;=1000,Table1_2[[#This Row],[sqft_living]]&lt;2000),"Medium","Large"))</f>
        <v>Medium</v>
      </c>
      <c r="G2005">
        <v>1500</v>
      </c>
      <c r="H2005">
        <v>2</v>
      </c>
      <c r="I2005">
        <v>0</v>
      </c>
      <c r="J2005">
        <v>0</v>
      </c>
      <c r="K2005">
        <v>3</v>
      </c>
      <c r="L2005">
        <v>1160</v>
      </c>
      <c r="M2005">
        <v>150</v>
      </c>
      <c r="N2005">
        <v>2006</v>
      </c>
      <c r="O2005">
        <v>0</v>
      </c>
      <c r="P2005" t="s">
        <v>976</v>
      </c>
      <c r="Q2005" t="s">
        <v>24</v>
      </c>
      <c r="R2005" t="s">
        <v>154</v>
      </c>
      <c r="S2005" t="s">
        <v>22</v>
      </c>
      <c r="T2005">
        <v>20</v>
      </c>
      <c r="U2005">
        <v>381.67938931297709</v>
      </c>
    </row>
    <row r="2006" spans="1:21" x14ac:dyDescent="0.3">
      <c r="A2006">
        <v>1036</v>
      </c>
      <c r="B2006">
        <v>500000</v>
      </c>
      <c r="C2006">
        <v>3</v>
      </c>
      <c r="D2006">
        <v>2.5</v>
      </c>
      <c r="E2006">
        <v>1210</v>
      </c>
      <c r="F2006" t="str">
        <f>IF(Table1_2[[#This Row],[sqft_living]]&lt;1000,"Small",IF(AND(Table1_2[[#This Row],[sqft_living]]&gt;=1000,Table1_2[[#This Row],[sqft_living]]&lt;2000),"Medium","Large"))</f>
        <v>Medium</v>
      </c>
      <c r="G2006">
        <v>1200</v>
      </c>
      <c r="H2006">
        <v>3</v>
      </c>
      <c r="I2006">
        <v>0</v>
      </c>
      <c r="J2006">
        <v>0</v>
      </c>
      <c r="K2006">
        <v>3</v>
      </c>
      <c r="L2006">
        <v>1210</v>
      </c>
      <c r="M2006">
        <v>0</v>
      </c>
      <c r="N2006">
        <v>2008</v>
      </c>
      <c r="O2006">
        <v>0</v>
      </c>
      <c r="P2006" t="s">
        <v>1163</v>
      </c>
      <c r="Q2006" t="s">
        <v>24</v>
      </c>
      <c r="R2006" t="s">
        <v>159</v>
      </c>
      <c r="S2006" t="s">
        <v>22</v>
      </c>
      <c r="T2006">
        <v>18</v>
      </c>
      <c r="U2006">
        <v>413.22314049586782</v>
      </c>
    </row>
    <row r="2007" spans="1:21" x14ac:dyDescent="0.3">
      <c r="A2007">
        <v>1396</v>
      </c>
      <c r="B2007">
        <v>500000</v>
      </c>
      <c r="C2007">
        <v>3</v>
      </c>
      <c r="D2007">
        <v>2.25</v>
      </c>
      <c r="E2007">
        <v>1760</v>
      </c>
      <c r="F2007" t="str">
        <f>IF(Table1_2[[#This Row],[sqft_living]]&lt;1000,"Small",IF(AND(Table1_2[[#This Row],[sqft_living]]&gt;=1000,Table1_2[[#This Row],[sqft_living]]&lt;2000),"Medium","Large"))</f>
        <v>Medium</v>
      </c>
      <c r="G2007">
        <v>4539</v>
      </c>
      <c r="H2007">
        <v>2</v>
      </c>
      <c r="I2007">
        <v>0</v>
      </c>
      <c r="J2007">
        <v>0</v>
      </c>
      <c r="K2007">
        <v>3</v>
      </c>
      <c r="L2007">
        <v>1760</v>
      </c>
      <c r="M2007">
        <v>0</v>
      </c>
      <c r="N2007">
        <v>1988</v>
      </c>
      <c r="O2007">
        <v>2000</v>
      </c>
      <c r="P2007" t="s">
        <v>1526</v>
      </c>
      <c r="Q2007" t="s">
        <v>85</v>
      </c>
      <c r="R2007" t="s">
        <v>86</v>
      </c>
      <c r="S2007" t="s">
        <v>22</v>
      </c>
      <c r="T2007">
        <v>26</v>
      </c>
      <c r="U2007">
        <v>284.09090909090912</v>
      </c>
    </row>
    <row r="2008" spans="1:21" x14ac:dyDescent="0.3">
      <c r="A2008">
        <v>1668</v>
      </c>
      <c r="B2008">
        <v>500000</v>
      </c>
      <c r="C2008">
        <v>3</v>
      </c>
      <c r="D2008">
        <v>2</v>
      </c>
      <c r="E2008">
        <v>1720</v>
      </c>
      <c r="F2008" t="str">
        <f>IF(Table1_2[[#This Row],[sqft_living]]&lt;1000,"Small",IF(AND(Table1_2[[#This Row],[sqft_living]]&gt;=1000,Table1_2[[#This Row],[sqft_living]]&lt;2000),"Medium","Large"))</f>
        <v>Medium</v>
      </c>
      <c r="G2008">
        <v>5525</v>
      </c>
      <c r="H2008">
        <v>1</v>
      </c>
      <c r="I2008">
        <v>0</v>
      </c>
      <c r="J2008">
        <v>2</v>
      </c>
      <c r="K2008">
        <v>5</v>
      </c>
      <c r="L2008">
        <v>960</v>
      </c>
      <c r="M2008">
        <v>760</v>
      </c>
      <c r="N2008">
        <v>1941</v>
      </c>
      <c r="O2008">
        <v>0</v>
      </c>
      <c r="P2008" t="s">
        <v>1796</v>
      </c>
      <c r="Q2008" t="s">
        <v>24</v>
      </c>
      <c r="R2008" t="s">
        <v>484</v>
      </c>
      <c r="S2008" t="s">
        <v>22</v>
      </c>
      <c r="T2008">
        <v>85</v>
      </c>
      <c r="U2008">
        <v>290.69767441860472</v>
      </c>
    </row>
    <row r="2009" spans="1:21" x14ac:dyDescent="0.3">
      <c r="A2009">
        <v>1745</v>
      </c>
      <c r="B2009">
        <v>500000</v>
      </c>
      <c r="C2009">
        <v>3</v>
      </c>
      <c r="D2009">
        <v>1.75</v>
      </c>
      <c r="E2009">
        <v>1620</v>
      </c>
      <c r="F2009" t="str">
        <f>IF(Table1_2[[#This Row],[sqft_living]]&lt;1000,"Small",IF(AND(Table1_2[[#This Row],[sqft_living]]&gt;=1000,Table1_2[[#This Row],[sqft_living]]&lt;2000),"Medium","Large"))</f>
        <v>Medium</v>
      </c>
      <c r="G2009">
        <v>4200</v>
      </c>
      <c r="H2009">
        <v>1</v>
      </c>
      <c r="I2009">
        <v>0</v>
      </c>
      <c r="J2009">
        <v>0</v>
      </c>
      <c r="K2009">
        <v>5</v>
      </c>
      <c r="L2009">
        <v>830</v>
      </c>
      <c r="M2009">
        <v>790</v>
      </c>
      <c r="N2009">
        <v>1945</v>
      </c>
      <c r="O2009">
        <v>0</v>
      </c>
      <c r="P2009" t="s">
        <v>1875</v>
      </c>
      <c r="Q2009" t="s">
        <v>24</v>
      </c>
      <c r="R2009" t="s">
        <v>36</v>
      </c>
      <c r="S2009" t="s">
        <v>22</v>
      </c>
      <c r="T2009">
        <v>81</v>
      </c>
      <c r="U2009">
        <v>308.64197530864197</v>
      </c>
    </row>
    <row r="2010" spans="1:21" x14ac:dyDescent="0.3">
      <c r="A2010">
        <v>1866</v>
      </c>
      <c r="B2010">
        <v>500000</v>
      </c>
      <c r="C2010">
        <v>5</v>
      </c>
      <c r="D2010">
        <v>3</v>
      </c>
      <c r="E2010">
        <v>2920</v>
      </c>
      <c r="F2010" t="str">
        <f>IF(Table1_2[[#This Row],[sqft_living]]&lt;1000,"Small",IF(AND(Table1_2[[#This Row],[sqft_living]]&gt;=1000,Table1_2[[#This Row],[sqft_living]]&lt;2000),"Medium","Large"))</f>
        <v>Large</v>
      </c>
      <c r="G2010">
        <v>11440</v>
      </c>
      <c r="H2010">
        <v>2</v>
      </c>
      <c r="I2010">
        <v>0</v>
      </c>
      <c r="J2010">
        <v>0</v>
      </c>
      <c r="K2010">
        <v>3</v>
      </c>
      <c r="L2010">
        <v>2920</v>
      </c>
      <c r="M2010">
        <v>0</v>
      </c>
      <c r="N2010">
        <v>2003</v>
      </c>
      <c r="O2010">
        <v>0</v>
      </c>
      <c r="P2010" t="s">
        <v>1996</v>
      </c>
      <c r="Q2010" t="s">
        <v>20</v>
      </c>
      <c r="R2010" t="s">
        <v>21</v>
      </c>
      <c r="S2010" t="s">
        <v>22</v>
      </c>
      <c r="T2010">
        <v>23</v>
      </c>
      <c r="U2010">
        <v>171.23287671232879</v>
      </c>
    </row>
    <row r="2011" spans="1:21" x14ac:dyDescent="0.3">
      <c r="A2011">
        <v>2029</v>
      </c>
      <c r="B2011">
        <v>500000</v>
      </c>
      <c r="C2011">
        <v>4</v>
      </c>
      <c r="D2011">
        <v>1</v>
      </c>
      <c r="E2011">
        <v>1720</v>
      </c>
      <c r="F2011" t="str">
        <f>IF(Table1_2[[#This Row],[sqft_living]]&lt;1000,"Small",IF(AND(Table1_2[[#This Row],[sqft_living]]&gt;=1000,Table1_2[[#This Row],[sqft_living]]&lt;2000),"Medium","Large"))</f>
        <v>Medium</v>
      </c>
      <c r="G2011">
        <v>4011</v>
      </c>
      <c r="H2011">
        <v>1.5</v>
      </c>
      <c r="I2011">
        <v>0</v>
      </c>
      <c r="J2011">
        <v>0</v>
      </c>
      <c r="K2011">
        <v>4</v>
      </c>
      <c r="L2011">
        <v>1720</v>
      </c>
      <c r="M2011">
        <v>0</v>
      </c>
      <c r="N2011">
        <v>1904</v>
      </c>
      <c r="O2011">
        <v>0</v>
      </c>
      <c r="P2011" t="s">
        <v>2155</v>
      </c>
      <c r="Q2011" t="s">
        <v>24</v>
      </c>
      <c r="R2011" t="s">
        <v>100</v>
      </c>
      <c r="S2011" t="s">
        <v>22</v>
      </c>
      <c r="T2011">
        <v>122</v>
      </c>
      <c r="U2011">
        <v>290.69767441860472</v>
      </c>
    </row>
    <row r="2012" spans="1:21" x14ac:dyDescent="0.3">
      <c r="A2012">
        <v>2130</v>
      </c>
      <c r="B2012">
        <v>500000</v>
      </c>
      <c r="C2012">
        <v>4</v>
      </c>
      <c r="D2012">
        <v>1.75</v>
      </c>
      <c r="E2012">
        <v>2240</v>
      </c>
      <c r="F2012" t="str">
        <f>IF(Table1_2[[#This Row],[sqft_living]]&lt;1000,"Small",IF(AND(Table1_2[[#This Row],[sqft_living]]&gt;=1000,Table1_2[[#This Row],[sqft_living]]&lt;2000),"Medium","Large"))</f>
        <v>Large</v>
      </c>
      <c r="G2012">
        <v>9886</v>
      </c>
      <c r="H2012">
        <v>1.5</v>
      </c>
      <c r="I2012">
        <v>0</v>
      </c>
      <c r="J2012">
        <v>0</v>
      </c>
      <c r="K2012">
        <v>4</v>
      </c>
      <c r="L2012">
        <v>2240</v>
      </c>
      <c r="M2012">
        <v>0</v>
      </c>
      <c r="N2012">
        <v>1965</v>
      </c>
      <c r="O2012">
        <v>0</v>
      </c>
      <c r="P2012" t="s">
        <v>2258</v>
      </c>
      <c r="Q2012" t="s">
        <v>30</v>
      </c>
      <c r="R2012" t="s">
        <v>31</v>
      </c>
      <c r="S2012" t="s">
        <v>22</v>
      </c>
      <c r="T2012">
        <v>61</v>
      </c>
      <c r="U2012">
        <v>223.21428571428569</v>
      </c>
    </row>
    <row r="2013" spans="1:21" x14ac:dyDescent="0.3">
      <c r="A2013">
        <v>2528</v>
      </c>
      <c r="B2013">
        <v>500000</v>
      </c>
      <c r="C2013">
        <v>4</v>
      </c>
      <c r="D2013">
        <v>2.75</v>
      </c>
      <c r="E2013">
        <v>2280</v>
      </c>
      <c r="F2013" t="str">
        <f>IF(Table1_2[[#This Row],[sqft_living]]&lt;1000,"Small",IF(AND(Table1_2[[#This Row],[sqft_living]]&gt;=1000,Table1_2[[#This Row],[sqft_living]]&lt;2000),"Medium","Large"))</f>
        <v>Large</v>
      </c>
      <c r="G2013">
        <v>15347</v>
      </c>
      <c r="H2013">
        <v>1</v>
      </c>
      <c r="I2013">
        <v>0</v>
      </c>
      <c r="J2013">
        <v>0</v>
      </c>
      <c r="K2013">
        <v>5</v>
      </c>
      <c r="L2013">
        <v>2280</v>
      </c>
      <c r="M2013">
        <v>0</v>
      </c>
      <c r="N2013">
        <v>1960</v>
      </c>
      <c r="O2013">
        <v>0</v>
      </c>
      <c r="P2013" t="s">
        <v>2647</v>
      </c>
      <c r="Q2013" t="s">
        <v>310</v>
      </c>
      <c r="R2013" t="s">
        <v>121</v>
      </c>
      <c r="S2013" t="s">
        <v>22</v>
      </c>
      <c r="T2013">
        <v>66</v>
      </c>
      <c r="U2013">
        <v>219.2982456140351</v>
      </c>
    </row>
    <row r="2014" spans="1:21" x14ac:dyDescent="0.3">
      <c r="A2014">
        <v>2562</v>
      </c>
      <c r="B2014">
        <v>500000</v>
      </c>
      <c r="C2014">
        <v>3</v>
      </c>
      <c r="D2014">
        <v>1.75</v>
      </c>
      <c r="E2014">
        <v>1540</v>
      </c>
      <c r="F2014" t="str">
        <f>IF(Table1_2[[#This Row],[sqft_living]]&lt;1000,"Small",IF(AND(Table1_2[[#This Row],[sqft_living]]&gt;=1000,Table1_2[[#This Row],[sqft_living]]&lt;2000),"Medium","Large"))</f>
        <v>Medium</v>
      </c>
      <c r="G2014">
        <v>10800</v>
      </c>
      <c r="H2014">
        <v>1</v>
      </c>
      <c r="I2014">
        <v>0</v>
      </c>
      <c r="J2014">
        <v>0</v>
      </c>
      <c r="K2014">
        <v>5</v>
      </c>
      <c r="L2014">
        <v>770</v>
      </c>
      <c r="M2014">
        <v>770</v>
      </c>
      <c r="N2014">
        <v>1947</v>
      </c>
      <c r="O2014">
        <v>0</v>
      </c>
      <c r="P2014" t="s">
        <v>2681</v>
      </c>
      <c r="Q2014" t="s">
        <v>322</v>
      </c>
      <c r="R2014" t="s">
        <v>323</v>
      </c>
      <c r="S2014" t="s">
        <v>22</v>
      </c>
      <c r="T2014">
        <v>79</v>
      </c>
      <c r="U2014">
        <v>324.6753246753247</v>
      </c>
    </row>
    <row r="2015" spans="1:21" x14ac:dyDescent="0.3">
      <c r="A2015">
        <v>2894</v>
      </c>
      <c r="B2015">
        <v>500000</v>
      </c>
      <c r="C2015">
        <v>3</v>
      </c>
      <c r="D2015">
        <v>2.5</v>
      </c>
      <c r="E2015">
        <v>2840</v>
      </c>
      <c r="F2015" t="str">
        <f>IF(Table1_2[[#This Row],[sqft_living]]&lt;1000,"Small",IF(AND(Table1_2[[#This Row],[sqft_living]]&gt;=1000,Table1_2[[#This Row],[sqft_living]]&lt;2000),"Medium","Large"))</f>
        <v>Large</v>
      </c>
      <c r="G2015">
        <v>48716</v>
      </c>
      <c r="H2015">
        <v>1</v>
      </c>
      <c r="I2015">
        <v>0</v>
      </c>
      <c r="J2015">
        <v>3</v>
      </c>
      <c r="K2015">
        <v>3</v>
      </c>
      <c r="L2015">
        <v>1870</v>
      </c>
      <c r="M2015">
        <v>970</v>
      </c>
      <c r="N2015">
        <v>1994</v>
      </c>
      <c r="O2015">
        <v>0</v>
      </c>
      <c r="P2015" t="s">
        <v>3005</v>
      </c>
      <c r="Q2015" t="s">
        <v>129</v>
      </c>
      <c r="R2015" t="s">
        <v>130</v>
      </c>
      <c r="S2015" t="s">
        <v>22</v>
      </c>
      <c r="T2015">
        <v>32</v>
      </c>
      <c r="U2015">
        <v>176.05633802816899</v>
      </c>
    </row>
    <row r="2016" spans="1:21" x14ac:dyDescent="0.3">
      <c r="A2016">
        <v>3026</v>
      </c>
      <c r="B2016">
        <v>500000</v>
      </c>
      <c r="C2016">
        <v>4</v>
      </c>
      <c r="D2016">
        <v>2.5</v>
      </c>
      <c r="E2016">
        <v>2040</v>
      </c>
      <c r="F2016" t="str">
        <f>IF(Table1_2[[#This Row],[sqft_living]]&lt;1000,"Small",IF(AND(Table1_2[[#This Row],[sqft_living]]&gt;=1000,Table1_2[[#This Row],[sqft_living]]&lt;2000),"Medium","Large"))</f>
        <v>Large</v>
      </c>
      <c r="G2016">
        <v>8400</v>
      </c>
      <c r="H2016">
        <v>1</v>
      </c>
      <c r="I2016">
        <v>0</v>
      </c>
      <c r="J2016">
        <v>0</v>
      </c>
      <c r="K2016">
        <v>3</v>
      </c>
      <c r="L2016">
        <v>1420</v>
      </c>
      <c r="M2016">
        <v>620</v>
      </c>
      <c r="N2016">
        <v>1963</v>
      </c>
      <c r="O2016">
        <v>2008</v>
      </c>
      <c r="P2016" t="s">
        <v>3136</v>
      </c>
      <c r="Q2016" t="s">
        <v>30</v>
      </c>
      <c r="R2016" t="s">
        <v>68</v>
      </c>
      <c r="S2016" t="s">
        <v>22</v>
      </c>
      <c r="T2016">
        <v>18</v>
      </c>
      <c r="U2016">
        <v>245.0980392156863</v>
      </c>
    </row>
    <row r="2017" spans="1:21" x14ac:dyDescent="0.3">
      <c r="A2017">
        <v>3069</v>
      </c>
      <c r="B2017">
        <v>500000</v>
      </c>
      <c r="C2017">
        <v>3</v>
      </c>
      <c r="D2017">
        <v>1</v>
      </c>
      <c r="E2017">
        <v>1150</v>
      </c>
      <c r="F2017" t="str">
        <f>IF(Table1_2[[#This Row],[sqft_living]]&lt;1000,"Small",IF(AND(Table1_2[[#This Row],[sqft_living]]&gt;=1000,Table1_2[[#This Row],[sqft_living]]&lt;2000),"Medium","Large"))</f>
        <v>Medium</v>
      </c>
      <c r="G2017">
        <v>5100</v>
      </c>
      <c r="H2017">
        <v>2</v>
      </c>
      <c r="I2017">
        <v>0</v>
      </c>
      <c r="J2017">
        <v>0</v>
      </c>
      <c r="K2017">
        <v>3</v>
      </c>
      <c r="L2017">
        <v>1150</v>
      </c>
      <c r="M2017">
        <v>0</v>
      </c>
      <c r="N2017">
        <v>1911</v>
      </c>
      <c r="O2017">
        <v>2005</v>
      </c>
      <c r="P2017" t="s">
        <v>3179</v>
      </c>
      <c r="Q2017" t="s">
        <v>24</v>
      </c>
      <c r="R2017" t="s">
        <v>80</v>
      </c>
      <c r="S2017" t="s">
        <v>22</v>
      </c>
      <c r="T2017">
        <v>21</v>
      </c>
      <c r="U2017">
        <v>434.78260869565219</v>
      </c>
    </row>
    <row r="2018" spans="1:21" x14ac:dyDescent="0.3">
      <c r="A2018">
        <v>3316</v>
      </c>
      <c r="B2018">
        <v>500000</v>
      </c>
      <c r="C2018">
        <v>3</v>
      </c>
      <c r="D2018">
        <v>1.5</v>
      </c>
      <c r="E2018">
        <v>1190</v>
      </c>
      <c r="F2018" t="str">
        <f>IF(Table1_2[[#This Row],[sqft_living]]&lt;1000,"Small",IF(AND(Table1_2[[#This Row],[sqft_living]]&gt;=1000,Table1_2[[#This Row],[sqft_living]]&lt;2000),"Medium","Large"))</f>
        <v>Medium</v>
      </c>
      <c r="G2018">
        <v>4750</v>
      </c>
      <c r="H2018">
        <v>1</v>
      </c>
      <c r="I2018">
        <v>0</v>
      </c>
      <c r="J2018">
        <v>0</v>
      </c>
      <c r="K2018">
        <v>3</v>
      </c>
      <c r="L2018">
        <v>970</v>
      </c>
      <c r="M2018">
        <v>220</v>
      </c>
      <c r="N2018">
        <v>1940</v>
      </c>
      <c r="O2018">
        <v>1996</v>
      </c>
      <c r="P2018" t="s">
        <v>3418</v>
      </c>
      <c r="Q2018" t="s">
        <v>24</v>
      </c>
      <c r="R2018" t="s">
        <v>100</v>
      </c>
      <c r="S2018" t="s">
        <v>22</v>
      </c>
      <c r="T2018">
        <v>30</v>
      </c>
      <c r="U2018">
        <v>420.16806722689068</v>
      </c>
    </row>
    <row r="2019" spans="1:21" x14ac:dyDescent="0.3">
      <c r="A2019">
        <v>3567</v>
      </c>
      <c r="B2019">
        <v>500000</v>
      </c>
      <c r="C2019">
        <v>4</v>
      </c>
      <c r="D2019">
        <v>1</v>
      </c>
      <c r="E2019">
        <v>1440</v>
      </c>
      <c r="F2019" t="str">
        <f>IF(Table1_2[[#This Row],[sqft_living]]&lt;1000,"Small",IF(AND(Table1_2[[#This Row],[sqft_living]]&gt;=1000,Table1_2[[#This Row],[sqft_living]]&lt;2000),"Medium","Large"))</f>
        <v>Medium</v>
      </c>
      <c r="G2019">
        <v>7100</v>
      </c>
      <c r="H2019">
        <v>1.5</v>
      </c>
      <c r="I2019">
        <v>0</v>
      </c>
      <c r="J2019">
        <v>0</v>
      </c>
      <c r="K2019">
        <v>3</v>
      </c>
      <c r="L2019">
        <v>1440</v>
      </c>
      <c r="M2019">
        <v>0</v>
      </c>
      <c r="N2019">
        <v>1906</v>
      </c>
      <c r="O2019">
        <v>2014</v>
      </c>
      <c r="P2019" t="s">
        <v>3663</v>
      </c>
      <c r="Q2019" t="s">
        <v>24</v>
      </c>
      <c r="R2019" t="s">
        <v>100</v>
      </c>
      <c r="S2019" t="s">
        <v>22</v>
      </c>
      <c r="T2019">
        <v>12</v>
      </c>
      <c r="U2019">
        <v>347.22222222222217</v>
      </c>
    </row>
    <row r="2020" spans="1:21" x14ac:dyDescent="0.3">
      <c r="A2020">
        <v>3680</v>
      </c>
      <c r="B2020">
        <v>500000</v>
      </c>
      <c r="C2020">
        <v>4</v>
      </c>
      <c r="D2020">
        <v>3</v>
      </c>
      <c r="E2020">
        <v>3720</v>
      </c>
      <c r="F2020" t="str">
        <f>IF(Table1_2[[#This Row],[sqft_living]]&lt;1000,"Small",IF(AND(Table1_2[[#This Row],[sqft_living]]&gt;=1000,Table1_2[[#This Row],[sqft_living]]&lt;2000),"Medium","Large"))</f>
        <v>Large</v>
      </c>
      <c r="G2020">
        <v>15048</v>
      </c>
      <c r="H2020">
        <v>3</v>
      </c>
      <c r="I2020">
        <v>0</v>
      </c>
      <c r="J2020">
        <v>0</v>
      </c>
      <c r="K2020">
        <v>3</v>
      </c>
      <c r="L2020">
        <v>3720</v>
      </c>
      <c r="M2020">
        <v>0</v>
      </c>
      <c r="N2020">
        <v>1979</v>
      </c>
      <c r="O2020">
        <v>2014</v>
      </c>
      <c r="P2020" t="s">
        <v>3772</v>
      </c>
      <c r="Q2020" t="s">
        <v>111</v>
      </c>
      <c r="R2020" t="s">
        <v>121</v>
      </c>
      <c r="S2020" t="s">
        <v>22</v>
      </c>
      <c r="T2020">
        <v>12</v>
      </c>
      <c r="U2020">
        <v>134.4086021505376</v>
      </c>
    </row>
    <row r="2021" spans="1:21" x14ac:dyDescent="0.3">
      <c r="A2021">
        <v>3710</v>
      </c>
      <c r="B2021">
        <v>500000</v>
      </c>
      <c r="C2021">
        <v>2</v>
      </c>
      <c r="D2021">
        <v>1</v>
      </c>
      <c r="E2021">
        <v>950</v>
      </c>
      <c r="F2021" t="str">
        <f>IF(Table1_2[[#This Row],[sqft_living]]&lt;1000,"Small",IF(AND(Table1_2[[#This Row],[sqft_living]]&gt;=1000,Table1_2[[#This Row],[sqft_living]]&lt;2000),"Medium","Large"))</f>
        <v>Small</v>
      </c>
      <c r="G2021">
        <v>4500</v>
      </c>
      <c r="H2021">
        <v>1</v>
      </c>
      <c r="I2021">
        <v>0</v>
      </c>
      <c r="J2021">
        <v>2</v>
      </c>
      <c r="K2021">
        <v>3</v>
      </c>
      <c r="L2021">
        <v>850</v>
      </c>
      <c r="M2021">
        <v>100</v>
      </c>
      <c r="N2021">
        <v>1926</v>
      </c>
      <c r="O2021">
        <v>2003</v>
      </c>
      <c r="P2021" t="s">
        <v>3800</v>
      </c>
      <c r="Q2021" t="s">
        <v>24</v>
      </c>
      <c r="R2021" t="s">
        <v>159</v>
      </c>
      <c r="S2021" t="s">
        <v>22</v>
      </c>
      <c r="T2021">
        <v>23</v>
      </c>
      <c r="U2021">
        <v>526.31578947368416</v>
      </c>
    </row>
    <row r="2022" spans="1:21" x14ac:dyDescent="0.3">
      <c r="A2022">
        <v>3779</v>
      </c>
      <c r="B2022">
        <v>500000</v>
      </c>
      <c r="C2022">
        <v>5</v>
      </c>
      <c r="D2022">
        <v>3.25</v>
      </c>
      <c r="E2022">
        <v>3130</v>
      </c>
      <c r="F2022" t="str">
        <f>IF(Table1_2[[#This Row],[sqft_living]]&lt;1000,"Small",IF(AND(Table1_2[[#This Row],[sqft_living]]&gt;=1000,Table1_2[[#This Row],[sqft_living]]&lt;2000),"Medium","Large"))</f>
        <v>Large</v>
      </c>
      <c r="G2022">
        <v>12087</v>
      </c>
      <c r="H2022">
        <v>2</v>
      </c>
      <c r="I2022">
        <v>0</v>
      </c>
      <c r="J2022">
        <v>0</v>
      </c>
      <c r="K2022">
        <v>3</v>
      </c>
      <c r="L2022">
        <v>2180</v>
      </c>
      <c r="M2022">
        <v>950</v>
      </c>
      <c r="N2022">
        <v>1975</v>
      </c>
      <c r="O2022">
        <v>0</v>
      </c>
      <c r="P2022" t="s">
        <v>3869</v>
      </c>
      <c r="Q2022" t="s">
        <v>85</v>
      </c>
      <c r="R2022" t="s">
        <v>119</v>
      </c>
      <c r="S2022" t="s">
        <v>22</v>
      </c>
      <c r="T2022">
        <v>51</v>
      </c>
      <c r="U2022">
        <v>159.7444089456869</v>
      </c>
    </row>
    <row r="2023" spans="1:21" x14ac:dyDescent="0.3">
      <c r="A2023">
        <v>4035</v>
      </c>
      <c r="B2023">
        <v>500000</v>
      </c>
      <c r="C2023">
        <v>3</v>
      </c>
      <c r="D2023">
        <v>2.5</v>
      </c>
      <c r="E2023">
        <v>1720</v>
      </c>
      <c r="F2023" t="str">
        <f>IF(Table1_2[[#This Row],[sqft_living]]&lt;1000,"Small",IF(AND(Table1_2[[#This Row],[sqft_living]]&gt;=1000,Table1_2[[#This Row],[sqft_living]]&lt;2000),"Medium","Large"))</f>
        <v>Medium</v>
      </c>
      <c r="G2023">
        <v>3012</v>
      </c>
      <c r="H2023">
        <v>2</v>
      </c>
      <c r="I2023">
        <v>0</v>
      </c>
      <c r="J2023">
        <v>0</v>
      </c>
      <c r="K2023">
        <v>3</v>
      </c>
      <c r="L2023">
        <v>1720</v>
      </c>
      <c r="M2023">
        <v>0</v>
      </c>
      <c r="N2023">
        <v>2011</v>
      </c>
      <c r="O2023">
        <v>0</v>
      </c>
      <c r="P2023" t="s">
        <v>4117</v>
      </c>
      <c r="Q2023" t="s">
        <v>24</v>
      </c>
      <c r="R2023" t="s">
        <v>21</v>
      </c>
      <c r="S2023" t="s">
        <v>22</v>
      </c>
      <c r="T2023">
        <v>15</v>
      </c>
      <c r="U2023">
        <v>290.69767441860472</v>
      </c>
    </row>
    <row r="2024" spans="1:21" x14ac:dyDescent="0.3">
      <c r="A2024">
        <v>3807</v>
      </c>
      <c r="B2024">
        <v>499990</v>
      </c>
      <c r="C2024">
        <v>4</v>
      </c>
      <c r="D2024">
        <v>2.75</v>
      </c>
      <c r="E2024">
        <v>2910</v>
      </c>
      <c r="F2024" t="str">
        <f>IF(Table1_2[[#This Row],[sqft_living]]&lt;1000,"Small",IF(AND(Table1_2[[#This Row],[sqft_living]]&gt;=1000,Table1_2[[#This Row],[sqft_living]]&lt;2000),"Medium","Large"))</f>
        <v>Large</v>
      </c>
      <c r="G2024">
        <v>6334</v>
      </c>
      <c r="H2024">
        <v>2</v>
      </c>
      <c r="I2024">
        <v>0</v>
      </c>
      <c r="J2024">
        <v>0</v>
      </c>
      <c r="K2024">
        <v>3</v>
      </c>
      <c r="L2024">
        <v>2910</v>
      </c>
      <c r="M2024">
        <v>0</v>
      </c>
      <c r="N2024">
        <v>2013</v>
      </c>
      <c r="O2024">
        <v>1923</v>
      </c>
      <c r="P2024" t="s">
        <v>3897</v>
      </c>
      <c r="Q2024" t="s">
        <v>42</v>
      </c>
      <c r="R2024" t="s">
        <v>43</v>
      </c>
      <c r="S2024" t="s">
        <v>22</v>
      </c>
      <c r="T2024">
        <v>103</v>
      </c>
      <c r="U2024">
        <v>171.81786941580759</v>
      </c>
    </row>
    <row r="2025" spans="1:21" x14ac:dyDescent="0.3">
      <c r="A2025">
        <v>31</v>
      </c>
      <c r="B2025">
        <v>499950</v>
      </c>
      <c r="C2025">
        <v>4</v>
      </c>
      <c r="D2025">
        <v>2.5</v>
      </c>
      <c r="E2025">
        <v>2860</v>
      </c>
      <c r="F2025" t="str">
        <f>IF(Table1_2[[#This Row],[sqft_living]]&lt;1000,"Small",IF(AND(Table1_2[[#This Row],[sqft_living]]&gt;=1000,Table1_2[[#This Row],[sqft_living]]&lt;2000),"Medium","Large"))</f>
        <v>Large</v>
      </c>
      <c r="G2025">
        <v>3345</v>
      </c>
      <c r="H2025">
        <v>2</v>
      </c>
      <c r="I2025">
        <v>0</v>
      </c>
      <c r="J2025">
        <v>0</v>
      </c>
      <c r="K2025">
        <v>3</v>
      </c>
      <c r="L2025">
        <v>2190</v>
      </c>
      <c r="M2025">
        <v>670</v>
      </c>
      <c r="N2025">
        <v>2004</v>
      </c>
      <c r="O2025">
        <v>2003</v>
      </c>
      <c r="P2025" t="s">
        <v>91</v>
      </c>
      <c r="Q2025" t="s">
        <v>92</v>
      </c>
      <c r="R2025" t="s">
        <v>93</v>
      </c>
      <c r="S2025" t="s">
        <v>22</v>
      </c>
      <c r="T2025">
        <v>23</v>
      </c>
      <c r="U2025">
        <v>174.80769230769229</v>
      </c>
    </row>
    <row r="2026" spans="1:21" x14ac:dyDescent="0.3">
      <c r="A2026">
        <v>501</v>
      </c>
      <c r="B2026">
        <v>499950</v>
      </c>
      <c r="C2026">
        <v>3</v>
      </c>
      <c r="D2026">
        <v>1</v>
      </c>
      <c r="E2026">
        <v>980</v>
      </c>
      <c r="F2026" t="str">
        <f>IF(Table1_2[[#This Row],[sqft_living]]&lt;1000,"Small",IF(AND(Table1_2[[#This Row],[sqft_living]]&gt;=1000,Table1_2[[#This Row],[sqft_living]]&lt;2000),"Medium","Large"))</f>
        <v>Small</v>
      </c>
      <c r="G2026">
        <v>6380</v>
      </c>
      <c r="H2026">
        <v>1</v>
      </c>
      <c r="I2026">
        <v>0</v>
      </c>
      <c r="J2026">
        <v>0</v>
      </c>
      <c r="K2026">
        <v>3</v>
      </c>
      <c r="L2026">
        <v>760</v>
      </c>
      <c r="M2026">
        <v>220</v>
      </c>
      <c r="N2026">
        <v>1941</v>
      </c>
      <c r="O2026">
        <v>1994</v>
      </c>
      <c r="P2026" t="s">
        <v>624</v>
      </c>
      <c r="Q2026" t="s">
        <v>24</v>
      </c>
      <c r="R2026" t="s">
        <v>36</v>
      </c>
      <c r="S2026" t="s">
        <v>22</v>
      </c>
      <c r="T2026">
        <v>32</v>
      </c>
      <c r="U2026">
        <v>510.15306122448982</v>
      </c>
    </row>
    <row r="2027" spans="1:21" x14ac:dyDescent="0.3">
      <c r="A2027">
        <v>1001</v>
      </c>
      <c r="B2027">
        <v>499950</v>
      </c>
      <c r="C2027">
        <v>5</v>
      </c>
      <c r="D2027">
        <v>3.5</v>
      </c>
      <c r="E2027">
        <v>3200</v>
      </c>
      <c r="F2027" t="str">
        <f>IF(Table1_2[[#This Row],[sqft_living]]&lt;1000,"Small",IF(AND(Table1_2[[#This Row],[sqft_living]]&gt;=1000,Table1_2[[#This Row],[sqft_living]]&lt;2000),"Medium","Large"))</f>
        <v>Large</v>
      </c>
      <c r="G2027">
        <v>43560</v>
      </c>
      <c r="H2027">
        <v>2</v>
      </c>
      <c r="I2027">
        <v>0</v>
      </c>
      <c r="J2027">
        <v>0</v>
      </c>
      <c r="K2027">
        <v>3</v>
      </c>
      <c r="L2027">
        <v>3200</v>
      </c>
      <c r="M2027">
        <v>0</v>
      </c>
      <c r="N2027">
        <v>1989</v>
      </c>
      <c r="O2027">
        <v>0</v>
      </c>
      <c r="P2027" t="s">
        <v>1129</v>
      </c>
      <c r="Q2027" t="s">
        <v>111</v>
      </c>
      <c r="R2027" t="s">
        <v>121</v>
      </c>
      <c r="S2027" t="s">
        <v>22</v>
      </c>
      <c r="T2027">
        <v>37</v>
      </c>
      <c r="U2027">
        <v>156.234375</v>
      </c>
    </row>
    <row r="2028" spans="1:21" x14ac:dyDescent="0.3">
      <c r="A2028">
        <v>1371</v>
      </c>
      <c r="B2028">
        <v>499950</v>
      </c>
      <c r="C2028">
        <v>3</v>
      </c>
      <c r="D2028">
        <v>3.5</v>
      </c>
      <c r="E2028">
        <v>1820</v>
      </c>
      <c r="F2028" t="str">
        <f>IF(Table1_2[[#This Row],[sqft_living]]&lt;1000,"Small",IF(AND(Table1_2[[#This Row],[sqft_living]]&gt;=1000,Table1_2[[#This Row],[sqft_living]]&lt;2000),"Medium","Large"))</f>
        <v>Medium</v>
      </c>
      <c r="G2028">
        <v>1501</v>
      </c>
      <c r="H2028">
        <v>2</v>
      </c>
      <c r="I2028">
        <v>0</v>
      </c>
      <c r="J2028">
        <v>0</v>
      </c>
      <c r="K2028">
        <v>3</v>
      </c>
      <c r="L2028">
        <v>1430</v>
      </c>
      <c r="M2028">
        <v>390</v>
      </c>
      <c r="N2028">
        <v>2014</v>
      </c>
      <c r="O2028">
        <v>0</v>
      </c>
      <c r="P2028" t="s">
        <v>1501</v>
      </c>
      <c r="Q2028" t="s">
        <v>24</v>
      </c>
      <c r="R2028" t="s">
        <v>208</v>
      </c>
      <c r="S2028" t="s">
        <v>22</v>
      </c>
      <c r="T2028">
        <v>12</v>
      </c>
      <c r="U2028">
        <v>274.69780219780222</v>
      </c>
    </row>
    <row r="2029" spans="1:21" x14ac:dyDescent="0.3">
      <c r="A2029">
        <v>1519</v>
      </c>
      <c r="B2029">
        <v>499950</v>
      </c>
      <c r="C2029">
        <v>4</v>
      </c>
      <c r="D2029">
        <v>2.5</v>
      </c>
      <c r="E2029">
        <v>2798</v>
      </c>
      <c r="F2029" t="str">
        <f>IF(Table1_2[[#This Row],[sqft_living]]&lt;1000,"Small",IF(AND(Table1_2[[#This Row],[sqft_living]]&gt;=1000,Table1_2[[#This Row],[sqft_living]]&lt;2000),"Medium","Large"))</f>
        <v>Large</v>
      </c>
      <c r="G2029">
        <v>4473</v>
      </c>
      <c r="H2029">
        <v>2</v>
      </c>
      <c r="I2029">
        <v>0</v>
      </c>
      <c r="J2029">
        <v>0</v>
      </c>
      <c r="K2029">
        <v>3</v>
      </c>
      <c r="L2029">
        <v>2798</v>
      </c>
      <c r="M2029">
        <v>0</v>
      </c>
      <c r="N2029">
        <v>2012</v>
      </c>
      <c r="O2029">
        <v>1912</v>
      </c>
      <c r="P2029" t="s">
        <v>1648</v>
      </c>
      <c r="Q2029" t="s">
        <v>111</v>
      </c>
      <c r="R2029" t="s">
        <v>112</v>
      </c>
      <c r="S2029" t="s">
        <v>22</v>
      </c>
      <c r="T2029">
        <v>114</v>
      </c>
      <c r="U2029">
        <v>178.6812008577555</v>
      </c>
    </row>
    <row r="2030" spans="1:21" x14ac:dyDescent="0.3">
      <c r="A2030">
        <v>1891</v>
      </c>
      <c r="B2030">
        <v>499950</v>
      </c>
      <c r="C2030">
        <v>3</v>
      </c>
      <c r="D2030">
        <v>2.5</v>
      </c>
      <c r="E2030">
        <v>1520</v>
      </c>
      <c r="F2030" t="str">
        <f>IF(Table1_2[[#This Row],[sqft_living]]&lt;1000,"Small",IF(AND(Table1_2[[#This Row],[sqft_living]]&gt;=1000,Table1_2[[#This Row],[sqft_living]]&lt;2000),"Medium","Large"))</f>
        <v>Medium</v>
      </c>
      <c r="G2030">
        <v>2208</v>
      </c>
      <c r="H2030">
        <v>2</v>
      </c>
      <c r="I2030">
        <v>0</v>
      </c>
      <c r="J2030">
        <v>0</v>
      </c>
      <c r="K2030">
        <v>3</v>
      </c>
      <c r="L2030">
        <v>1040</v>
      </c>
      <c r="M2030">
        <v>480</v>
      </c>
      <c r="N2030">
        <v>2007</v>
      </c>
      <c r="O2030">
        <v>0</v>
      </c>
      <c r="P2030" t="s">
        <v>2020</v>
      </c>
      <c r="Q2030" t="s">
        <v>24</v>
      </c>
      <c r="R2030" t="s">
        <v>25</v>
      </c>
      <c r="S2030" t="s">
        <v>22</v>
      </c>
      <c r="T2030">
        <v>19</v>
      </c>
      <c r="U2030">
        <v>328.91447368421052</v>
      </c>
    </row>
    <row r="2031" spans="1:21" x14ac:dyDescent="0.3">
      <c r="A2031">
        <v>1983</v>
      </c>
      <c r="B2031">
        <v>499950</v>
      </c>
      <c r="C2031">
        <v>3</v>
      </c>
      <c r="D2031">
        <v>2.5</v>
      </c>
      <c r="E2031">
        <v>2370</v>
      </c>
      <c r="F2031" t="str">
        <f>IF(Table1_2[[#This Row],[sqft_living]]&lt;1000,"Small",IF(AND(Table1_2[[#This Row],[sqft_living]]&gt;=1000,Table1_2[[#This Row],[sqft_living]]&lt;2000),"Medium","Large"))</f>
        <v>Large</v>
      </c>
      <c r="G2031">
        <v>12753</v>
      </c>
      <c r="H2031">
        <v>2</v>
      </c>
      <c r="I2031">
        <v>0</v>
      </c>
      <c r="J2031">
        <v>0</v>
      </c>
      <c r="K2031">
        <v>3</v>
      </c>
      <c r="L2031">
        <v>2370</v>
      </c>
      <c r="M2031">
        <v>0</v>
      </c>
      <c r="N2031">
        <v>2001</v>
      </c>
      <c r="O2031">
        <v>0</v>
      </c>
      <c r="P2031" t="s">
        <v>2110</v>
      </c>
      <c r="Q2031" t="s">
        <v>202</v>
      </c>
      <c r="R2031" t="s">
        <v>203</v>
      </c>
      <c r="S2031" t="s">
        <v>22</v>
      </c>
      <c r="T2031">
        <v>25</v>
      </c>
      <c r="U2031">
        <v>210.9493670886076</v>
      </c>
    </row>
    <row r="2032" spans="1:21" x14ac:dyDescent="0.3">
      <c r="A2032">
        <v>2267</v>
      </c>
      <c r="B2032">
        <v>499950</v>
      </c>
      <c r="C2032">
        <v>2</v>
      </c>
      <c r="D2032">
        <v>2.25</v>
      </c>
      <c r="E2032">
        <v>1060</v>
      </c>
      <c r="F2032" t="str">
        <f>IF(Table1_2[[#This Row],[sqft_living]]&lt;1000,"Small",IF(AND(Table1_2[[#This Row],[sqft_living]]&gt;=1000,Table1_2[[#This Row],[sqft_living]]&lt;2000),"Medium","Large"))</f>
        <v>Medium</v>
      </c>
      <c r="G2032">
        <v>1208</v>
      </c>
      <c r="H2032">
        <v>2</v>
      </c>
      <c r="I2032">
        <v>0</v>
      </c>
      <c r="J2032">
        <v>0</v>
      </c>
      <c r="K2032">
        <v>3</v>
      </c>
      <c r="L2032">
        <v>940</v>
      </c>
      <c r="M2032">
        <v>120</v>
      </c>
      <c r="N2032">
        <v>2005</v>
      </c>
      <c r="O2032">
        <v>0</v>
      </c>
      <c r="P2032" t="s">
        <v>2392</v>
      </c>
      <c r="Q2032" t="s">
        <v>24</v>
      </c>
      <c r="R2032" t="s">
        <v>70</v>
      </c>
      <c r="S2032" t="s">
        <v>22</v>
      </c>
      <c r="T2032">
        <v>21</v>
      </c>
      <c r="U2032">
        <v>471.65094339622641</v>
      </c>
    </row>
    <row r="2033" spans="1:21" x14ac:dyDescent="0.3">
      <c r="A2033">
        <v>2456</v>
      </c>
      <c r="B2033">
        <v>499950</v>
      </c>
      <c r="C2033">
        <v>3</v>
      </c>
      <c r="D2033">
        <v>1</v>
      </c>
      <c r="E2033">
        <v>1830</v>
      </c>
      <c r="F2033" t="str">
        <f>IF(Table1_2[[#This Row],[sqft_living]]&lt;1000,"Small",IF(AND(Table1_2[[#This Row],[sqft_living]]&gt;=1000,Table1_2[[#This Row],[sqft_living]]&lt;2000),"Medium","Large"))</f>
        <v>Medium</v>
      </c>
      <c r="G2033">
        <v>3000</v>
      </c>
      <c r="H2033">
        <v>1.5</v>
      </c>
      <c r="I2033">
        <v>0</v>
      </c>
      <c r="J2033">
        <v>0</v>
      </c>
      <c r="K2033">
        <v>3</v>
      </c>
      <c r="L2033">
        <v>1430</v>
      </c>
      <c r="M2033">
        <v>400</v>
      </c>
      <c r="N2033">
        <v>1926</v>
      </c>
      <c r="O2033">
        <v>2003</v>
      </c>
      <c r="P2033" t="s">
        <v>1430</v>
      </c>
      <c r="Q2033" t="s">
        <v>24</v>
      </c>
      <c r="R2033" t="s">
        <v>159</v>
      </c>
      <c r="S2033" t="s">
        <v>22</v>
      </c>
      <c r="T2033">
        <v>23</v>
      </c>
      <c r="U2033">
        <v>273.19672131147541</v>
      </c>
    </row>
    <row r="2034" spans="1:21" x14ac:dyDescent="0.3">
      <c r="A2034">
        <v>4294</v>
      </c>
      <c r="B2034">
        <v>499950</v>
      </c>
      <c r="C2034">
        <v>4</v>
      </c>
      <c r="D2034">
        <v>1.75</v>
      </c>
      <c r="E2034">
        <v>1520</v>
      </c>
      <c r="F2034" t="str">
        <f>IF(Table1_2[[#This Row],[sqft_living]]&lt;1000,"Small",IF(AND(Table1_2[[#This Row],[sqft_living]]&gt;=1000,Table1_2[[#This Row],[sqft_living]]&lt;2000),"Medium","Large"))</f>
        <v>Medium</v>
      </c>
      <c r="G2034">
        <v>7700</v>
      </c>
      <c r="H2034">
        <v>1</v>
      </c>
      <c r="I2034">
        <v>0</v>
      </c>
      <c r="J2034">
        <v>0</v>
      </c>
      <c r="K2034">
        <v>4</v>
      </c>
      <c r="L2034">
        <v>1520</v>
      </c>
      <c r="M2034">
        <v>0</v>
      </c>
      <c r="N2034">
        <v>1967</v>
      </c>
      <c r="O2034">
        <v>0</v>
      </c>
      <c r="P2034" t="s">
        <v>4365</v>
      </c>
      <c r="Q2034" t="s">
        <v>82</v>
      </c>
      <c r="R2034" t="s">
        <v>90</v>
      </c>
      <c r="S2034" t="s">
        <v>22</v>
      </c>
      <c r="T2034">
        <v>59</v>
      </c>
      <c r="U2034">
        <v>328.91447368421052</v>
      </c>
    </row>
    <row r="2035" spans="1:21" x14ac:dyDescent="0.3">
      <c r="A2035">
        <v>1955</v>
      </c>
      <c r="B2035">
        <v>499500</v>
      </c>
      <c r="C2035">
        <v>3</v>
      </c>
      <c r="D2035">
        <v>2.5</v>
      </c>
      <c r="E2035">
        <v>2520</v>
      </c>
      <c r="F2035" t="str">
        <f>IF(Table1_2[[#This Row],[sqft_living]]&lt;1000,"Small",IF(AND(Table1_2[[#This Row],[sqft_living]]&gt;=1000,Table1_2[[#This Row],[sqft_living]]&lt;2000),"Medium","Large"))</f>
        <v>Large</v>
      </c>
      <c r="G2035">
        <v>53143</v>
      </c>
      <c r="H2035">
        <v>1.5</v>
      </c>
      <c r="I2035">
        <v>0</v>
      </c>
      <c r="J2035">
        <v>0</v>
      </c>
      <c r="K2035">
        <v>3</v>
      </c>
      <c r="L2035">
        <v>2520</v>
      </c>
      <c r="M2035">
        <v>0</v>
      </c>
      <c r="N2035">
        <v>1988</v>
      </c>
      <c r="O2035">
        <v>2000</v>
      </c>
      <c r="P2035" t="s">
        <v>2083</v>
      </c>
      <c r="Q2035" t="s">
        <v>202</v>
      </c>
      <c r="R2035" t="s">
        <v>203</v>
      </c>
      <c r="S2035" t="s">
        <v>22</v>
      </c>
      <c r="T2035">
        <v>26</v>
      </c>
      <c r="U2035">
        <v>198.21428571428569</v>
      </c>
    </row>
    <row r="2036" spans="1:21" x14ac:dyDescent="0.3">
      <c r="A2036">
        <v>2636</v>
      </c>
      <c r="B2036">
        <v>499500</v>
      </c>
      <c r="C2036">
        <v>3</v>
      </c>
      <c r="D2036">
        <v>2.5</v>
      </c>
      <c r="E2036">
        <v>2970</v>
      </c>
      <c r="F2036" t="str">
        <f>IF(Table1_2[[#This Row],[sqft_living]]&lt;1000,"Small",IF(AND(Table1_2[[#This Row],[sqft_living]]&gt;=1000,Table1_2[[#This Row],[sqft_living]]&lt;2000),"Medium","Large"))</f>
        <v>Large</v>
      </c>
      <c r="G2036">
        <v>21907</v>
      </c>
      <c r="H2036">
        <v>2</v>
      </c>
      <c r="I2036">
        <v>0</v>
      </c>
      <c r="J2036">
        <v>0</v>
      </c>
      <c r="K2036">
        <v>3</v>
      </c>
      <c r="L2036">
        <v>2970</v>
      </c>
      <c r="M2036">
        <v>0</v>
      </c>
      <c r="N2036">
        <v>1998</v>
      </c>
      <c r="O2036">
        <v>2006</v>
      </c>
      <c r="P2036" t="s">
        <v>2753</v>
      </c>
      <c r="Q2036" t="s">
        <v>111</v>
      </c>
      <c r="R2036" t="s">
        <v>121</v>
      </c>
      <c r="S2036" t="s">
        <v>22</v>
      </c>
      <c r="T2036">
        <v>20</v>
      </c>
      <c r="U2036">
        <v>168.18181818181819</v>
      </c>
    </row>
    <row r="2037" spans="1:21" x14ac:dyDescent="0.3">
      <c r="A2037">
        <v>1649</v>
      </c>
      <c r="B2037">
        <v>499431</v>
      </c>
      <c r="C2037">
        <v>4</v>
      </c>
      <c r="D2037">
        <v>2.75</v>
      </c>
      <c r="E2037">
        <v>2620</v>
      </c>
      <c r="F2037" t="str">
        <f>IF(Table1_2[[#This Row],[sqft_living]]&lt;1000,"Small",IF(AND(Table1_2[[#This Row],[sqft_living]]&gt;=1000,Table1_2[[#This Row],[sqft_living]]&lt;2000),"Medium","Large"))</f>
        <v>Large</v>
      </c>
      <c r="G2037">
        <v>6019</v>
      </c>
      <c r="H2037">
        <v>2</v>
      </c>
      <c r="I2037">
        <v>0</v>
      </c>
      <c r="J2037">
        <v>0</v>
      </c>
      <c r="K2037">
        <v>3</v>
      </c>
      <c r="L2037">
        <v>2620</v>
      </c>
      <c r="M2037">
        <v>0</v>
      </c>
      <c r="N2037">
        <v>2013</v>
      </c>
      <c r="O2037">
        <v>1923</v>
      </c>
      <c r="P2037" t="s">
        <v>1778</v>
      </c>
      <c r="Q2037" t="s">
        <v>42</v>
      </c>
      <c r="R2037" t="s">
        <v>43</v>
      </c>
      <c r="S2037" t="s">
        <v>22</v>
      </c>
      <c r="T2037">
        <v>103</v>
      </c>
      <c r="U2037">
        <v>190.62251908396951</v>
      </c>
    </row>
    <row r="2038" spans="1:21" x14ac:dyDescent="0.3">
      <c r="A2038">
        <v>105</v>
      </c>
      <c r="B2038">
        <v>499000</v>
      </c>
      <c r="C2038">
        <v>4</v>
      </c>
      <c r="D2038">
        <v>2.5</v>
      </c>
      <c r="E2038">
        <v>2910</v>
      </c>
      <c r="F2038" t="str">
        <f>IF(Table1_2[[#This Row],[sqft_living]]&lt;1000,"Small",IF(AND(Table1_2[[#This Row],[sqft_living]]&gt;=1000,Table1_2[[#This Row],[sqft_living]]&lt;2000),"Medium","Large"))</f>
        <v>Large</v>
      </c>
      <c r="G2038">
        <v>6479</v>
      </c>
      <c r="H2038">
        <v>2</v>
      </c>
      <c r="I2038">
        <v>0</v>
      </c>
      <c r="J2038">
        <v>0</v>
      </c>
      <c r="K2038">
        <v>3</v>
      </c>
      <c r="L2038">
        <v>2910</v>
      </c>
      <c r="M2038">
        <v>0</v>
      </c>
      <c r="N2038">
        <v>2006</v>
      </c>
      <c r="O2038">
        <v>0</v>
      </c>
      <c r="P2038" t="s">
        <v>194</v>
      </c>
      <c r="Q2038" t="s">
        <v>135</v>
      </c>
      <c r="R2038" t="s">
        <v>136</v>
      </c>
      <c r="S2038" t="s">
        <v>22</v>
      </c>
      <c r="T2038">
        <v>20</v>
      </c>
      <c r="U2038">
        <v>171.47766323024061</v>
      </c>
    </row>
    <row r="2039" spans="1:21" x14ac:dyDescent="0.3">
      <c r="A2039">
        <v>219</v>
      </c>
      <c r="B2039">
        <v>499000</v>
      </c>
      <c r="C2039">
        <v>2</v>
      </c>
      <c r="D2039">
        <v>1.75</v>
      </c>
      <c r="E2039">
        <v>1170</v>
      </c>
      <c r="F2039" t="str">
        <f>IF(Table1_2[[#This Row],[sqft_living]]&lt;1000,"Small",IF(AND(Table1_2[[#This Row],[sqft_living]]&gt;=1000,Table1_2[[#This Row],[sqft_living]]&lt;2000),"Medium","Large"))</f>
        <v>Medium</v>
      </c>
      <c r="G2039">
        <v>2400</v>
      </c>
      <c r="H2039">
        <v>1</v>
      </c>
      <c r="I2039">
        <v>0</v>
      </c>
      <c r="J2039">
        <v>0</v>
      </c>
      <c r="K2039">
        <v>4</v>
      </c>
      <c r="L2039">
        <v>740</v>
      </c>
      <c r="M2039">
        <v>430</v>
      </c>
      <c r="N2039">
        <v>1903</v>
      </c>
      <c r="O2039">
        <v>0</v>
      </c>
      <c r="P2039" t="s">
        <v>325</v>
      </c>
      <c r="Q2039" t="s">
        <v>24</v>
      </c>
      <c r="R2039" t="s">
        <v>159</v>
      </c>
      <c r="S2039" t="s">
        <v>22</v>
      </c>
      <c r="T2039">
        <v>123</v>
      </c>
      <c r="U2039">
        <v>426.4957264957265</v>
      </c>
    </row>
    <row r="2040" spans="1:21" x14ac:dyDescent="0.3">
      <c r="A2040">
        <v>383</v>
      </c>
      <c r="B2040">
        <v>499000</v>
      </c>
      <c r="C2040">
        <v>2</v>
      </c>
      <c r="D2040">
        <v>1.5</v>
      </c>
      <c r="E2040">
        <v>1110</v>
      </c>
      <c r="F2040" t="str">
        <f>IF(Table1_2[[#This Row],[sqft_living]]&lt;1000,"Small",IF(AND(Table1_2[[#This Row],[sqft_living]]&gt;=1000,Table1_2[[#This Row],[sqft_living]]&lt;2000),"Medium","Large"))</f>
        <v>Medium</v>
      </c>
      <c r="G2040">
        <v>957</v>
      </c>
      <c r="H2040">
        <v>2</v>
      </c>
      <c r="I2040">
        <v>0</v>
      </c>
      <c r="J2040">
        <v>0</v>
      </c>
      <c r="K2040">
        <v>3</v>
      </c>
      <c r="L2040">
        <v>930</v>
      </c>
      <c r="M2040">
        <v>180</v>
      </c>
      <c r="N2040">
        <v>2005</v>
      </c>
      <c r="O2040">
        <v>0</v>
      </c>
      <c r="P2040" t="s">
        <v>505</v>
      </c>
      <c r="Q2040" t="s">
        <v>24</v>
      </c>
      <c r="R2040" t="s">
        <v>25</v>
      </c>
      <c r="S2040" t="s">
        <v>22</v>
      </c>
      <c r="T2040">
        <v>21</v>
      </c>
      <c r="U2040">
        <v>449.54954954954962</v>
      </c>
    </row>
    <row r="2041" spans="1:21" x14ac:dyDescent="0.3">
      <c r="A2041">
        <v>671</v>
      </c>
      <c r="B2041">
        <v>499000</v>
      </c>
      <c r="C2041">
        <v>3</v>
      </c>
      <c r="D2041">
        <v>2</v>
      </c>
      <c r="E2041">
        <v>2090</v>
      </c>
      <c r="F2041" t="str">
        <f>IF(Table1_2[[#This Row],[sqft_living]]&lt;1000,"Small",IF(AND(Table1_2[[#This Row],[sqft_living]]&gt;=1000,Table1_2[[#This Row],[sqft_living]]&lt;2000),"Medium","Large"))</f>
        <v>Large</v>
      </c>
      <c r="G2041">
        <v>42689</v>
      </c>
      <c r="H2041">
        <v>1.5</v>
      </c>
      <c r="I2041">
        <v>0</v>
      </c>
      <c r="J2041">
        <v>0</v>
      </c>
      <c r="K2041">
        <v>3</v>
      </c>
      <c r="L2041">
        <v>2090</v>
      </c>
      <c r="M2041">
        <v>0</v>
      </c>
      <c r="N2041">
        <v>1959</v>
      </c>
      <c r="O2041">
        <v>1998</v>
      </c>
      <c r="P2041" t="s">
        <v>797</v>
      </c>
      <c r="Q2041" t="s">
        <v>349</v>
      </c>
      <c r="R2041" t="s">
        <v>350</v>
      </c>
      <c r="S2041" t="s">
        <v>22</v>
      </c>
      <c r="T2041">
        <v>28</v>
      </c>
      <c r="U2041">
        <v>238.75598086124401</v>
      </c>
    </row>
    <row r="2042" spans="1:21" x14ac:dyDescent="0.3">
      <c r="A2042">
        <v>1987</v>
      </c>
      <c r="B2042">
        <v>499000</v>
      </c>
      <c r="C2042">
        <v>3</v>
      </c>
      <c r="D2042">
        <v>3.5</v>
      </c>
      <c r="E2042">
        <v>1690</v>
      </c>
      <c r="F2042" t="str">
        <f>IF(Table1_2[[#This Row],[sqft_living]]&lt;1000,"Small",IF(AND(Table1_2[[#This Row],[sqft_living]]&gt;=1000,Table1_2[[#This Row],[sqft_living]]&lt;2000),"Medium","Large"))</f>
        <v>Medium</v>
      </c>
      <c r="G2042">
        <v>1432</v>
      </c>
      <c r="H2042">
        <v>2</v>
      </c>
      <c r="I2042">
        <v>0</v>
      </c>
      <c r="J2042">
        <v>0</v>
      </c>
      <c r="K2042">
        <v>3</v>
      </c>
      <c r="L2042">
        <v>1360</v>
      </c>
      <c r="M2042">
        <v>330</v>
      </c>
      <c r="N2042">
        <v>2008</v>
      </c>
      <c r="O2042">
        <v>0</v>
      </c>
      <c r="P2042" t="s">
        <v>2114</v>
      </c>
      <c r="Q2042" t="s">
        <v>24</v>
      </c>
      <c r="R2042" t="s">
        <v>138</v>
      </c>
      <c r="S2042" t="s">
        <v>22</v>
      </c>
      <c r="T2042">
        <v>18</v>
      </c>
      <c r="U2042">
        <v>295.26627218934908</v>
      </c>
    </row>
    <row r="2043" spans="1:21" x14ac:dyDescent="0.3">
      <c r="A2043">
        <v>2219</v>
      </c>
      <c r="B2043">
        <v>499000</v>
      </c>
      <c r="C2043">
        <v>2</v>
      </c>
      <c r="D2043">
        <v>1</v>
      </c>
      <c r="E2043">
        <v>1220</v>
      </c>
      <c r="F2043" t="str">
        <f>IF(Table1_2[[#This Row],[sqft_living]]&lt;1000,"Small",IF(AND(Table1_2[[#This Row],[sqft_living]]&gt;=1000,Table1_2[[#This Row],[sqft_living]]&lt;2000),"Medium","Large"))</f>
        <v>Medium</v>
      </c>
      <c r="G2043">
        <v>3000</v>
      </c>
      <c r="H2043">
        <v>1</v>
      </c>
      <c r="I2043">
        <v>0</v>
      </c>
      <c r="J2043">
        <v>0</v>
      </c>
      <c r="K2043">
        <v>3</v>
      </c>
      <c r="L2043">
        <v>920</v>
      </c>
      <c r="M2043">
        <v>300</v>
      </c>
      <c r="N2043">
        <v>1926</v>
      </c>
      <c r="O2043">
        <v>2003</v>
      </c>
      <c r="P2043" t="s">
        <v>2345</v>
      </c>
      <c r="Q2043" t="s">
        <v>24</v>
      </c>
      <c r="R2043" t="s">
        <v>88</v>
      </c>
      <c r="S2043" t="s">
        <v>22</v>
      </c>
      <c r="T2043">
        <v>23</v>
      </c>
      <c r="U2043">
        <v>409.01639344262293</v>
      </c>
    </row>
    <row r="2044" spans="1:21" x14ac:dyDescent="0.3">
      <c r="A2044">
        <v>2571</v>
      </c>
      <c r="B2044">
        <v>499000</v>
      </c>
      <c r="C2044">
        <v>3</v>
      </c>
      <c r="D2044">
        <v>1.75</v>
      </c>
      <c r="E2044">
        <v>1750</v>
      </c>
      <c r="F2044" t="str">
        <f>IF(Table1_2[[#This Row],[sqft_living]]&lt;1000,"Small",IF(AND(Table1_2[[#This Row],[sqft_living]]&gt;=1000,Table1_2[[#This Row],[sqft_living]]&lt;2000),"Medium","Large"))</f>
        <v>Medium</v>
      </c>
      <c r="G2044">
        <v>12325</v>
      </c>
      <c r="H2044">
        <v>1</v>
      </c>
      <c r="I2044">
        <v>0</v>
      </c>
      <c r="J2044">
        <v>0</v>
      </c>
      <c r="K2044">
        <v>4</v>
      </c>
      <c r="L2044">
        <v>1470</v>
      </c>
      <c r="M2044">
        <v>280</v>
      </c>
      <c r="N2044">
        <v>1968</v>
      </c>
      <c r="O2044">
        <v>0</v>
      </c>
      <c r="P2044" t="s">
        <v>2690</v>
      </c>
      <c r="Q2044" t="s">
        <v>33</v>
      </c>
      <c r="R2044" t="s">
        <v>34</v>
      </c>
      <c r="S2044" t="s">
        <v>22</v>
      </c>
      <c r="T2044">
        <v>58</v>
      </c>
      <c r="U2044">
        <v>285.14285714285722</v>
      </c>
    </row>
    <row r="2045" spans="1:21" x14ac:dyDescent="0.3">
      <c r="A2045">
        <v>2891</v>
      </c>
      <c r="B2045">
        <v>499000</v>
      </c>
      <c r="C2045">
        <v>3</v>
      </c>
      <c r="D2045">
        <v>1.75</v>
      </c>
      <c r="E2045">
        <v>1840</v>
      </c>
      <c r="F2045" t="str">
        <f>IF(Table1_2[[#This Row],[sqft_living]]&lt;1000,"Small",IF(AND(Table1_2[[#This Row],[sqft_living]]&gt;=1000,Table1_2[[#This Row],[sqft_living]]&lt;2000),"Medium","Large"))</f>
        <v>Medium</v>
      </c>
      <c r="G2045">
        <v>5000</v>
      </c>
      <c r="H2045">
        <v>1</v>
      </c>
      <c r="I2045">
        <v>0</v>
      </c>
      <c r="J2045">
        <v>0</v>
      </c>
      <c r="K2045">
        <v>4</v>
      </c>
      <c r="L2045">
        <v>920</v>
      </c>
      <c r="M2045">
        <v>920</v>
      </c>
      <c r="N2045">
        <v>1910</v>
      </c>
      <c r="O2045">
        <v>0</v>
      </c>
      <c r="P2045" t="s">
        <v>3002</v>
      </c>
      <c r="Q2045" t="s">
        <v>24</v>
      </c>
      <c r="R2045" t="s">
        <v>88</v>
      </c>
      <c r="S2045" t="s">
        <v>22</v>
      </c>
      <c r="T2045">
        <v>116</v>
      </c>
      <c r="U2045">
        <v>271.19565217391312</v>
      </c>
    </row>
    <row r="2046" spans="1:21" x14ac:dyDescent="0.3">
      <c r="A2046">
        <v>3967</v>
      </c>
      <c r="B2046">
        <v>499000</v>
      </c>
      <c r="C2046">
        <v>3</v>
      </c>
      <c r="D2046">
        <v>2.5</v>
      </c>
      <c r="E2046">
        <v>1540</v>
      </c>
      <c r="F2046" t="str">
        <f>IF(Table1_2[[#This Row],[sqft_living]]&lt;1000,"Small",IF(AND(Table1_2[[#This Row],[sqft_living]]&gt;=1000,Table1_2[[#This Row],[sqft_living]]&lt;2000),"Medium","Large"))</f>
        <v>Medium</v>
      </c>
      <c r="G2046">
        <v>1326</v>
      </c>
      <c r="H2046">
        <v>3</v>
      </c>
      <c r="I2046">
        <v>0</v>
      </c>
      <c r="J2046">
        <v>0</v>
      </c>
      <c r="K2046">
        <v>3</v>
      </c>
      <c r="L2046">
        <v>1390</v>
      </c>
      <c r="M2046">
        <v>150</v>
      </c>
      <c r="N2046">
        <v>1995</v>
      </c>
      <c r="O2046">
        <v>0</v>
      </c>
      <c r="P2046" t="s">
        <v>4049</v>
      </c>
      <c r="Q2046" t="s">
        <v>24</v>
      </c>
      <c r="R2046" t="s">
        <v>25</v>
      </c>
      <c r="S2046" t="s">
        <v>22</v>
      </c>
      <c r="T2046">
        <v>31</v>
      </c>
      <c r="U2046">
        <v>324.02597402597411</v>
      </c>
    </row>
    <row r="2047" spans="1:21" x14ac:dyDescent="0.3">
      <c r="A2047">
        <v>4187</v>
      </c>
      <c r="B2047">
        <v>498800</v>
      </c>
      <c r="C2047">
        <v>2</v>
      </c>
      <c r="D2047">
        <v>1.75</v>
      </c>
      <c r="E2047">
        <v>1350</v>
      </c>
      <c r="F2047" t="str">
        <f>IF(Table1_2[[#This Row],[sqft_living]]&lt;1000,"Small",IF(AND(Table1_2[[#This Row],[sqft_living]]&gt;=1000,Table1_2[[#This Row],[sqft_living]]&lt;2000),"Medium","Large"))</f>
        <v>Medium</v>
      </c>
      <c r="G2047">
        <v>4614</v>
      </c>
      <c r="H2047">
        <v>1</v>
      </c>
      <c r="I2047">
        <v>0</v>
      </c>
      <c r="J2047">
        <v>0</v>
      </c>
      <c r="K2047">
        <v>3</v>
      </c>
      <c r="L2047">
        <v>1350</v>
      </c>
      <c r="M2047">
        <v>0</v>
      </c>
      <c r="N2047">
        <v>2008</v>
      </c>
      <c r="O2047">
        <v>0</v>
      </c>
      <c r="P2047" t="s">
        <v>4262</v>
      </c>
      <c r="Q2047" t="s">
        <v>33</v>
      </c>
      <c r="R2047" t="s">
        <v>149</v>
      </c>
      <c r="S2047" t="s">
        <v>22</v>
      </c>
      <c r="T2047">
        <v>18</v>
      </c>
      <c r="U2047">
        <v>369.48148148148152</v>
      </c>
    </row>
    <row r="2048" spans="1:21" x14ac:dyDescent="0.3">
      <c r="A2048">
        <v>2407</v>
      </c>
      <c r="B2048">
        <v>498500</v>
      </c>
      <c r="C2048">
        <v>5</v>
      </c>
      <c r="D2048">
        <v>2.75</v>
      </c>
      <c r="E2048">
        <v>2990</v>
      </c>
      <c r="F2048" t="str">
        <f>IF(Table1_2[[#This Row],[sqft_living]]&lt;1000,"Small",IF(AND(Table1_2[[#This Row],[sqft_living]]&gt;=1000,Table1_2[[#This Row],[sqft_living]]&lt;2000),"Medium","Large"))</f>
        <v>Large</v>
      </c>
      <c r="G2048">
        <v>7420</v>
      </c>
      <c r="H2048">
        <v>2</v>
      </c>
      <c r="I2048">
        <v>0</v>
      </c>
      <c r="J2048">
        <v>0</v>
      </c>
      <c r="K2048">
        <v>3</v>
      </c>
      <c r="L2048">
        <v>2990</v>
      </c>
      <c r="M2048">
        <v>0</v>
      </c>
      <c r="N2048">
        <v>1996</v>
      </c>
      <c r="O2048">
        <v>0</v>
      </c>
      <c r="P2048" t="s">
        <v>2528</v>
      </c>
      <c r="Q2048" t="s">
        <v>111</v>
      </c>
      <c r="R2048" t="s">
        <v>121</v>
      </c>
      <c r="S2048" t="s">
        <v>22</v>
      </c>
      <c r="T2048">
        <v>30</v>
      </c>
      <c r="U2048">
        <v>166.72240802675589</v>
      </c>
    </row>
    <row r="2049" spans="1:21" x14ac:dyDescent="0.3">
      <c r="A2049">
        <v>698</v>
      </c>
      <c r="B2049">
        <v>498000</v>
      </c>
      <c r="C2049">
        <v>4</v>
      </c>
      <c r="D2049">
        <v>2.75</v>
      </c>
      <c r="E2049">
        <v>2270</v>
      </c>
      <c r="F2049" t="str">
        <f>IF(Table1_2[[#This Row],[sqft_living]]&lt;1000,"Small",IF(AND(Table1_2[[#This Row],[sqft_living]]&gt;=1000,Table1_2[[#This Row],[sqft_living]]&lt;2000),"Medium","Large"))</f>
        <v>Large</v>
      </c>
      <c r="G2049">
        <v>7375</v>
      </c>
      <c r="H2049">
        <v>1</v>
      </c>
      <c r="I2049">
        <v>0</v>
      </c>
      <c r="J2049">
        <v>0</v>
      </c>
      <c r="K2049">
        <v>4</v>
      </c>
      <c r="L2049">
        <v>1290</v>
      </c>
      <c r="M2049">
        <v>980</v>
      </c>
      <c r="N2049">
        <v>1973</v>
      </c>
      <c r="O2049">
        <v>0</v>
      </c>
      <c r="P2049" t="s">
        <v>824</v>
      </c>
      <c r="Q2049" t="s">
        <v>82</v>
      </c>
      <c r="R2049" t="s">
        <v>90</v>
      </c>
      <c r="S2049" t="s">
        <v>22</v>
      </c>
      <c r="T2049">
        <v>53</v>
      </c>
      <c r="U2049">
        <v>219.3832599118943</v>
      </c>
    </row>
    <row r="2050" spans="1:21" x14ac:dyDescent="0.3">
      <c r="A2050">
        <v>1285</v>
      </c>
      <c r="B2050">
        <v>498000</v>
      </c>
      <c r="C2050">
        <v>2</v>
      </c>
      <c r="D2050">
        <v>2</v>
      </c>
      <c r="E2050">
        <v>1140</v>
      </c>
      <c r="F2050" t="str">
        <f>IF(Table1_2[[#This Row],[sqft_living]]&lt;1000,"Small",IF(AND(Table1_2[[#This Row],[sqft_living]]&gt;=1000,Table1_2[[#This Row],[sqft_living]]&lt;2000),"Medium","Large"))</f>
        <v>Medium</v>
      </c>
      <c r="G2050">
        <v>8282</v>
      </c>
      <c r="H2050">
        <v>1</v>
      </c>
      <c r="I2050">
        <v>0</v>
      </c>
      <c r="J2050">
        <v>0</v>
      </c>
      <c r="K2050">
        <v>3</v>
      </c>
      <c r="L2050">
        <v>1140</v>
      </c>
      <c r="M2050">
        <v>0</v>
      </c>
      <c r="N2050">
        <v>1924</v>
      </c>
      <c r="O2050">
        <v>2009</v>
      </c>
      <c r="P2050" t="s">
        <v>1415</v>
      </c>
      <c r="Q2050" t="s">
        <v>82</v>
      </c>
      <c r="R2050" t="s">
        <v>83</v>
      </c>
      <c r="S2050" t="s">
        <v>22</v>
      </c>
      <c r="T2050">
        <v>17</v>
      </c>
      <c r="U2050">
        <v>436.84210526315792</v>
      </c>
    </row>
    <row r="2051" spans="1:21" x14ac:dyDescent="0.3">
      <c r="A2051">
        <v>4492</v>
      </c>
      <c r="B2051">
        <v>497333</v>
      </c>
      <c r="C2051">
        <v>3</v>
      </c>
      <c r="D2051">
        <v>1.75</v>
      </c>
      <c r="E2051">
        <v>1760</v>
      </c>
      <c r="F2051" t="str">
        <f>IF(Table1_2[[#This Row],[sqft_living]]&lt;1000,"Small",IF(AND(Table1_2[[#This Row],[sqft_living]]&gt;=1000,Table1_2[[#This Row],[sqft_living]]&lt;2000),"Medium","Large"))</f>
        <v>Medium</v>
      </c>
      <c r="G2051">
        <v>12874</v>
      </c>
      <c r="H2051">
        <v>1</v>
      </c>
      <c r="I2051">
        <v>0</v>
      </c>
      <c r="J2051">
        <v>0</v>
      </c>
      <c r="K2051">
        <v>4</v>
      </c>
      <c r="L2051">
        <v>1230</v>
      </c>
      <c r="M2051">
        <v>530</v>
      </c>
      <c r="N2051">
        <v>1967</v>
      </c>
      <c r="O2051">
        <v>0</v>
      </c>
      <c r="P2051" t="s">
        <v>4562</v>
      </c>
      <c r="Q2051" t="s">
        <v>30</v>
      </c>
      <c r="R2051" t="s">
        <v>164</v>
      </c>
      <c r="S2051" t="s">
        <v>22</v>
      </c>
      <c r="T2051">
        <v>59</v>
      </c>
      <c r="U2051">
        <v>282.57575757556822</v>
      </c>
    </row>
    <row r="2052" spans="1:21" x14ac:dyDescent="0.3">
      <c r="A2052">
        <v>773</v>
      </c>
      <c r="B2052">
        <v>497000</v>
      </c>
      <c r="C2052">
        <v>4</v>
      </c>
      <c r="D2052">
        <v>2.5</v>
      </c>
      <c r="E2052">
        <v>2240</v>
      </c>
      <c r="F2052" t="str">
        <f>IF(Table1_2[[#This Row],[sqft_living]]&lt;1000,"Small",IF(AND(Table1_2[[#This Row],[sqft_living]]&gt;=1000,Table1_2[[#This Row],[sqft_living]]&lt;2000),"Medium","Large"))</f>
        <v>Large</v>
      </c>
      <c r="G2052">
        <v>7200</v>
      </c>
      <c r="H2052">
        <v>2</v>
      </c>
      <c r="I2052">
        <v>0</v>
      </c>
      <c r="J2052">
        <v>0</v>
      </c>
      <c r="K2052">
        <v>3</v>
      </c>
      <c r="L2052">
        <v>2240</v>
      </c>
      <c r="M2052">
        <v>0</v>
      </c>
      <c r="N2052">
        <v>1995</v>
      </c>
      <c r="O2052">
        <v>0</v>
      </c>
      <c r="P2052" t="s">
        <v>901</v>
      </c>
      <c r="Q2052" t="s">
        <v>24</v>
      </c>
      <c r="R2052" t="s">
        <v>169</v>
      </c>
      <c r="S2052" t="s">
        <v>22</v>
      </c>
      <c r="T2052">
        <v>31</v>
      </c>
      <c r="U2052">
        <v>221.875</v>
      </c>
    </row>
    <row r="2053" spans="1:21" x14ac:dyDescent="0.3">
      <c r="A2053">
        <v>3164</v>
      </c>
      <c r="B2053">
        <v>497000</v>
      </c>
      <c r="C2053">
        <v>3</v>
      </c>
      <c r="D2053">
        <v>2.25</v>
      </c>
      <c r="E2053">
        <v>1630</v>
      </c>
      <c r="F2053" t="str">
        <f>IF(Table1_2[[#This Row],[sqft_living]]&lt;1000,"Small",IF(AND(Table1_2[[#This Row],[sqft_living]]&gt;=1000,Table1_2[[#This Row],[sqft_living]]&lt;2000),"Medium","Large"))</f>
        <v>Medium</v>
      </c>
      <c r="G2053">
        <v>3817</v>
      </c>
      <c r="H2053">
        <v>2</v>
      </c>
      <c r="I2053">
        <v>0</v>
      </c>
      <c r="J2053">
        <v>0</v>
      </c>
      <c r="K2053">
        <v>3</v>
      </c>
      <c r="L2053">
        <v>1630</v>
      </c>
      <c r="M2053">
        <v>0</v>
      </c>
      <c r="N2053">
        <v>2005</v>
      </c>
      <c r="O2053">
        <v>0</v>
      </c>
      <c r="P2053" t="s">
        <v>3270</v>
      </c>
      <c r="Q2053" t="s">
        <v>85</v>
      </c>
      <c r="R2053" t="s">
        <v>86</v>
      </c>
      <c r="S2053" t="s">
        <v>22</v>
      </c>
      <c r="T2053">
        <v>21</v>
      </c>
      <c r="U2053">
        <v>304.90797546012271</v>
      </c>
    </row>
    <row r="2054" spans="1:21" x14ac:dyDescent="0.3">
      <c r="A2054">
        <v>2518</v>
      </c>
      <c r="B2054">
        <v>496752</v>
      </c>
      <c r="C2054">
        <v>2</v>
      </c>
      <c r="D2054">
        <v>1</v>
      </c>
      <c r="E2054">
        <v>1980</v>
      </c>
      <c r="F2054" t="str">
        <f>IF(Table1_2[[#This Row],[sqft_living]]&lt;1000,"Small",IF(AND(Table1_2[[#This Row],[sqft_living]]&gt;=1000,Table1_2[[#This Row],[sqft_living]]&lt;2000),"Medium","Large"))</f>
        <v>Medium</v>
      </c>
      <c r="G2054">
        <v>5000</v>
      </c>
      <c r="H2054">
        <v>1</v>
      </c>
      <c r="I2054">
        <v>0</v>
      </c>
      <c r="J2054">
        <v>0</v>
      </c>
      <c r="K2054">
        <v>4</v>
      </c>
      <c r="L2054">
        <v>1090</v>
      </c>
      <c r="M2054">
        <v>890</v>
      </c>
      <c r="N2054">
        <v>1923</v>
      </c>
      <c r="O2054">
        <v>0</v>
      </c>
      <c r="P2054" t="s">
        <v>2637</v>
      </c>
      <c r="Q2054" t="s">
        <v>24</v>
      </c>
      <c r="R2054" t="s">
        <v>208</v>
      </c>
      <c r="S2054" t="s">
        <v>22</v>
      </c>
      <c r="T2054">
        <v>103</v>
      </c>
      <c r="U2054">
        <v>250.8848484848485</v>
      </c>
    </row>
    <row r="2055" spans="1:21" x14ac:dyDescent="0.3">
      <c r="A2055">
        <v>1305</v>
      </c>
      <c r="B2055">
        <v>496700</v>
      </c>
      <c r="C2055">
        <v>3</v>
      </c>
      <c r="D2055">
        <v>2.5</v>
      </c>
      <c r="E2055">
        <v>1740</v>
      </c>
      <c r="F2055" t="str">
        <f>IF(Table1_2[[#This Row],[sqft_living]]&lt;1000,"Small",IF(AND(Table1_2[[#This Row],[sqft_living]]&gt;=1000,Table1_2[[#This Row],[sqft_living]]&lt;2000),"Medium","Large"))</f>
        <v>Medium</v>
      </c>
      <c r="G2055">
        <v>5782</v>
      </c>
      <c r="H2055">
        <v>2</v>
      </c>
      <c r="I2055">
        <v>0</v>
      </c>
      <c r="J2055">
        <v>0</v>
      </c>
      <c r="K2055">
        <v>4</v>
      </c>
      <c r="L2055">
        <v>1740</v>
      </c>
      <c r="M2055">
        <v>0</v>
      </c>
      <c r="N2055">
        <v>1989</v>
      </c>
      <c r="O2055">
        <v>0</v>
      </c>
      <c r="P2055" t="s">
        <v>1435</v>
      </c>
      <c r="Q2055" t="s">
        <v>85</v>
      </c>
      <c r="R2055" t="s">
        <v>86</v>
      </c>
      <c r="S2055" t="s">
        <v>22</v>
      </c>
      <c r="T2055">
        <v>37</v>
      </c>
      <c r="U2055">
        <v>285.4597701149425</v>
      </c>
    </row>
    <row r="2056" spans="1:21" x14ac:dyDescent="0.3">
      <c r="A2056">
        <v>3865</v>
      </c>
      <c r="B2056">
        <v>496000</v>
      </c>
      <c r="C2056">
        <v>2</v>
      </c>
      <c r="D2056">
        <v>1</v>
      </c>
      <c r="E2056">
        <v>900</v>
      </c>
      <c r="F2056" t="str">
        <f>IF(Table1_2[[#This Row],[sqft_living]]&lt;1000,"Small",IF(AND(Table1_2[[#This Row],[sqft_living]]&gt;=1000,Table1_2[[#This Row],[sqft_living]]&lt;2000),"Medium","Large"))</f>
        <v>Small</v>
      </c>
      <c r="G2056">
        <v>9260</v>
      </c>
      <c r="H2056">
        <v>1</v>
      </c>
      <c r="I2056">
        <v>0</v>
      </c>
      <c r="J2056">
        <v>0</v>
      </c>
      <c r="K2056">
        <v>3</v>
      </c>
      <c r="L2056">
        <v>900</v>
      </c>
      <c r="M2056">
        <v>0</v>
      </c>
      <c r="N2056">
        <v>1946</v>
      </c>
      <c r="O2056">
        <v>0</v>
      </c>
      <c r="P2056" t="s">
        <v>3955</v>
      </c>
      <c r="Q2056" t="s">
        <v>24</v>
      </c>
      <c r="R2056" t="s">
        <v>100</v>
      </c>
      <c r="S2056" t="s">
        <v>22</v>
      </c>
      <c r="T2056">
        <v>80</v>
      </c>
      <c r="U2056">
        <v>551.11111111111109</v>
      </c>
    </row>
    <row r="2057" spans="1:21" x14ac:dyDescent="0.3">
      <c r="A2057">
        <v>24</v>
      </c>
      <c r="B2057">
        <v>495000</v>
      </c>
      <c r="C2057">
        <v>4</v>
      </c>
      <c r="D2057">
        <v>1.75</v>
      </c>
      <c r="E2057">
        <v>1600</v>
      </c>
      <c r="F2057" t="str">
        <f>IF(Table1_2[[#This Row],[sqft_living]]&lt;1000,"Small",IF(AND(Table1_2[[#This Row],[sqft_living]]&gt;=1000,Table1_2[[#This Row],[sqft_living]]&lt;2000),"Medium","Large"))</f>
        <v>Medium</v>
      </c>
      <c r="G2057">
        <v>6380</v>
      </c>
      <c r="H2057">
        <v>1</v>
      </c>
      <c r="I2057">
        <v>0</v>
      </c>
      <c r="J2057">
        <v>0</v>
      </c>
      <c r="K2057">
        <v>3</v>
      </c>
      <c r="L2057">
        <v>1130</v>
      </c>
      <c r="M2057">
        <v>470</v>
      </c>
      <c r="N2057">
        <v>1959</v>
      </c>
      <c r="O2057">
        <v>1989</v>
      </c>
      <c r="P2057" t="s">
        <v>74</v>
      </c>
      <c r="Q2057" t="s">
        <v>24</v>
      </c>
      <c r="R2057" t="s">
        <v>75</v>
      </c>
      <c r="S2057" t="s">
        <v>22</v>
      </c>
      <c r="T2057">
        <v>37</v>
      </c>
      <c r="U2057">
        <v>309.375</v>
      </c>
    </row>
    <row r="2058" spans="1:21" x14ac:dyDescent="0.3">
      <c r="A2058">
        <v>231</v>
      </c>
      <c r="B2058">
        <v>495000</v>
      </c>
      <c r="C2058">
        <v>3</v>
      </c>
      <c r="D2058">
        <v>1</v>
      </c>
      <c r="E2058">
        <v>990</v>
      </c>
      <c r="F2058" t="str">
        <f>IF(Table1_2[[#This Row],[sqft_living]]&lt;1000,"Small",IF(AND(Table1_2[[#This Row],[sqft_living]]&gt;=1000,Table1_2[[#This Row],[sqft_living]]&lt;2000),"Medium","Large"))</f>
        <v>Small</v>
      </c>
      <c r="G2058">
        <v>6000</v>
      </c>
      <c r="H2058">
        <v>1</v>
      </c>
      <c r="I2058">
        <v>0</v>
      </c>
      <c r="J2058">
        <v>0</v>
      </c>
      <c r="K2058">
        <v>3</v>
      </c>
      <c r="L2058">
        <v>990</v>
      </c>
      <c r="M2058">
        <v>0</v>
      </c>
      <c r="N2058">
        <v>1943</v>
      </c>
      <c r="O2058">
        <v>2002</v>
      </c>
      <c r="P2058" t="s">
        <v>337</v>
      </c>
      <c r="Q2058" t="s">
        <v>24</v>
      </c>
      <c r="R2058" t="s">
        <v>49</v>
      </c>
      <c r="S2058" t="s">
        <v>22</v>
      </c>
      <c r="T2058">
        <v>24</v>
      </c>
      <c r="U2058">
        <v>500</v>
      </c>
    </row>
    <row r="2059" spans="1:21" x14ac:dyDescent="0.3">
      <c r="A2059">
        <v>312</v>
      </c>
      <c r="B2059">
        <v>495000</v>
      </c>
      <c r="C2059">
        <v>4</v>
      </c>
      <c r="D2059">
        <v>2.75</v>
      </c>
      <c r="E2059">
        <v>2656</v>
      </c>
      <c r="F2059" t="str">
        <f>IF(Table1_2[[#This Row],[sqft_living]]&lt;1000,"Small",IF(AND(Table1_2[[#This Row],[sqft_living]]&gt;=1000,Table1_2[[#This Row],[sqft_living]]&lt;2000),"Medium","Large"))</f>
        <v>Large</v>
      </c>
      <c r="G2059">
        <v>21195</v>
      </c>
      <c r="H2059">
        <v>2</v>
      </c>
      <c r="I2059">
        <v>0</v>
      </c>
      <c r="J2059">
        <v>0</v>
      </c>
      <c r="K2059">
        <v>3</v>
      </c>
      <c r="L2059">
        <v>2656</v>
      </c>
      <c r="M2059">
        <v>0</v>
      </c>
      <c r="N2059">
        <v>2014</v>
      </c>
      <c r="O2059">
        <v>0</v>
      </c>
      <c r="P2059" t="s">
        <v>430</v>
      </c>
      <c r="Q2059" t="s">
        <v>60</v>
      </c>
      <c r="R2059" t="s">
        <v>223</v>
      </c>
      <c r="S2059" t="s">
        <v>22</v>
      </c>
      <c r="T2059">
        <v>12</v>
      </c>
      <c r="U2059">
        <v>186.37048192771081</v>
      </c>
    </row>
    <row r="2060" spans="1:21" x14ac:dyDescent="0.3">
      <c r="A2060">
        <v>757</v>
      </c>
      <c r="B2060">
        <v>495000</v>
      </c>
      <c r="C2060">
        <v>4</v>
      </c>
      <c r="D2060">
        <v>2</v>
      </c>
      <c r="E2060">
        <v>2050</v>
      </c>
      <c r="F2060" t="str">
        <f>IF(Table1_2[[#This Row],[sqft_living]]&lt;1000,"Small",IF(AND(Table1_2[[#This Row],[sqft_living]]&gt;=1000,Table1_2[[#This Row],[sqft_living]]&lt;2000),"Medium","Large"))</f>
        <v>Large</v>
      </c>
      <c r="G2060">
        <v>4000</v>
      </c>
      <c r="H2060">
        <v>1.5</v>
      </c>
      <c r="I2060">
        <v>0</v>
      </c>
      <c r="J2060">
        <v>0</v>
      </c>
      <c r="K2060">
        <v>5</v>
      </c>
      <c r="L2060">
        <v>1210</v>
      </c>
      <c r="M2060">
        <v>840</v>
      </c>
      <c r="N2060">
        <v>1941</v>
      </c>
      <c r="O2060">
        <v>0</v>
      </c>
      <c r="P2060" t="s">
        <v>885</v>
      </c>
      <c r="Q2060" t="s">
        <v>24</v>
      </c>
      <c r="R2060" t="s">
        <v>208</v>
      </c>
      <c r="S2060" t="s">
        <v>22</v>
      </c>
      <c r="T2060">
        <v>85</v>
      </c>
      <c r="U2060">
        <v>241.46341463414629</v>
      </c>
    </row>
    <row r="2061" spans="1:21" x14ac:dyDescent="0.3">
      <c r="A2061">
        <v>1076</v>
      </c>
      <c r="B2061">
        <v>495000</v>
      </c>
      <c r="C2061">
        <v>3</v>
      </c>
      <c r="D2061">
        <v>3.5</v>
      </c>
      <c r="E2061">
        <v>2380</v>
      </c>
      <c r="F2061" t="str">
        <f>IF(Table1_2[[#This Row],[sqft_living]]&lt;1000,"Small",IF(AND(Table1_2[[#This Row],[sqft_living]]&gt;=1000,Table1_2[[#This Row],[sqft_living]]&lt;2000),"Medium","Large"))</f>
        <v>Large</v>
      </c>
      <c r="G2061">
        <v>6250</v>
      </c>
      <c r="H2061">
        <v>2</v>
      </c>
      <c r="I2061">
        <v>0</v>
      </c>
      <c r="J2061">
        <v>3</v>
      </c>
      <c r="K2061">
        <v>3</v>
      </c>
      <c r="L2061">
        <v>1670</v>
      </c>
      <c r="M2061">
        <v>710</v>
      </c>
      <c r="N2061">
        <v>1997</v>
      </c>
      <c r="O2061">
        <v>0</v>
      </c>
      <c r="P2061" t="s">
        <v>1205</v>
      </c>
      <c r="Q2061" t="s">
        <v>24</v>
      </c>
      <c r="R2061" t="s">
        <v>169</v>
      </c>
      <c r="S2061" t="s">
        <v>22</v>
      </c>
      <c r="T2061">
        <v>29</v>
      </c>
      <c r="U2061">
        <v>207.9831932773109</v>
      </c>
    </row>
    <row r="2062" spans="1:21" x14ac:dyDescent="0.3">
      <c r="A2062">
        <v>1364</v>
      </c>
      <c r="B2062">
        <v>495000</v>
      </c>
      <c r="C2062">
        <v>4</v>
      </c>
      <c r="D2062">
        <v>2.25</v>
      </c>
      <c r="E2062">
        <v>1940</v>
      </c>
      <c r="F2062" t="str">
        <f>IF(Table1_2[[#This Row],[sqft_living]]&lt;1000,"Small",IF(AND(Table1_2[[#This Row],[sqft_living]]&gt;=1000,Table1_2[[#This Row],[sqft_living]]&lt;2000),"Medium","Large"))</f>
        <v>Medium</v>
      </c>
      <c r="G2062">
        <v>9144</v>
      </c>
      <c r="H2062">
        <v>1</v>
      </c>
      <c r="I2062">
        <v>0</v>
      </c>
      <c r="J2062">
        <v>0</v>
      </c>
      <c r="K2062">
        <v>4</v>
      </c>
      <c r="L2062">
        <v>1430</v>
      </c>
      <c r="M2062">
        <v>510</v>
      </c>
      <c r="N2062">
        <v>1956</v>
      </c>
      <c r="O2062">
        <v>0</v>
      </c>
      <c r="P2062" t="s">
        <v>1494</v>
      </c>
      <c r="Q2062" t="s">
        <v>30</v>
      </c>
      <c r="R2062" t="s">
        <v>58</v>
      </c>
      <c r="S2062" t="s">
        <v>22</v>
      </c>
      <c r="T2062">
        <v>70</v>
      </c>
      <c r="U2062">
        <v>255.1546391752577</v>
      </c>
    </row>
    <row r="2063" spans="1:21" x14ac:dyDescent="0.3">
      <c r="A2063">
        <v>1420</v>
      </c>
      <c r="B2063">
        <v>495000</v>
      </c>
      <c r="C2063">
        <v>3</v>
      </c>
      <c r="D2063">
        <v>2.5</v>
      </c>
      <c r="E2063">
        <v>1750</v>
      </c>
      <c r="F2063" t="str">
        <f>IF(Table1_2[[#This Row],[sqft_living]]&lt;1000,"Small",IF(AND(Table1_2[[#This Row],[sqft_living]]&gt;=1000,Table1_2[[#This Row],[sqft_living]]&lt;2000),"Medium","Large"))</f>
        <v>Medium</v>
      </c>
      <c r="G2063">
        <v>1548</v>
      </c>
      <c r="H2063">
        <v>3</v>
      </c>
      <c r="I2063">
        <v>0</v>
      </c>
      <c r="J2063">
        <v>0</v>
      </c>
      <c r="K2063">
        <v>3</v>
      </c>
      <c r="L2063">
        <v>1750</v>
      </c>
      <c r="M2063">
        <v>0</v>
      </c>
      <c r="N2063">
        <v>2013</v>
      </c>
      <c r="O2063">
        <v>1923</v>
      </c>
      <c r="P2063" t="s">
        <v>1549</v>
      </c>
      <c r="Q2063" t="s">
        <v>24</v>
      </c>
      <c r="R2063" t="s">
        <v>169</v>
      </c>
      <c r="S2063" t="s">
        <v>22</v>
      </c>
      <c r="T2063">
        <v>103</v>
      </c>
      <c r="U2063">
        <v>282.85714285714278</v>
      </c>
    </row>
    <row r="2064" spans="1:21" x14ac:dyDescent="0.3">
      <c r="A2064">
        <v>1744</v>
      </c>
      <c r="B2064">
        <v>495000</v>
      </c>
      <c r="C2064">
        <v>4</v>
      </c>
      <c r="D2064">
        <v>2.25</v>
      </c>
      <c r="E2064">
        <v>2220</v>
      </c>
      <c r="F2064" t="str">
        <f>IF(Table1_2[[#This Row],[sqft_living]]&lt;1000,"Small",IF(AND(Table1_2[[#This Row],[sqft_living]]&gt;=1000,Table1_2[[#This Row],[sqft_living]]&lt;2000),"Medium","Large"))</f>
        <v>Large</v>
      </c>
      <c r="G2064">
        <v>8872</v>
      </c>
      <c r="H2064">
        <v>1</v>
      </c>
      <c r="I2064">
        <v>0</v>
      </c>
      <c r="J2064">
        <v>0</v>
      </c>
      <c r="K2064">
        <v>4</v>
      </c>
      <c r="L2064">
        <v>1110</v>
      </c>
      <c r="M2064">
        <v>1110</v>
      </c>
      <c r="N2064">
        <v>1961</v>
      </c>
      <c r="O2064">
        <v>2001</v>
      </c>
      <c r="P2064" t="s">
        <v>1874</v>
      </c>
      <c r="Q2064" t="s">
        <v>30</v>
      </c>
      <c r="R2064" t="s">
        <v>68</v>
      </c>
      <c r="S2064" t="s">
        <v>22</v>
      </c>
      <c r="T2064">
        <v>25</v>
      </c>
      <c r="U2064">
        <v>222.972972972973</v>
      </c>
    </row>
    <row r="2065" spans="1:21" x14ac:dyDescent="0.3">
      <c r="A2065">
        <v>1948</v>
      </c>
      <c r="B2065">
        <v>495000</v>
      </c>
      <c r="C2065">
        <v>5</v>
      </c>
      <c r="D2065">
        <v>3</v>
      </c>
      <c r="E2065">
        <v>2440</v>
      </c>
      <c r="F2065" t="str">
        <f>IF(Table1_2[[#This Row],[sqft_living]]&lt;1000,"Small",IF(AND(Table1_2[[#This Row],[sqft_living]]&gt;=1000,Table1_2[[#This Row],[sqft_living]]&lt;2000),"Medium","Large"))</f>
        <v>Large</v>
      </c>
      <c r="G2065">
        <v>4750</v>
      </c>
      <c r="H2065">
        <v>1</v>
      </c>
      <c r="I2065">
        <v>0</v>
      </c>
      <c r="J2065">
        <v>0</v>
      </c>
      <c r="K2065">
        <v>3</v>
      </c>
      <c r="L2065">
        <v>1450</v>
      </c>
      <c r="M2065">
        <v>990</v>
      </c>
      <c r="N2065">
        <v>2006</v>
      </c>
      <c r="O2065">
        <v>0</v>
      </c>
      <c r="P2065" t="s">
        <v>2076</v>
      </c>
      <c r="Q2065" t="s">
        <v>24</v>
      </c>
      <c r="R2065" t="s">
        <v>484</v>
      </c>
      <c r="S2065" t="s">
        <v>22</v>
      </c>
      <c r="T2065">
        <v>20</v>
      </c>
      <c r="U2065">
        <v>202.86885245901641</v>
      </c>
    </row>
    <row r="2066" spans="1:21" x14ac:dyDescent="0.3">
      <c r="A2066">
        <v>2279</v>
      </c>
      <c r="B2066">
        <v>495000</v>
      </c>
      <c r="C2066">
        <v>6</v>
      </c>
      <c r="D2066">
        <v>5</v>
      </c>
      <c r="E2066">
        <v>3440</v>
      </c>
      <c r="F2066" t="str">
        <f>IF(Table1_2[[#This Row],[sqft_living]]&lt;1000,"Small",IF(AND(Table1_2[[#This Row],[sqft_living]]&gt;=1000,Table1_2[[#This Row],[sqft_living]]&lt;2000),"Medium","Large"))</f>
        <v>Large</v>
      </c>
      <c r="G2066">
        <v>4500</v>
      </c>
      <c r="H2066">
        <v>2</v>
      </c>
      <c r="I2066">
        <v>0</v>
      </c>
      <c r="J2066">
        <v>0</v>
      </c>
      <c r="K2066">
        <v>3</v>
      </c>
      <c r="L2066">
        <v>3280</v>
      </c>
      <c r="M2066">
        <v>160</v>
      </c>
      <c r="N2066">
        <v>2007</v>
      </c>
      <c r="O2066">
        <v>0</v>
      </c>
      <c r="P2066" t="s">
        <v>2404</v>
      </c>
      <c r="Q2066" t="s">
        <v>111</v>
      </c>
      <c r="R2066" t="s">
        <v>283</v>
      </c>
      <c r="S2066" t="s">
        <v>22</v>
      </c>
      <c r="T2066">
        <v>19</v>
      </c>
      <c r="U2066">
        <v>143.8953488372093</v>
      </c>
    </row>
    <row r="2067" spans="1:21" x14ac:dyDescent="0.3">
      <c r="A2067">
        <v>2413</v>
      </c>
      <c r="B2067">
        <v>495000</v>
      </c>
      <c r="C2067">
        <v>4</v>
      </c>
      <c r="D2067">
        <v>2.5</v>
      </c>
      <c r="E2067">
        <v>2140</v>
      </c>
      <c r="F2067" t="str">
        <f>IF(Table1_2[[#This Row],[sqft_living]]&lt;1000,"Small",IF(AND(Table1_2[[#This Row],[sqft_living]]&gt;=1000,Table1_2[[#This Row],[sqft_living]]&lt;2000),"Medium","Large"))</f>
        <v>Large</v>
      </c>
      <c r="G2067">
        <v>7245</v>
      </c>
      <c r="H2067">
        <v>2</v>
      </c>
      <c r="I2067">
        <v>0</v>
      </c>
      <c r="J2067">
        <v>0</v>
      </c>
      <c r="K2067">
        <v>3</v>
      </c>
      <c r="L2067">
        <v>2140</v>
      </c>
      <c r="M2067">
        <v>0</v>
      </c>
      <c r="N2067">
        <v>2003</v>
      </c>
      <c r="O2067">
        <v>0</v>
      </c>
      <c r="P2067" t="s">
        <v>2534</v>
      </c>
      <c r="Q2067" t="s">
        <v>24</v>
      </c>
      <c r="R2067" t="s">
        <v>21</v>
      </c>
      <c r="S2067" t="s">
        <v>22</v>
      </c>
      <c r="T2067">
        <v>23</v>
      </c>
      <c r="U2067">
        <v>231.30841121495331</v>
      </c>
    </row>
    <row r="2068" spans="1:21" x14ac:dyDescent="0.3">
      <c r="A2068">
        <v>2414</v>
      </c>
      <c r="B2068">
        <v>495000</v>
      </c>
      <c r="C2068">
        <v>3</v>
      </c>
      <c r="D2068">
        <v>2</v>
      </c>
      <c r="E2068">
        <v>1769</v>
      </c>
      <c r="F2068" t="str">
        <f>IF(Table1_2[[#This Row],[sqft_living]]&lt;1000,"Small",IF(AND(Table1_2[[#This Row],[sqft_living]]&gt;=1000,Table1_2[[#This Row],[sqft_living]]&lt;2000),"Medium","Large"))</f>
        <v>Medium</v>
      </c>
      <c r="G2068">
        <v>9300</v>
      </c>
      <c r="H2068">
        <v>1</v>
      </c>
      <c r="I2068">
        <v>0</v>
      </c>
      <c r="J2068">
        <v>0</v>
      </c>
      <c r="K2068">
        <v>4</v>
      </c>
      <c r="L2068">
        <v>1769</v>
      </c>
      <c r="M2068">
        <v>0</v>
      </c>
      <c r="N2068">
        <v>1955</v>
      </c>
      <c r="O2068">
        <v>2009</v>
      </c>
      <c r="P2068" t="s">
        <v>2535</v>
      </c>
      <c r="Q2068" t="s">
        <v>103</v>
      </c>
      <c r="R2068" t="s">
        <v>104</v>
      </c>
      <c r="S2068" t="s">
        <v>22</v>
      </c>
      <c r="T2068">
        <v>17</v>
      </c>
      <c r="U2068">
        <v>279.81910684002258</v>
      </c>
    </row>
    <row r="2069" spans="1:21" x14ac:dyDescent="0.3">
      <c r="A2069">
        <v>3072</v>
      </c>
      <c r="B2069">
        <v>495000</v>
      </c>
      <c r="C2069">
        <v>3</v>
      </c>
      <c r="D2069">
        <v>2</v>
      </c>
      <c r="E2069">
        <v>2950</v>
      </c>
      <c r="F2069" t="str">
        <f>IF(Table1_2[[#This Row],[sqft_living]]&lt;1000,"Small",IF(AND(Table1_2[[#This Row],[sqft_living]]&gt;=1000,Table1_2[[#This Row],[sqft_living]]&lt;2000),"Medium","Large"))</f>
        <v>Large</v>
      </c>
      <c r="G2069">
        <v>12196</v>
      </c>
      <c r="H2069">
        <v>2</v>
      </c>
      <c r="I2069">
        <v>0</v>
      </c>
      <c r="J2069">
        <v>0</v>
      </c>
      <c r="K2069">
        <v>4</v>
      </c>
      <c r="L2069">
        <v>2310</v>
      </c>
      <c r="M2069">
        <v>640</v>
      </c>
      <c r="N2069">
        <v>1918</v>
      </c>
      <c r="O2069">
        <v>1974</v>
      </c>
      <c r="P2069" t="s">
        <v>3182</v>
      </c>
      <c r="Q2069" t="s">
        <v>210</v>
      </c>
      <c r="R2069" t="s">
        <v>104</v>
      </c>
      <c r="S2069" t="s">
        <v>22</v>
      </c>
      <c r="T2069">
        <v>52</v>
      </c>
      <c r="U2069">
        <v>167.79661016949149</v>
      </c>
    </row>
    <row r="2070" spans="1:21" x14ac:dyDescent="0.3">
      <c r="A2070">
        <v>3459</v>
      </c>
      <c r="B2070">
        <v>495000</v>
      </c>
      <c r="C2070">
        <v>3</v>
      </c>
      <c r="D2070">
        <v>1.75</v>
      </c>
      <c r="E2070">
        <v>1440</v>
      </c>
      <c r="F2070" t="str">
        <f>IF(Table1_2[[#This Row],[sqft_living]]&lt;1000,"Small",IF(AND(Table1_2[[#This Row],[sqft_living]]&gt;=1000,Table1_2[[#This Row],[sqft_living]]&lt;2000),"Medium","Large"))</f>
        <v>Medium</v>
      </c>
      <c r="G2070">
        <v>11787</v>
      </c>
      <c r="H2070">
        <v>1</v>
      </c>
      <c r="I2070">
        <v>0</v>
      </c>
      <c r="J2070">
        <v>0</v>
      </c>
      <c r="K2070">
        <v>3</v>
      </c>
      <c r="L2070">
        <v>1440</v>
      </c>
      <c r="M2070">
        <v>0</v>
      </c>
      <c r="N2070">
        <v>1983</v>
      </c>
      <c r="O2070">
        <v>2009</v>
      </c>
      <c r="P2070" t="s">
        <v>3558</v>
      </c>
      <c r="Q2070" t="s">
        <v>51</v>
      </c>
      <c r="R2070" t="s">
        <v>52</v>
      </c>
      <c r="S2070" t="s">
        <v>22</v>
      </c>
      <c r="T2070">
        <v>17</v>
      </c>
      <c r="U2070">
        <v>343.75</v>
      </c>
    </row>
    <row r="2071" spans="1:21" x14ac:dyDescent="0.3">
      <c r="A2071">
        <v>4266</v>
      </c>
      <c r="B2071">
        <v>495000</v>
      </c>
      <c r="C2071">
        <v>3</v>
      </c>
      <c r="D2071">
        <v>2</v>
      </c>
      <c r="E2071">
        <v>2660</v>
      </c>
      <c r="F2071" t="str">
        <f>IF(Table1_2[[#This Row],[sqft_living]]&lt;1000,"Small",IF(AND(Table1_2[[#This Row],[sqft_living]]&gt;=1000,Table1_2[[#This Row],[sqft_living]]&lt;2000),"Medium","Large"))</f>
        <v>Large</v>
      </c>
      <c r="G2071">
        <v>192099</v>
      </c>
      <c r="H2071">
        <v>1</v>
      </c>
      <c r="I2071">
        <v>0</v>
      </c>
      <c r="J2071">
        <v>0</v>
      </c>
      <c r="K2071">
        <v>4</v>
      </c>
      <c r="L2071">
        <v>2660</v>
      </c>
      <c r="M2071">
        <v>0</v>
      </c>
      <c r="N2071">
        <v>1964</v>
      </c>
      <c r="O2071">
        <v>0</v>
      </c>
      <c r="P2071" t="s">
        <v>4339</v>
      </c>
      <c r="Q2071" t="s">
        <v>980</v>
      </c>
      <c r="R2071" t="s">
        <v>981</v>
      </c>
      <c r="S2071" t="s">
        <v>22</v>
      </c>
      <c r="T2071">
        <v>62</v>
      </c>
      <c r="U2071">
        <v>186.0902255639098</v>
      </c>
    </row>
    <row r="2072" spans="1:21" x14ac:dyDescent="0.3">
      <c r="A2072">
        <v>4036</v>
      </c>
      <c r="B2072">
        <v>494815</v>
      </c>
      <c r="C2072">
        <v>3</v>
      </c>
      <c r="D2072">
        <v>2.5</v>
      </c>
      <c r="E2072">
        <v>1910</v>
      </c>
      <c r="F2072" t="str">
        <f>IF(Table1_2[[#This Row],[sqft_living]]&lt;1000,"Small",IF(AND(Table1_2[[#This Row],[sqft_living]]&gt;=1000,Table1_2[[#This Row],[sqft_living]]&lt;2000),"Medium","Large"))</f>
        <v>Medium</v>
      </c>
      <c r="G2072">
        <v>2091</v>
      </c>
      <c r="H2072">
        <v>2</v>
      </c>
      <c r="I2072">
        <v>0</v>
      </c>
      <c r="J2072">
        <v>0</v>
      </c>
      <c r="K2072">
        <v>3</v>
      </c>
      <c r="L2072">
        <v>1910</v>
      </c>
      <c r="M2072">
        <v>0</v>
      </c>
      <c r="N2072">
        <v>2014</v>
      </c>
      <c r="O2072">
        <v>0</v>
      </c>
      <c r="P2072" t="s">
        <v>245</v>
      </c>
      <c r="Q2072" t="s">
        <v>85</v>
      </c>
      <c r="R2072" t="s">
        <v>86</v>
      </c>
      <c r="S2072" t="s">
        <v>22</v>
      </c>
      <c r="T2072">
        <v>12</v>
      </c>
      <c r="U2072">
        <v>259.065445026178</v>
      </c>
    </row>
    <row r="2073" spans="1:21" x14ac:dyDescent="0.3">
      <c r="A2073">
        <v>1148</v>
      </c>
      <c r="B2073">
        <v>494400</v>
      </c>
      <c r="C2073">
        <v>2</v>
      </c>
      <c r="D2073">
        <v>1.75</v>
      </c>
      <c r="E2073">
        <v>1560</v>
      </c>
      <c r="F2073" t="str">
        <f>IF(Table1_2[[#This Row],[sqft_living]]&lt;1000,"Small",IF(AND(Table1_2[[#This Row],[sqft_living]]&gt;=1000,Table1_2[[#This Row],[sqft_living]]&lt;2000),"Medium","Large"))</f>
        <v>Medium</v>
      </c>
      <c r="G2073">
        <v>1750</v>
      </c>
      <c r="H2073">
        <v>1</v>
      </c>
      <c r="I2073">
        <v>0</v>
      </c>
      <c r="J2073">
        <v>0</v>
      </c>
      <c r="K2073">
        <v>4</v>
      </c>
      <c r="L2073">
        <v>780</v>
      </c>
      <c r="M2073">
        <v>780</v>
      </c>
      <c r="N2073">
        <v>1904</v>
      </c>
      <c r="O2073">
        <v>0</v>
      </c>
      <c r="P2073" t="s">
        <v>1279</v>
      </c>
      <c r="Q2073" t="s">
        <v>24</v>
      </c>
      <c r="R2073" t="s">
        <v>364</v>
      </c>
      <c r="S2073" t="s">
        <v>22</v>
      </c>
      <c r="T2073">
        <v>122</v>
      </c>
      <c r="U2073">
        <v>316.92307692307691</v>
      </c>
    </row>
    <row r="2074" spans="1:21" x14ac:dyDescent="0.3">
      <c r="A2074">
        <v>385</v>
      </c>
      <c r="B2074">
        <v>494000</v>
      </c>
      <c r="C2074">
        <v>3</v>
      </c>
      <c r="D2074">
        <v>2.5</v>
      </c>
      <c r="E2074">
        <v>2310</v>
      </c>
      <c r="F2074" t="str">
        <f>IF(Table1_2[[#This Row],[sqft_living]]&lt;1000,"Small",IF(AND(Table1_2[[#This Row],[sqft_living]]&gt;=1000,Table1_2[[#This Row],[sqft_living]]&lt;2000),"Medium","Large"))</f>
        <v>Large</v>
      </c>
      <c r="G2074">
        <v>4729</v>
      </c>
      <c r="H2074">
        <v>2</v>
      </c>
      <c r="I2074">
        <v>0</v>
      </c>
      <c r="J2074">
        <v>0</v>
      </c>
      <c r="K2074">
        <v>3</v>
      </c>
      <c r="L2074">
        <v>2310</v>
      </c>
      <c r="M2074">
        <v>0</v>
      </c>
      <c r="N2074">
        <v>2011</v>
      </c>
      <c r="O2074">
        <v>0</v>
      </c>
      <c r="P2074" t="s">
        <v>507</v>
      </c>
      <c r="Q2074" t="s">
        <v>270</v>
      </c>
      <c r="R2074" t="s">
        <v>271</v>
      </c>
      <c r="S2074" t="s">
        <v>22</v>
      </c>
      <c r="T2074">
        <v>15</v>
      </c>
      <c r="U2074">
        <v>213.85281385281391</v>
      </c>
    </row>
    <row r="2075" spans="1:21" x14ac:dyDescent="0.3">
      <c r="A2075">
        <v>1023</v>
      </c>
      <c r="B2075">
        <v>494000</v>
      </c>
      <c r="C2075">
        <v>4</v>
      </c>
      <c r="D2075">
        <v>1.75</v>
      </c>
      <c r="E2075">
        <v>2090</v>
      </c>
      <c r="F2075" t="str">
        <f>IF(Table1_2[[#This Row],[sqft_living]]&lt;1000,"Small",IF(AND(Table1_2[[#This Row],[sqft_living]]&gt;=1000,Table1_2[[#This Row],[sqft_living]]&lt;2000),"Medium","Large"))</f>
        <v>Large</v>
      </c>
      <c r="G2075">
        <v>4300</v>
      </c>
      <c r="H2075">
        <v>1.5</v>
      </c>
      <c r="I2075">
        <v>0</v>
      </c>
      <c r="J2075">
        <v>0</v>
      </c>
      <c r="K2075">
        <v>4</v>
      </c>
      <c r="L2075">
        <v>1250</v>
      </c>
      <c r="M2075">
        <v>840</v>
      </c>
      <c r="N2075">
        <v>1925</v>
      </c>
      <c r="O2075">
        <v>1968</v>
      </c>
      <c r="P2075" t="s">
        <v>1151</v>
      </c>
      <c r="Q2075" t="s">
        <v>24</v>
      </c>
      <c r="R2075" t="s">
        <v>80</v>
      </c>
      <c r="S2075" t="s">
        <v>22</v>
      </c>
      <c r="T2075">
        <v>58</v>
      </c>
      <c r="U2075">
        <v>236.3636363636364</v>
      </c>
    </row>
    <row r="2076" spans="1:21" x14ac:dyDescent="0.3">
      <c r="A2076">
        <v>3084</v>
      </c>
      <c r="B2076">
        <v>494000</v>
      </c>
      <c r="C2076">
        <v>4</v>
      </c>
      <c r="D2076">
        <v>2.5</v>
      </c>
      <c r="E2076">
        <v>1830</v>
      </c>
      <c r="F2076" t="str">
        <f>IF(Table1_2[[#This Row],[sqft_living]]&lt;1000,"Small",IF(AND(Table1_2[[#This Row],[sqft_living]]&gt;=1000,Table1_2[[#This Row],[sqft_living]]&lt;2000),"Medium","Large"))</f>
        <v>Medium</v>
      </c>
      <c r="G2076">
        <v>7345</v>
      </c>
      <c r="H2076">
        <v>1</v>
      </c>
      <c r="I2076">
        <v>0</v>
      </c>
      <c r="J2076">
        <v>0</v>
      </c>
      <c r="K2076">
        <v>4</v>
      </c>
      <c r="L2076">
        <v>1540</v>
      </c>
      <c r="M2076">
        <v>290</v>
      </c>
      <c r="N2076">
        <v>1973</v>
      </c>
      <c r="O2076">
        <v>0</v>
      </c>
      <c r="P2076" t="s">
        <v>3194</v>
      </c>
      <c r="Q2076" t="s">
        <v>20</v>
      </c>
      <c r="R2076" t="s">
        <v>179</v>
      </c>
      <c r="S2076" t="s">
        <v>22</v>
      </c>
      <c r="T2076">
        <v>53</v>
      </c>
      <c r="U2076">
        <v>269.94535519125691</v>
      </c>
    </row>
    <row r="2077" spans="1:21" x14ac:dyDescent="0.3">
      <c r="A2077">
        <v>2685</v>
      </c>
      <c r="B2077">
        <v>493000</v>
      </c>
      <c r="C2077">
        <v>4</v>
      </c>
      <c r="D2077">
        <v>1.75</v>
      </c>
      <c r="E2077">
        <v>2030</v>
      </c>
      <c r="F2077" t="str">
        <f>IF(Table1_2[[#This Row],[sqft_living]]&lt;1000,"Small",IF(AND(Table1_2[[#This Row],[sqft_living]]&gt;=1000,Table1_2[[#This Row],[sqft_living]]&lt;2000),"Medium","Large"))</f>
        <v>Large</v>
      </c>
      <c r="G2077">
        <v>18295</v>
      </c>
      <c r="H2077">
        <v>1.5</v>
      </c>
      <c r="I2077">
        <v>0</v>
      </c>
      <c r="J2077">
        <v>0</v>
      </c>
      <c r="K2077">
        <v>4</v>
      </c>
      <c r="L2077">
        <v>2030</v>
      </c>
      <c r="M2077">
        <v>0</v>
      </c>
      <c r="N2077">
        <v>1975</v>
      </c>
      <c r="O2077">
        <v>0</v>
      </c>
      <c r="P2077" t="s">
        <v>2798</v>
      </c>
      <c r="Q2077" t="s">
        <v>82</v>
      </c>
      <c r="R2077" t="s">
        <v>90</v>
      </c>
      <c r="S2077" t="s">
        <v>22</v>
      </c>
      <c r="T2077">
        <v>51</v>
      </c>
      <c r="U2077">
        <v>242.85714285714289</v>
      </c>
    </row>
    <row r="2078" spans="1:21" x14ac:dyDescent="0.3">
      <c r="A2078">
        <v>3691</v>
      </c>
      <c r="B2078">
        <v>492650</v>
      </c>
      <c r="C2078">
        <v>4</v>
      </c>
      <c r="D2078">
        <v>1.75</v>
      </c>
      <c r="E2078">
        <v>2120</v>
      </c>
      <c r="F2078" t="str">
        <f>IF(Table1_2[[#This Row],[sqft_living]]&lt;1000,"Small",IF(AND(Table1_2[[#This Row],[sqft_living]]&gt;=1000,Table1_2[[#This Row],[sqft_living]]&lt;2000),"Medium","Large"))</f>
        <v>Large</v>
      </c>
      <c r="G2078">
        <v>9786</v>
      </c>
      <c r="H2078">
        <v>1</v>
      </c>
      <c r="I2078">
        <v>0</v>
      </c>
      <c r="J2078">
        <v>0</v>
      </c>
      <c r="K2078">
        <v>3</v>
      </c>
      <c r="L2078">
        <v>1640</v>
      </c>
      <c r="M2078">
        <v>480</v>
      </c>
      <c r="N2078">
        <v>1967</v>
      </c>
      <c r="O2078">
        <v>2011</v>
      </c>
      <c r="P2078" t="s">
        <v>3783</v>
      </c>
      <c r="Q2078" t="s">
        <v>20</v>
      </c>
      <c r="R2078" t="s">
        <v>179</v>
      </c>
      <c r="S2078" t="s">
        <v>22</v>
      </c>
      <c r="T2078">
        <v>15</v>
      </c>
      <c r="U2078">
        <v>232.3820754716981</v>
      </c>
    </row>
    <row r="2079" spans="1:21" x14ac:dyDescent="0.3">
      <c r="A2079">
        <v>2618</v>
      </c>
      <c r="B2079">
        <v>492500</v>
      </c>
      <c r="C2079">
        <v>5</v>
      </c>
      <c r="D2079">
        <v>2.5</v>
      </c>
      <c r="E2079">
        <v>2570</v>
      </c>
      <c r="F2079" t="str">
        <f>IF(Table1_2[[#This Row],[sqft_living]]&lt;1000,"Small",IF(AND(Table1_2[[#This Row],[sqft_living]]&gt;=1000,Table1_2[[#This Row],[sqft_living]]&lt;2000),"Medium","Large"))</f>
        <v>Large</v>
      </c>
      <c r="G2079">
        <v>9962</v>
      </c>
      <c r="H2079">
        <v>2</v>
      </c>
      <c r="I2079">
        <v>0</v>
      </c>
      <c r="J2079">
        <v>0</v>
      </c>
      <c r="K2079">
        <v>3</v>
      </c>
      <c r="L2079">
        <v>2570</v>
      </c>
      <c r="M2079">
        <v>0</v>
      </c>
      <c r="N2079">
        <v>2006</v>
      </c>
      <c r="O2079">
        <v>0</v>
      </c>
      <c r="P2079" t="s">
        <v>2736</v>
      </c>
      <c r="Q2079" t="s">
        <v>202</v>
      </c>
      <c r="R2079" t="s">
        <v>203</v>
      </c>
      <c r="S2079" t="s">
        <v>22</v>
      </c>
      <c r="T2079">
        <v>20</v>
      </c>
      <c r="U2079">
        <v>191.6342412451362</v>
      </c>
    </row>
    <row r="2080" spans="1:21" x14ac:dyDescent="0.3">
      <c r="A2080">
        <v>270</v>
      </c>
      <c r="B2080">
        <v>492000</v>
      </c>
      <c r="C2080">
        <v>4</v>
      </c>
      <c r="D2080">
        <v>2.5</v>
      </c>
      <c r="E2080">
        <v>3305</v>
      </c>
      <c r="F2080" t="str">
        <f>IF(Table1_2[[#This Row],[sqft_living]]&lt;1000,"Small",IF(AND(Table1_2[[#This Row],[sqft_living]]&gt;=1000,Table1_2[[#This Row],[sqft_living]]&lt;2000),"Medium","Large"))</f>
        <v>Large</v>
      </c>
      <c r="G2080">
        <v>16164</v>
      </c>
      <c r="H2080">
        <v>1.5</v>
      </c>
      <c r="I2080">
        <v>0</v>
      </c>
      <c r="J2080">
        <v>0</v>
      </c>
      <c r="K2080">
        <v>5</v>
      </c>
      <c r="L2080">
        <v>2245</v>
      </c>
      <c r="M2080">
        <v>1060</v>
      </c>
      <c r="N2080">
        <v>1922</v>
      </c>
      <c r="O2080">
        <v>1956</v>
      </c>
      <c r="P2080" t="s">
        <v>382</v>
      </c>
      <c r="Q2080" t="s">
        <v>20</v>
      </c>
      <c r="R2080" t="s">
        <v>21</v>
      </c>
      <c r="S2080" t="s">
        <v>22</v>
      </c>
      <c r="T2080">
        <v>70</v>
      </c>
      <c r="U2080">
        <v>148.86535552193649</v>
      </c>
    </row>
    <row r="2081" spans="1:21" x14ac:dyDescent="0.3">
      <c r="A2081">
        <v>1175</v>
      </c>
      <c r="B2081">
        <v>492000</v>
      </c>
      <c r="C2081">
        <v>4</v>
      </c>
      <c r="D2081">
        <v>2</v>
      </c>
      <c r="E2081">
        <v>1640</v>
      </c>
      <c r="F2081" t="str">
        <f>IF(Table1_2[[#This Row],[sqft_living]]&lt;1000,"Small",IF(AND(Table1_2[[#This Row],[sqft_living]]&gt;=1000,Table1_2[[#This Row],[sqft_living]]&lt;2000),"Medium","Large"))</f>
        <v>Medium</v>
      </c>
      <c r="G2081">
        <v>5000</v>
      </c>
      <c r="H2081">
        <v>2</v>
      </c>
      <c r="I2081">
        <v>0</v>
      </c>
      <c r="J2081">
        <v>0</v>
      </c>
      <c r="K2081">
        <v>3</v>
      </c>
      <c r="L2081">
        <v>1640</v>
      </c>
      <c r="M2081">
        <v>0</v>
      </c>
      <c r="N2081">
        <v>1907</v>
      </c>
      <c r="O2081">
        <v>1983</v>
      </c>
      <c r="P2081" t="s">
        <v>1306</v>
      </c>
      <c r="Q2081" t="s">
        <v>24</v>
      </c>
      <c r="R2081" t="s">
        <v>100</v>
      </c>
      <c r="S2081" t="s">
        <v>22</v>
      </c>
      <c r="T2081">
        <v>43</v>
      </c>
      <c r="U2081">
        <v>300</v>
      </c>
    </row>
    <row r="2082" spans="1:21" x14ac:dyDescent="0.3">
      <c r="A2082">
        <v>1718</v>
      </c>
      <c r="B2082">
        <v>492000</v>
      </c>
      <c r="C2082">
        <v>3</v>
      </c>
      <c r="D2082">
        <v>1.75</v>
      </c>
      <c r="E2082">
        <v>2770</v>
      </c>
      <c r="F2082" t="str">
        <f>IF(Table1_2[[#This Row],[sqft_living]]&lt;1000,"Small",IF(AND(Table1_2[[#This Row],[sqft_living]]&gt;=1000,Table1_2[[#This Row],[sqft_living]]&lt;2000),"Medium","Large"))</f>
        <v>Large</v>
      </c>
      <c r="G2082">
        <v>39927</v>
      </c>
      <c r="H2082">
        <v>1</v>
      </c>
      <c r="I2082">
        <v>0</v>
      </c>
      <c r="J2082">
        <v>0</v>
      </c>
      <c r="K2082">
        <v>4</v>
      </c>
      <c r="L2082">
        <v>1580</v>
      </c>
      <c r="M2082">
        <v>1190</v>
      </c>
      <c r="N2082">
        <v>1978</v>
      </c>
      <c r="O2082">
        <v>2000</v>
      </c>
      <c r="P2082" t="s">
        <v>1848</v>
      </c>
      <c r="Q2082" t="s">
        <v>85</v>
      </c>
      <c r="R2082" t="s">
        <v>119</v>
      </c>
      <c r="S2082" t="s">
        <v>22</v>
      </c>
      <c r="T2082">
        <v>26</v>
      </c>
      <c r="U2082">
        <v>177.61732851985559</v>
      </c>
    </row>
    <row r="2083" spans="1:21" x14ac:dyDescent="0.3">
      <c r="A2083">
        <v>1965</v>
      </c>
      <c r="B2083">
        <v>492000</v>
      </c>
      <c r="C2083">
        <v>4</v>
      </c>
      <c r="D2083">
        <v>3.75</v>
      </c>
      <c r="E2083">
        <v>2810</v>
      </c>
      <c r="F2083" t="str">
        <f>IF(Table1_2[[#This Row],[sqft_living]]&lt;1000,"Small",IF(AND(Table1_2[[#This Row],[sqft_living]]&gt;=1000,Table1_2[[#This Row],[sqft_living]]&lt;2000),"Medium","Large"))</f>
        <v>Large</v>
      </c>
      <c r="G2083">
        <v>10840</v>
      </c>
      <c r="H2083">
        <v>2</v>
      </c>
      <c r="I2083">
        <v>0</v>
      </c>
      <c r="J2083">
        <v>2</v>
      </c>
      <c r="K2083">
        <v>4</v>
      </c>
      <c r="L2083">
        <v>2070</v>
      </c>
      <c r="M2083">
        <v>740</v>
      </c>
      <c r="N2083">
        <v>1994</v>
      </c>
      <c r="O2083">
        <v>0</v>
      </c>
      <c r="P2083" t="s">
        <v>2093</v>
      </c>
      <c r="Q2083" t="s">
        <v>42</v>
      </c>
      <c r="R2083" t="s">
        <v>43</v>
      </c>
      <c r="S2083" t="s">
        <v>22</v>
      </c>
      <c r="T2083">
        <v>32</v>
      </c>
      <c r="U2083">
        <v>175.08896797153031</v>
      </c>
    </row>
    <row r="2084" spans="1:21" x14ac:dyDescent="0.3">
      <c r="A2084">
        <v>3638</v>
      </c>
      <c r="B2084">
        <v>491950</v>
      </c>
      <c r="C2084">
        <v>3</v>
      </c>
      <c r="D2084">
        <v>2.25</v>
      </c>
      <c r="E2084">
        <v>2090</v>
      </c>
      <c r="F2084" t="str">
        <f>IF(Table1_2[[#This Row],[sqft_living]]&lt;1000,"Small",IF(AND(Table1_2[[#This Row],[sqft_living]]&gt;=1000,Table1_2[[#This Row],[sqft_living]]&lt;2000),"Medium","Large"))</f>
        <v>Large</v>
      </c>
      <c r="G2084">
        <v>10733</v>
      </c>
      <c r="H2084">
        <v>1</v>
      </c>
      <c r="I2084">
        <v>0</v>
      </c>
      <c r="J2084">
        <v>0</v>
      </c>
      <c r="K2084">
        <v>3</v>
      </c>
      <c r="L2084">
        <v>1440</v>
      </c>
      <c r="M2084">
        <v>650</v>
      </c>
      <c r="N2084">
        <v>1958</v>
      </c>
      <c r="O2084">
        <v>2004</v>
      </c>
      <c r="P2084" t="s">
        <v>3732</v>
      </c>
      <c r="Q2084" t="s">
        <v>24</v>
      </c>
      <c r="R2084" t="s">
        <v>36</v>
      </c>
      <c r="S2084" t="s">
        <v>22</v>
      </c>
      <c r="T2084">
        <v>22</v>
      </c>
      <c r="U2084">
        <v>235.38277511961721</v>
      </c>
    </row>
    <row r="2085" spans="1:21" x14ac:dyDescent="0.3">
      <c r="A2085">
        <v>56</v>
      </c>
      <c r="B2085">
        <v>491500</v>
      </c>
      <c r="C2085">
        <v>4</v>
      </c>
      <c r="D2085">
        <v>1.75</v>
      </c>
      <c r="E2085">
        <v>2190</v>
      </c>
      <c r="F2085" t="str">
        <f>IF(Table1_2[[#This Row],[sqft_living]]&lt;1000,"Small",IF(AND(Table1_2[[#This Row],[sqft_living]]&gt;=1000,Table1_2[[#This Row],[sqft_living]]&lt;2000),"Medium","Large"))</f>
        <v>Large</v>
      </c>
      <c r="G2085">
        <v>125452</v>
      </c>
      <c r="H2085">
        <v>1</v>
      </c>
      <c r="I2085">
        <v>0</v>
      </c>
      <c r="J2085">
        <v>2</v>
      </c>
      <c r="K2085">
        <v>3</v>
      </c>
      <c r="L2085">
        <v>2190</v>
      </c>
      <c r="M2085">
        <v>0</v>
      </c>
      <c r="N2085">
        <v>1968</v>
      </c>
      <c r="O2085">
        <v>1997</v>
      </c>
      <c r="P2085" t="s">
        <v>133</v>
      </c>
      <c r="Q2085" t="s">
        <v>60</v>
      </c>
      <c r="R2085" t="s">
        <v>61</v>
      </c>
      <c r="S2085" t="s">
        <v>22</v>
      </c>
      <c r="T2085">
        <v>29</v>
      </c>
      <c r="U2085">
        <v>224.42922374429219</v>
      </c>
    </row>
    <row r="2086" spans="1:21" x14ac:dyDescent="0.3">
      <c r="A2086">
        <v>3669</v>
      </c>
      <c r="B2086">
        <v>491500</v>
      </c>
      <c r="C2086">
        <v>3</v>
      </c>
      <c r="D2086">
        <v>2.25</v>
      </c>
      <c r="E2086">
        <v>1470</v>
      </c>
      <c r="F2086" t="str">
        <f>IF(Table1_2[[#This Row],[sqft_living]]&lt;1000,"Small",IF(AND(Table1_2[[#This Row],[sqft_living]]&gt;=1000,Table1_2[[#This Row],[sqft_living]]&lt;2000),"Medium","Large"))</f>
        <v>Medium</v>
      </c>
      <c r="G2086">
        <v>4322</v>
      </c>
      <c r="H2086">
        <v>2</v>
      </c>
      <c r="I2086">
        <v>0</v>
      </c>
      <c r="J2086">
        <v>0</v>
      </c>
      <c r="K2086">
        <v>3</v>
      </c>
      <c r="L2086">
        <v>1470</v>
      </c>
      <c r="M2086">
        <v>0</v>
      </c>
      <c r="N2086">
        <v>1985</v>
      </c>
      <c r="O2086">
        <v>0</v>
      </c>
      <c r="P2086" t="s">
        <v>3761</v>
      </c>
      <c r="Q2086" t="s">
        <v>85</v>
      </c>
      <c r="R2086" t="s">
        <v>86</v>
      </c>
      <c r="S2086" t="s">
        <v>22</v>
      </c>
      <c r="T2086">
        <v>41</v>
      </c>
      <c r="U2086">
        <v>334.35374149659862</v>
      </c>
    </row>
    <row r="2087" spans="1:21" x14ac:dyDescent="0.3">
      <c r="A2087">
        <v>434</v>
      </c>
      <c r="B2087">
        <v>491300</v>
      </c>
      <c r="C2087">
        <v>3</v>
      </c>
      <c r="D2087">
        <v>1.75</v>
      </c>
      <c r="E2087">
        <v>1750</v>
      </c>
      <c r="F2087" t="str">
        <f>IF(Table1_2[[#This Row],[sqft_living]]&lt;1000,"Small",IF(AND(Table1_2[[#This Row],[sqft_living]]&gt;=1000,Table1_2[[#This Row],[sqft_living]]&lt;2000),"Medium","Large"))</f>
        <v>Medium</v>
      </c>
      <c r="G2087">
        <v>11340</v>
      </c>
      <c r="H2087">
        <v>1</v>
      </c>
      <c r="I2087">
        <v>0</v>
      </c>
      <c r="J2087">
        <v>1</v>
      </c>
      <c r="K2087">
        <v>4</v>
      </c>
      <c r="L2087">
        <v>1300</v>
      </c>
      <c r="M2087">
        <v>450</v>
      </c>
      <c r="N2087">
        <v>1987</v>
      </c>
      <c r="O2087">
        <v>0</v>
      </c>
      <c r="P2087" t="s">
        <v>557</v>
      </c>
      <c r="Q2087" t="s">
        <v>51</v>
      </c>
      <c r="R2087" t="s">
        <v>52</v>
      </c>
      <c r="S2087" t="s">
        <v>22</v>
      </c>
      <c r="T2087">
        <v>39</v>
      </c>
      <c r="U2087">
        <v>280.74285714285708</v>
      </c>
    </row>
    <row r="2088" spans="1:21" x14ac:dyDescent="0.3">
      <c r="A2088">
        <v>3116</v>
      </c>
      <c r="B2088">
        <v>491234</v>
      </c>
      <c r="C2088">
        <v>4</v>
      </c>
      <c r="D2088">
        <v>2.5</v>
      </c>
      <c r="E2088">
        <v>1540</v>
      </c>
      <c r="F2088" t="str">
        <f>IF(Table1_2[[#This Row],[sqft_living]]&lt;1000,"Small",IF(AND(Table1_2[[#This Row],[sqft_living]]&gt;=1000,Table1_2[[#This Row],[sqft_living]]&lt;2000),"Medium","Large"))</f>
        <v>Medium</v>
      </c>
      <c r="G2088">
        <v>1860</v>
      </c>
      <c r="H2088">
        <v>2</v>
      </c>
      <c r="I2088">
        <v>0</v>
      </c>
      <c r="J2088">
        <v>0</v>
      </c>
      <c r="K2088">
        <v>3</v>
      </c>
      <c r="L2088">
        <v>1540</v>
      </c>
      <c r="M2088">
        <v>0</v>
      </c>
      <c r="N2088">
        <v>2014</v>
      </c>
      <c r="O2088">
        <v>0</v>
      </c>
      <c r="P2088" t="s">
        <v>2664</v>
      </c>
      <c r="Q2088" t="s">
        <v>85</v>
      </c>
      <c r="R2088" t="s">
        <v>86</v>
      </c>
      <c r="S2088" t="s">
        <v>22</v>
      </c>
      <c r="T2088">
        <v>12</v>
      </c>
      <c r="U2088">
        <v>318.98311688311691</v>
      </c>
    </row>
    <row r="2089" spans="1:21" x14ac:dyDescent="0.3">
      <c r="A2089">
        <v>3918</v>
      </c>
      <c r="B2089">
        <v>490600</v>
      </c>
      <c r="C2089">
        <v>3</v>
      </c>
      <c r="D2089">
        <v>2.5</v>
      </c>
      <c r="E2089">
        <v>3316</v>
      </c>
      <c r="F2089" t="str">
        <f>IF(Table1_2[[#This Row],[sqft_living]]&lt;1000,"Small",IF(AND(Table1_2[[#This Row],[sqft_living]]&gt;=1000,Table1_2[[#This Row],[sqft_living]]&lt;2000),"Medium","Large"))</f>
        <v>Large</v>
      </c>
      <c r="G2089">
        <v>11447</v>
      </c>
      <c r="H2089">
        <v>2</v>
      </c>
      <c r="I2089">
        <v>0</v>
      </c>
      <c r="J2089">
        <v>0</v>
      </c>
      <c r="K2089">
        <v>3</v>
      </c>
      <c r="L2089">
        <v>3316</v>
      </c>
      <c r="M2089">
        <v>0</v>
      </c>
      <c r="N2089">
        <v>1986</v>
      </c>
      <c r="O2089">
        <v>0</v>
      </c>
      <c r="P2089" t="s">
        <v>4004</v>
      </c>
      <c r="Q2089" t="s">
        <v>77</v>
      </c>
      <c r="R2089" t="s">
        <v>98</v>
      </c>
      <c r="S2089" t="s">
        <v>22</v>
      </c>
      <c r="T2089">
        <v>40</v>
      </c>
      <c r="U2089">
        <v>147.94933655006031</v>
      </c>
    </row>
    <row r="2090" spans="1:21" x14ac:dyDescent="0.3">
      <c r="A2090">
        <v>5</v>
      </c>
      <c r="B2090">
        <v>490000</v>
      </c>
      <c r="C2090">
        <v>2</v>
      </c>
      <c r="D2090">
        <v>1</v>
      </c>
      <c r="E2090">
        <v>880</v>
      </c>
      <c r="F2090" s="4" t="str">
        <f>IF(Table1_2[[#This Row],[sqft_living]]&lt;1000,"Small",IF(AND(Table1_2[[#This Row],[sqft_living]]&gt;=1000,Table1_2[[#This Row],[sqft_living]]&lt;2000),"Medium","Large"))</f>
        <v>Small</v>
      </c>
      <c r="G2090">
        <v>6380</v>
      </c>
      <c r="H2090">
        <v>1</v>
      </c>
      <c r="I2090">
        <v>0</v>
      </c>
      <c r="J2090">
        <v>0</v>
      </c>
      <c r="K2090">
        <v>3</v>
      </c>
      <c r="L2090">
        <v>880</v>
      </c>
      <c r="M2090">
        <v>0</v>
      </c>
      <c r="N2090">
        <v>1938</v>
      </c>
      <c r="O2090">
        <v>1994</v>
      </c>
      <c r="P2090" t="s">
        <v>35</v>
      </c>
      <c r="Q2090" t="s">
        <v>24</v>
      </c>
      <c r="R2090" t="s">
        <v>36</v>
      </c>
      <c r="S2090" t="s">
        <v>22</v>
      </c>
      <c r="T2090">
        <v>32</v>
      </c>
      <c r="U2090">
        <v>556.81818181818187</v>
      </c>
    </row>
    <row r="2091" spans="1:21" x14ac:dyDescent="0.3">
      <c r="A2091">
        <v>408</v>
      </c>
      <c r="B2091">
        <v>490000</v>
      </c>
      <c r="C2091">
        <v>2</v>
      </c>
      <c r="D2091">
        <v>1</v>
      </c>
      <c r="E2091">
        <v>1840</v>
      </c>
      <c r="F2091" t="str">
        <f>IF(Table1_2[[#This Row],[sqft_living]]&lt;1000,"Small",IF(AND(Table1_2[[#This Row],[sqft_living]]&gt;=1000,Table1_2[[#This Row],[sqft_living]]&lt;2000),"Medium","Large"))</f>
        <v>Medium</v>
      </c>
      <c r="G2091">
        <v>3300</v>
      </c>
      <c r="H2091">
        <v>1.5</v>
      </c>
      <c r="I2091">
        <v>0</v>
      </c>
      <c r="J2091">
        <v>0</v>
      </c>
      <c r="K2091">
        <v>4</v>
      </c>
      <c r="L2091">
        <v>1130</v>
      </c>
      <c r="M2091">
        <v>710</v>
      </c>
      <c r="N2091">
        <v>1910</v>
      </c>
      <c r="O2091">
        <v>0</v>
      </c>
      <c r="P2091" t="s">
        <v>532</v>
      </c>
      <c r="Q2091" t="s">
        <v>24</v>
      </c>
      <c r="R2091" t="s">
        <v>100</v>
      </c>
      <c r="S2091" t="s">
        <v>22</v>
      </c>
      <c r="T2091">
        <v>116</v>
      </c>
      <c r="U2091">
        <v>266.30434782608688</v>
      </c>
    </row>
    <row r="2092" spans="1:21" x14ac:dyDescent="0.3">
      <c r="A2092">
        <v>475</v>
      </c>
      <c r="B2092">
        <v>490000</v>
      </c>
      <c r="C2092">
        <v>2</v>
      </c>
      <c r="D2092">
        <v>2.5</v>
      </c>
      <c r="E2092">
        <v>1230</v>
      </c>
      <c r="F2092" t="str">
        <f>IF(Table1_2[[#This Row],[sqft_living]]&lt;1000,"Small",IF(AND(Table1_2[[#This Row],[sqft_living]]&gt;=1000,Table1_2[[#This Row],[sqft_living]]&lt;2000),"Medium","Large"))</f>
        <v>Medium</v>
      </c>
      <c r="G2092">
        <v>1391</v>
      </c>
      <c r="H2092">
        <v>2</v>
      </c>
      <c r="I2092">
        <v>0</v>
      </c>
      <c r="J2092">
        <v>0</v>
      </c>
      <c r="K2092">
        <v>3</v>
      </c>
      <c r="L2092">
        <v>870</v>
      </c>
      <c r="M2092">
        <v>360</v>
      </c>
      <c r="N2092">
        <v>2004</v>
      </c>
      <c r="O2092">
        <v>2003</v>
      </c>
      <c r="P2092" t="s">
        <v>598</v>
      </c>
      <c r="Q2092" t="s">
        <v>24</v>
      </c>
      <c r="R2092" t="s">
        <v>161</v>
      </c>
      <c r="S2092" t="s">
        <v>22</v>
      </c>
      <c r="T2092">
        <v>23</v>
      </c>
      <c r="U2092">
        <v>398.3739837398374</v>
      </c>
    </row>
    <row r="2093" spans="1:21" x14ac:dyDescent="0.3">
      <c r="A2093">
        <v>791</v>
      </c>
      <c r="B2093">
        <v>490000</v>
      </c>
      <c r="C2093">
        <v>3</v>
      </c>
      <c r="D2093">
        <v>2</v>
      </c>
      <c r="E2093">
        <v>1450</v>
      </c>
      <c r="F2093" t="str">
        <f>IF(Table1_2[[#This Row],[sqft_living]]&lt;1000,"Small",IF(AND(Table1_2[[#This Row],[sqft_living]]&gt;=1000,Table1_2[[#This Row],[sqft_living]]&lt;2000),"Medium","Large"))</f>
        <v>Medium</v>
      </c>
      <c r="G2093">
        <v>2400</v>
      </c>
      <c r="H2093">
        <v>1.5</v>
      </c>
      <c r="I2093">
        <v>0</v>
      </c>
      <c r="J2093">
        <v>0</v>
      </c>
      <c r="K2093">
        <v>3</v>
      </c>
      <c r="L2093">
        <v>1450</v>
      </c>
      <c r="M2093">
        <v>0</v>
      </c>
      <c r="N2093">
        <v>1900</v>
      </c>
      <c r="O2093">
        <v>2003</v>
      </c>
      <c r="P2093" t="s">
        <v>919</v>
      </c>
      <c r="Q2093" t="s">
        <v>24</v>
      </c>
      <c r="R2093" t="s">
        <v>100</v>
      </c>
      <c r="S2093" t="s">
        <v>22</v>
      </c>
      <c r="T2093">
        <v>23</v>
      </c>
      <c r="U2093">
        <v>337.93103448275861</v>
      </c>
    </row>
    <row r="2094" spans="1:21" x14ac:dyDescent="0.3">
      <c r="A2094">
        <v>837</v>
      </c>
      <c r="B2094">
        <v>490000</v>
      </c>
      <c r="C2094">
        <v>2</v>
      </c>
      <c r="D2094">
        <v>1</v>
      </c>
      <c r="E2094">
        <v>1160</v>
      </c>
      <c r="F2094" t="str">
        <f>IF(Table1_2[[#This Row],[sqft_living]]&lt;1000,"Small",IF(AND(Table1_2[[#This Row],[sqft_living]]&gt;=1000,Table1_2[[#This Row],[sqft_living]]&lt;2000),"Medium","Large"))</f>
        <v>Medium</v>
      </c>
      <c r="G2094">
        <v>5000</v>
      </c>
      <c r="H2094">
        <v>1</v>
      </c>
      <c r="I2094">
        <v>0</v>
      </c>
      <c r="J2094">
        <v>0</v>
      </c>
      <c r="K2094">
        <v>4</v>
      </c>
      <c r="L2094">
        <v>1160</v>
      </c>
      <c r="M2094">
        <v>0</v>
      </c>
      <c r="N2094">
        <v>1937</v>
      </c>
      <c r="O2094">
        <v>0</v>
      </c>
      <c r="P2094" t="s">
        <v>965</v>
      </c>
      <c r="Q2094" t="s">
        <v>24</v>
      </c>
      <c r="R2094" t="s">
        <v>88</v>
      </c>
      <c r="S2094" t="s">
        <v>22</v>
      </c>
      <c r="T2094">
        <v>89</v>
      </c>
      <c r="U2094">
        <v>422.41379310344831</v>
      </c>
    </row>
    <row r="2095" spans="1:21" x14ac:dyDescent="0.3">
      <c r="A2095">
        <v>953</v>
      </c>
      <c r="B2095">
        <v>490000</v>
      </c>
      <c r="C2095">
        <v>3</v>
      </c>
      <c r="D2095">
        <v>1</v>
      </c>
      <c r="E2095">
        <v>1910</v>
      </c>
      <c r="F2095" t="str">
        <f>IF(Table1_2[[#This Row],[sqft_living]]&lt;1000,"Small",IF(AND(Table1_2[[#This Row],[sqft_living]]&gt;=1000,Table1_2[[#This Row],[sqft_living]]&lt;2000),"Medium","Large"))</f>
        <v>Medium</v>
      </c>
      <c r="G2095">
        <v>8190</v>
      </c>
      <c r="H2095">
        <v>1</v>
      </c>
      <c r="I2095">
        <v>0</v>
      </c>
      <c r="J2095">
        <v>0</v>
      </c>
      <c r="K2095">
        <v>4</v>
      </c>
      <c r="L2095">
        <v>1010</v>
      </c>
      <c r="M2095">
        <v>900</v>
      </c>
      <c r="N2095">
        <v>1946</v>
      </c>
      <c r="O2095">
        <v>1989</v>
      </c>
      <c r="P2095" t="s">
        <v>1081</v>
      </c>
      <c r="Q2095" t="s">
        <v>24</v>
      </c>
      <c r="R2095" t="s">
        <v>88</v>
      </c>
      <c r="S2095" t="s">
        <v>22</v>
      </c>
      <c r="T2095">
        <v>37</v>
      </c>
      <c r="U2095">
        <v>256.54450261780107</v>
      </c>
    </row>
    <row r="2096" spans="1:21" x14ac:dyDescent="0.3">
      <c r="A2096">
        <v>1042</v>
      </c>
      <c r="B2096">
        <v>490000</v>
      </c>
      <c r="C2096">
        <v>5</v>
      </c>
      <c r="D2096">
        <v>3.5</v>
      </c>
      <c r="E2096">
        <v>4460</v>
      </c>
      <c r="F2096" t="str">
        <f>IF(Table1_2[[#This Row],[sqft_living]]&lt;1000,"Small",IF(AND(Table1_2[[#This Row],[sqft_living]]&gt;=1000,Table1_2[[#This Row],[sqft_living]]&lt;2000),"Medium","Large"))</f>
        <v>Large</v>
      </c>
      <c r="G2096">
        <v>2975</v>
      </c>
      <c r="H2096">
        <v>3</v>
      </c>
      <c r="I2096">
        <v>0</v>
      </c>
      <c r="J2096">
        <v>2</v>
      </c>
      <c r="K2096">
        <v>3</v>
      </c>
      <c r="L2096">
        <v>3280</v>
      </c>
      <c r="M2096">
        <v>1180</v>
      </c>
      <c r="N2096">
        <v>2013</v>
      </c>
      <c r="O2096">
        <v>1923</v>
      </c>
      <c r="P2096" t="s">
        <v>1169</v>
      </c>
      <c r="Q2096" t="s">
        <v>24</v>
      </c>
      <c r="R2096" t="s">
        <v>25</v>
      </c>
      <c r="S2096" t="s">
        <v>22</v>
      </c>
      <c r="T2096">
        <v>103</v>
      </c>
      <c r="U2096">
        <v>109.86547085201791</v>
      </c>
    </row>
    <row r="2097" spans="1:21" x14ac:dyDescent="0.3">
      <c r="A2097">
        <v>1505</v>
      </c>
      <c r="B2097">
        <v>490000</v>
      </c>
      <c r="C2097">
        <v>4</v>
      </c>
      <c r="D2097">
        <v>2.5</v>
      </c>
      <c r="E2097">
        <v>2360</v>
      </c>
      <c r="F2097" t="str">
        <f>IF(Table1_2[[#This Row],[sqft_living]]&lt;1000,"Small",IF(AND(Table1_2[[#This Row],[sqft_living]]&gt;=1000,Table1_2[[#This Row],[sqft_living]]&lt;2000),"Medium","Large"))</f>
        <v>Large</v>
      </c>
      <c r="G2097">
        <v>4367</v>
      </c>
      <c r="H2097">
        <v>2</v>
      </c>
      <c r="I2097">
        <v>0</v>
      </c>
      <c r="J2097">
        <v>0</v>
      </c>
      <c r="K2097">
        <v>3</v>
      </c>
      <c r="L2097">
        <v>2360</v>
      </c>
      <c r="M2097">
        <v>0</v>
      </c>
      <c r="N2097">
        <v>2003</v>
      </c>
      <c r="O2097">
        <v>0</v>
      </c>
      <c r="P2097" t="s">
        <v>1634</v>
      </c>
      <c r="Q2097" t="s">
        <v>92</v>
      </c>
      <c r="R2097" t="s">
        <v>93</v>
      </c>
      <c r="S2097" t="s">
        <v>22</v>
      </c>
      <c r="T2097">
        <v>23</v>
      </c>
      <c r="U2097">
        <v>207.62711864406779</v>
      </c>
    </row>
    <row r="2098" spans="1:21" x14ac:dyDescent="0.3">
      <c r="A2098">
        <v>1610</v>
      </c>
      <c r="B2098">
        <v>490000</v>
      </c>
      <c r="C2098">
        <v>3</v>
      </c>
      <c r="D2098">
        <v>1.75</v>
      </c>
      <c r="E2098">
        <v>1920</v>
      </c>
      <c r="F2098" t="str">
        <f>IF(Table1_2[[#This Row],[sqft_living]]&lt;1000,"Small",IF(AND(Table1_2[[#This Row],[sqft_living]]&gt;=1000,Table1_2[[#This Row],[sqft_living]]&lt;2000),"Medium","Large"))</f>
        <v>Medium</v>
      </c>
      <c r="G2098">
        <v>5405</v>
      </c>
      <c r="H2098">
        <v>1</v>
      </c>
      <c r="I2098">
        <v>0</v>
      </c>
      <c r="J2098">
        <v>2</v>
      </c>
      <c r="K2098">
        <v>4</v>
      </c>
      <c r="L2098">
        <v>960</v>
      </c>
      <c r="M2098">
        <v>960</v>
      </c>
      <c r="N2098">
        <v>1947</v>
      </c>
      <c r="O2098">
        <v>1988</v>
      </c>
      <c r="P2098" t="s">
        <v>1739</v>
      </c>
      <c r="Q2098" t="s">
        <v>24</v>
      </c>
      <c r="R2098" t="s">
        <v>404</v>
      </c>
      <c r="S2098" t="s">
        <v>22</v>
      </c>
      <c r="T2098">
        <v>38</v>
      </c>
      <c r="U2098">
        <v>255.20833333333329</v>
      </c>
    </row>
    <row r="2099" spans="1:21" x14ac:dyDescent="0.3">
      <c r="A2099">
        <v>2074</v>
      </c>
      <c r="B2099">
        <v>490000</v>
      </c>
      <c r="C2099">
        <v>3</v>
      </c>
      <c r="D2099">
        <v>3</v>
      </c>
      <c r="E2099">
        <v>1730</v>
      </c>
      <c r="F2099" t="str">
        <f>IF(Table1_2[[#This Row],[sqft_living]]&lt;1000,"Small",IF(AND(Table1_2[[#This Row],[sqft_living]]&gt;=1000,Table1_2[[#This Row],[sqft_living]]&lt;2000),"Medium","Large"))</f>
        <v>Medium</v>
      </c>
      <c r="G2099">
        <v>2940</v>
      </c>
      <c r="H2099">
        <v>3</v>
      </c>
      <c r="I2099">
        <v>0</v>
      </c>
      <c r="J2099">
        <v>0</v>
      </c>
      <c r="K2099">
        <v>3</v>
      </c>
      <c r="L2099">
        <v>1730</v>
      </c>
      <c r="M2099">
        <v>0</v>
      </c>
      <c r="N2099">
        <v>1985</v>
      </c>
      <c r="O2099">
        <v>0</v>
      </c>
      <c r="P2099" t="s">
        <v>2202</v>
      </c>
      <c r="Q2099" t="s">
        <v>24</v>
      </c>
      <c r="R2099" t="s">
        <v>88</v>
      </c>
      <c r="S2099" t="s">
        <v>22</v>
      </c>
      <c r="T2099">
        <v>41</v>
      </c>
      <c r="U2099">
        <v>283.23699421965318</v>
      </c>
    </row>
    <row r="2100" spans="1:21" x14ac:dyDescent="0.3">
      <c r="A2100">
        <v>2200</v>
      </c>
      <c r="B2100">
        <v>490000</v>
      </c>
      <c r="C2100">
        <v>3</v>
      </c>
      <c r="D2100">
        <v>2</v>
      </c>
      <c r="E2100">
        <v>2220</v>
      </c>
      <c r="F2100" t="str">
        <f>IF(Table1_2[[#This Row],[sqft_living]]&lt;1000,"Small",IF(AND(Table1_2[[#This Row],[sqft_living]]&gt;=1000,Table1_2[[#This Row],[sqft_living]]&lt;2000),"Medium","Large"))</f>
        <v>Large</v>
      </c>
      <c r="G2100">
        <v>10275</v>
      </c>
      <c r="H2100">
        <v>2</v>
      </c>
      <c r="I2100">
        <v>0</v>
      </c>
      <c r="J2100">
        <v>0</v>
      </c>
      <c r="K2100">
        <v>3</v>
      </c>
      <c r="L2100">
        <v>1640</v>
      </c>
      <c r="M2100">
        <v>580</v>
      </c>
      <c r="N2100">
        <v>1980</v>
      </c>
      <c r="O2100">
        <v>0</v>
      </c>
      <c r="P2100" t="s">
        <v>2326</v>
      </c>
      <c r="Q2100" t="s">
        <v>85</v>
      </c>
      <c r="R2100" t="s">
        <v>119</v>
      </c>
      <c r="S2100" t="s">
        <v>22</v>
      </c>
      <c r="T2100">
        <v>46</v>
      </c>
      <c r="U2100">
        <v>220.72072072072069</v>
      </c>
    </row>
    <row r="2101" spans="1:21" x14ac:dyDescent="0.3">
      <c r="A2101">
        <v>2207</v>
      </c>
      <c r="B2101">
        <v>490000</v>
      </c>
      <c r="C2101">
        <v>4</v>
      </c>
      <c r="D2101">
        <v>2.5</v>
      </c>
      <c r="E2101">
        <v>3020</v>
      </c>
      <c r="F2101" t="str">
        <f>IF(Table1_2[[#This Row],[sqft_living]]&lt;1000,"Small",IF(AND(Table1_2[[#This Row],[sqft_living]]&gt;=1000,Table1_2[[#This Row],[sqft_living]]&lt;2000),"Medium","Large"))</f>
        <v>Large</v>
      </c>
      <c r="G2101">
        <v>8302</v>
      </c>
      <c r="H2101">
        <v>2</v>
      </c>
      <c r="I2101">
        <v>0</v>
      </c>
      <c r="J2101">
        <v>0</v>
      </c>
      <c r="K2101">
        <v>4</v>
      </c>
      <c r="L2101">
        <v>3020</v>
      </c>
      <c r="M2101">
        <v>0</v>
      </c>
      <c r="N2101">
        <v>1994</v>
      </c>
      <c r="O2101">
        <v>0</v>
      </c>
      <c r="P2101" t="s">
        <v>2333</v>
      </c>
      <c r="Q2101" t="s">
        <v>252</v>
      </c>
      <c r="R2101" t="s">
        <v>28</v>
      </c>
      <c r="S2101" t="s">
        <v>22</v>
      </c>
      <c r="T2101">
        <v>32</v>
      </c>
      <c r="U2101">
        <v>162.25165562913909</v>
      </c>
    </row>
    <row r="2102" spans="1:21" x14ac:dyDescent="0.3">
      <c r="A2102">
        <v>3101</v>
      </c>
      <c r="B2102">
        <v>490000</v>
      </c>
      <c r="C2102">
        <v>3</v>
      </c>
      <c r="D2102">
        <v>2.25</v>
      </c>
      <c r="E2102">
        <v>1470</v>
      </c>
      <c r="F2102" t="str">
        <f>IF(Table1_2[[#This Row],[sqft_living]]&lt;1000,"Small",IF(AND(Table1_2[[#This Row],[sqft_living]]&gt;=1000,Table1_2[[#This Row],[sqft_living]]&lt;2000),"Medium","Large"))</f>
        <v>Medium</v>
      </c>
      <c r="G2102">
        <v>2500</v>
      </c>
      <c r="H2102">
        <v>2</v>
      </c>
      <c r="I2102">
        <v>0</v>
      </c>
      <c r="J2102">
        <v>0</v>
      </c>
      <c r="K2102">
        <v>3</v>
      </c>
      <c r="L2102">
        <v>1080</v>
      </c>
      <c r="M2102">
        <v>390</v>
      </c>
      <c r="N2102">
        <v>1984</v>
      </c>
      <c r="O2102">
        <v>0</v>
      </c>
      <c r="P2102" t="s">
        <v>3211</v>
      </c>
      <c r="Q2102" t="s">
        <v>24</v>
      </c>
      <c r="R2102" t="s">
        <v>88</v>
      </c>
      <c r="S2102" t="s">
        <v>22</v>
      </c>
      <c r="T2102">
        <v>42</v>
      </c>
      <c r="U2102">
        <v>333.33333333333331</v>
      </c>
    </row>
    <row r="2103" spans="1:21" x14ac:dyDescent="0.3">
      <c r="A2103">
        <v>3572</v>
      </c>
      <c r="B2103">
        <v>490000</v>
      </c>
      <c r="C2103">
        <v>3</v>
      </c>
      <c r="D2103">
        <v>2.5</v>
      </c>
      <c r="E2103">
        <v>2230</v>
      </c>
      <c r="F2103" t="str">
        <f>IF(Table1_2[[#This Row],[sqft_living]]&lt;1000,"Small",IF(AND(Table1_2[[#This Row],[sqft_living]]&gt;=1000,Table1_2[[#This Row],[sqft_living]]&lt;2000),"Medium","Large"))</f>
        <v>Large</v>
      </c>
      <c r="G2103">
        <v>5348</v>
      </c>
      <c r="H2103">
        <v>2</v>
      </c>
      <c r="I2103">
        <v>0</v>
      </c>
      <c r="J2103">
        <v>0</v>
      </c>
      <c r="K2103">
        <v>3</v>
      </c>
      <c r="L2103">
        <v>2230</v>
      </c>
      <c r="M2103">
        <v>0</v>
      </c>
      <c r="N2103">
        <v>2000</v>
      </c>
      <c r="O2103">
        <v>0</v>
      </c>
      <c r="P2103" t="s">
        <v>3668</v>
      </c>
      <c r="Q2103" t="s">
        <v>135</v>
      </c>
      <c r="R2103" t="s">
        <v>136</v>
      </c>
      <c r="S2103" t="s">
        <v>22</v>
      </c>
      <c r="T2103">
        <v>26</v>
      </c>
      <c r="U2103">
        <v>219.7309417040359</v>
      </c>
    </row>
    <row r="2104" spans="1:21" x14ac:dyDescent="0.3">
      <c r="A2104">
        <v>3650</v>
      </c>
      <c r="B2104">
        <v>490000</v>
      </c>
      <c r="C2104">
        <v>4</v>
      </c>
      <c r="D2104">
        <v>3</v>
      </c>
      <c r="E2104">
        <v>2330</v>
      </c>
      <c r="F2104" t="str">
        <f>IF(Table1_2[[#This Row],[sqft_living]]&lt;1000,"Small",IF(AND(Table1_2[[#This Row],[sqft_living]]&gt;=1000,Table1_2[[#This Row],[sqft_living]]&lt;2000),"Medium","Large"))</f>
        <v>Large</v>
      </c>
      <c r="G2104">
        <v>3497</v>
      </c>
      <c r="H2104">
        <v>2</v>
      </c>
      <c r="I2104">
        <v>0</v>
      </c>
      <c r="J2104">
        <v>0</v>
      </c>
      <c r="K2104">
        <v>3</v>
      </c>
      <c r="L2104">
        <v>1920</v>
      </c>
      <c r="M2104">
        <v>410</v>
      </c>
      <c r="N2104">
        <v>2003</v>
      </c>
      <c r="O2104">
        <v>0</v>
      </c>
      <c r="P2104" t="s">
        <v>3744</v>
      </c>
      <c r="Q2104" t="s">
        <v>24</v>
      </c>
      <c r="R2104" t="s">
        <v>484</v>
      </c>
      <c r="S2104" t="s">
        <v>22</v>
      </c>
      <c r="T2104">
        <v>23</v>
      </c>
      <c r="U2104">
        <v>210.30042918454939</v>
      </c>
    </row>
    <row r="2105" spans="1:21" x14ac:dyDescent="0.3">
      <c r="A2105">
        <v>344</v>
      </c>
      <c r="B2105">
        <v>489990</v>
      </c>
      <c r="C2105">
        <v>5</v>
      </c>
      <c r="D2105">
        <v>2.25</v>
      </c>
      <c r="E2105">
        <v>2440</v>
      </c>
      <c r="F2105" t="str">
        <f>IF(Table1_2[[#This Row],[sqft_living]]&lt;1000,"Small",IF(AND(Table1_2[[#This Row],[sqft_living]]&gt;=1000,Table1_2[[#This Row],[sqft_living]]&lt;2000),"Medium","Large"))</f>
        <v>Large</v>
      </c>
      <c r="G2105">
        <v>20828</v>
      </c>
      <c r="H2105">
        <v>1.5</v>
      </c>
      <c r="I2105">
        <v>0</v>
      </c>
      <c r="J2105">
        <v>0</v>
      </c>
      <c r="K2105">
        <v>4</v>
      </c>
      <c r="L2105">
        <v>2440</v>
      </c>
      <c r="M2105">
        <v>0</v>
      </c>
      <c r="N2105">
        <v>1975</v>
      </c>
      <c r="O2105">
        <v>0</v>
      </c>
      <c r="P2105" t="s">
        <v>464</v>
      </c>
      <c r="Q2105" t="s">
        <v>27</v>
      </c>
      <c r="R2105" t="s">
        <v>28</v>
      </c>
      <c r="S2105" t="s">
        <v>22</v>
      </c>
      <c r="T2105">
        <v>51</v>
      </c>
      <c r="U2105">
        <v>200.8155737704918</v>
      </c>
    </row>
    <row r="2106" spans="1:21" x14ac:dyDescent="0.3">
      <c r="A2106">
        <v>2406</v>
      </c>
      <c r="B2106">
        <v>489950</v>
      </c>
      <c r="C2106">
        <v>4</v>
      </c>
      <c r="D2106">
        <v>2.25</v>
      </c>
      <c r="E2106">
        <v>2640</v>
      </c>
      <c r="F2106" t="str">
        <f>IF(Table1_2[[#This Row],[sqft_living]]&lt;1000,"Small",IF(AND(Table1_2[[#This Row],[sqft_living]]&gt;=1000,Table1_2[[#This Row],[sqft_living]]&lt;2000),"Medium","Large"))</f>
        <v>Large</v>
      </c>
      <c r="G2106">
        <v>31941</v>
      </c>
      <c r="H2106">
        <v>1</v>
      </c>
      <c r="I2106">
        <v>0</v>
      </c>
      <c r="J2106">
        <v>0</v>
      </c>
      <c r="K2106">
        <v>4</v>
      </c>
      <c r="L2106">
        <v>2640</v>
      </c>
      <c r="M2106">
        <v>0</v>
      </c>
      <c r="N2106">
        <v>1986</v>
      </c>
      <c r="O2106">
        <v>0</v>
      </c>
      <c r="P2106" t="s">
        <v>2527</v>
      </c>
      <c r="Q2106" t="s">
        <v>60</v>
      </c>
      <c r="R2106" t="s">
        <v>61</v>
      </c>
      <c r="S2106" t="s">
        <v>22</v>
      </c>
      <c r="T2106">
        <v>40</v>
      </c>
      <c r="U2106">
        <v>185.58712121212119</v>
      </c>
    </row>
    <row r="2107" spans="1:21" x14ac:dyDescent="0.3">
      <c r="A2107">
        <v>2877</v>
      </c>
      <c r="B2107">
        <v>489950</v>
      </c>
      <c r="C2107">
        <v>3</v>
      </c>
      <c r="D2107">
        <v>2.25</v>
      </c>
      <c r="E2107">
        <v>1820</v>
      </c>
      <c r="F2107" t="str">
        <f>IF(Table1_2[[#This Row],[sqft_living]]&lt;1000,"Small",IF(AND(Table1_2[[#This Row],[sqft_living]]&gt;=1000,Table1_2[[#This Row],[sqft_living]]&lt;2000),"Medium","Large"))</f>
        <v>Medium</v>
      </c>
      <c r="G2107">
        <v>7326</v>
      </c>
      <c r="H2107">
        <v>2</v>
      </c>
      <c r="I2107">
        <v>0</v>
      </c>
      <c r="J2107">
        <v>0</v>
      </c>
      <c r="K2107">
        <v>3</v>
      </c>
      <c r="L2107">
        <v>1820</v>
      </c>
      <c r="M2107">
        <v>0</v>
      </c>
      <c r="N2107">
        <v>1983</v>
      </c>
      <c r="O2107">
        <v>2009</v>
      </c>
      <c r="P2107" t="s">
        <v>2989</v>
      </c>
      <c r="Q2107" t="s">
        <v>82</v>
      </c>
      <c r="R2107" t="s">
        <v>90</v>
      </c>
      <c r="S2107" t="s">
        <v>22</v>
      </c>
      <c r="T2107">
        <v>17</v>
      </c>
      <c r="U2107">
        <v>269.2032967032967</v>
      </c>
    </row>
    <row r="2108" spans="1:21" x14ac:dyDescent="0.3">
      <c r="A2108">
        <v>645</v>
      </c>
      <c r="B2108">
        <v>489200</v>
      </c>
      <c r="C2108">
        <v>3</v>
      </c>
      <c r="D2108">
        <v>2.75</v>
      </c>
      <c r="E2108">
        <v>1850</v>
      </c>
      <c r="F2108" t="str">
        <f>IF(Table1_2[[#This Row],[sqft_living]]&lt;1000,"Small",IF(AND(Table1_2[[#This Row],[sqft_living]]&gt;=1000,Table1_2[[#This Row],[sqft_living]]&lt;2000),"Medium","Large"))</f>
        <v>Medium</v>
      </c>
      <c r="G2108">
        <v>9600</v>
      </c>
      <c r="H2108">
        <v>1.5</v>
      </c>
      <c r="I2108">
        <v>0</v>
      </c>
      <c r="J2108">
        <v>0</v>
      </c>
      <c r="K2108">
        <v>5</v>
      </c>
      <c r="L2108">
        <v>1850</v>
      </c>
      <c r="M2108">
        <v>0</v>
      </c>
      <c r="N2108">
        <v>1965</v>
      </c>
      <c r="O2108">
        <v>0</v>
      </c>
      <c r="P2108" t="s">
        <v>772</v>
      </c>
      <c r="Q2108" t="s">
        <v>82</v>
      </c>
      <c r="R2108" t="s">
        <v>90</v>
      </c>
      <c r="S2108" t="s">
        <v>22</v>
      </c>
      <c r="T2108">
        <v>61</v>
      </c>
      <c r="U2108">
        <v>264.43243243243239</v>
      </c>
    </row>
    <row r="2109" spans="1:21" x14ac:dyDescent="0.3">
      <c r="A2109">
        <v>1907</v>
      </c>
      <c r="B2109">
        <v>489000</v>
      </c>
      <c r="C2109">
        <v>3</v>
      </c>
      <c r="D2109">
        <v>1.5</v>
      </c>
      <c r="E2109">
        <v>1020</v>
      </c>
      <c r="F2109" t="str">
        <f>IF(Table1_2[[#This Row],[sqft_living]]&lt;1000,"Small",IF(AND(Table1_2[[#This Row],[sqft_living]]&gt;=1000,Table1_2[[#This Row],[sqft_living]]&lt;2000),"Medium","Large"))</f>
        <v>Medium</v>
      </c>
      <c r="G2109">
        <v>9072</v>
      </c>
      <c r="H2109">
        <v>1</v>
      </c>
      <c r="I2109">
        <v>0</v>
      </c>
      <c r="J2109">
        <v>0</v>
      </c>
      <c r="K2109">
        <v>3</v>
      </c>
      <c r="L2109">
        <v>920</v>
      </c>
      <c r="M2109">
        <v>100</v>
      </c>
      <c r="N2109">
        <v>1930</v>
      </c>
      <c r="O2109">
        <v>1997</v>
      </c>
      <c r="P2109" t="s">
        <v>2036</v>
      </c>
      <c r="Q2109" t="s">
        <v>24</v>
      </c>
      <c r="R2109" t="s">
        <v>36</v>
      </c>
      <c r="S2109" t="s">
        <v>22</v>
      </c>
      <c r="T2109">
        <v>29</v>
      </c>
      <c r="U2109">
        <v>479.41176470588238</v>
      </c>
    </row>
    <row r="2110" spans="1:21" x14ac:dyDescent="0.3">
      <c r="A2110">
        <v>2172</v>
      </c>
      <c r="B2110">
        <v>489000</v>
      </c>
      <c r="C2110">
        <v>3</v>
      </c>
      <c r="D2110">
        <v>3.5</v>
      </c>
      <c r="E2110">
        <v>1500</v>
      </c>
      <c r="F2110" t="str">
        <f>IF(Table1_2[[#This Row],[sqft_living]]&lt;1000,"Small",IF(AND(Table1_2[[#This Row],[sqft_living]]&gt;=1000,Table1_2[[#This Row],[sqft_living]]&lt;2000),"Medium","Large"))</f>
        <v>Medium</v>
      </c>
      <c r="G2110">
        <v>1249</v>
      </c>
      <c r="H2110">
        <v>2</v>
      </c>
      <c r="I2110">
        <v>0</v>
      </c>
      <c r="J2110">
        <v>0</v>
      </c>
      <c r="K2110">
        <v>3</v>
      </c>
      <c r="L2110">
        <v>1240</v>
      </c>
      <c r="M2110">
        <v>260</v>
      </c>
      <c r="N2110">
        <v>2004</v>
      </c>
      <c r="O2110">
        <v>2003</v>
      </c>
      <c r="P2110" t="s">
        <v>2299</v>
      </c>
      <c r="Q2110" t="s">
        <v>24</v>
      </c>
      <c r="R2110" t="s">
        <v>100</v>
      </c>
      <c r="S2110" t="s">
        <v>22</v>
      </c>
      <c r="T2110">
        <v>23</v>
      </c>
      <c r="U2110">
        <v>326</v>
      </c>
    </row>
    <row r="2111" spans="1:21" x14ac:dyDescent="0.3">
      <c r="A2111">
        <v>3003</v>
      </c>
      <c r="B2111">
        <v>489000</v>
      </c>
      <c r="C2111">
        <v>4</v>
      </c>
      <c r="D2111">
        <v>2</v>
      </c>
      <c r="E2111">
        <v>2120</v>
      </c>
      <c r="F2111" t="str">
        <f>IF(Table1_2[[#This Row],[sqft_living]]&lt;1000,"Small",IF(AND(Table1_2[[#This Row],[sqft_living]]&gt;=1000,Table1_2[[#This Row],[sqft_living]]&lt;2000),"Medium","Large"))</f>
        <v>Large</v>
      </c>
      <c r="G2111">
        <v>11479</v>
      </c>
      <c r="H2111">
        <v>1</v>
      </c>
      <c r="I2111">
        <v>0</v>
      </c>
      <c r="J2111">
        <v>0</v>
      </c>
      <c r="K2111">
        <v>4</v>
      </c>
      <c r="L2111">
        <v>1060</v>
      </c>
      <c r="M2111">
        <v>1060</v>
      </c>
      <c r="N2111">
        <v>1940</v>
      </c>
      <c r="O2111">
        <v>2001</v>
      </c>
      <c r="P2111" t="s">
        <v>3114</v>
      </c>
      <c r="Q2111" t="s">
        <v>24</v>
      </c>
      <c r="R2111" t="s">
        <v>75</v>
      </c>
      <c r="S2111" t="s">
        <v>22</v>
      </c>
      <c r="T2111">
        <v>25</v>
      </c>
      <c r="U2111">
        <v>230.66037735849059</v>
      </c>
    </row>
    <row r="2112" spans="1:21" x14ac:dyDescent="0.3">
      <c r="A2112">
        <v>3824</v>
      </c>
      <c r="B2112">
        <v>489000</v>
      </c>
      <c r="C2112">
        <v>3</v>
      </c>
      <c r="D2112">
        <v>3</v>
      </c>
      <c r="E2112">
        <v>3700</v>
      </c>
      <c r="F2112" t="str">
        <f>IF(Table1_2[[#This Row],[sqft_living]]&lt;1000,"Small",IF(AND(Table1_2[[#This Row],[sqft_living]]&gt;=1000,Table1_2[[#This Row],[sqft_living]]&lt;2000),"Medium","Large"))</f>
        <v>Large</v>
      </c>
      <c r="G2112">
        <v>10375</v>
      </c>
      <c r="H2112">
        <v>2</v>
      </c>
      <c r="I2112">
        <v>0</v>
      </c>
      <c r="J2112">
        <v>0</v>
      </c>
      <c r="K2112">
        <v>3</v>
      </c>
      <c r="L2112">
        <v>3700</v>
      </c>
      <c r="M2112">
        <v>0</v>
      </c>
      <c r="N2112">
        <v>1982</v>
      </c>
      <c r="O2112">
        <v>0</v>
      </c>
      <c r="P2112" t="s">
        <v>3914</v>
      </c>
      <c r="Q2112" t="s">
        <v>708</v>
      </c>
      <c r="R2112" t="s">
        <v>709</v>
      </c>
      <c r="S2112" t="s">
        <v>22</v>
      </c>
      <c r="T2112">
        <v>44</v>
      </c>
      <c r="U2112">
        <v>132.16216216216219</v>
      </c>
    </row>
    <row r="2113" spans="1:21" x14ac:dyDescent="0.3">
      <c r="A2113">
        <v>3001</v>
      </c>
      <c r="B2113">
        <v>488800</v>
      </c>
      <c r="C2113">
        <v>4</v>
      </c>
      <c r="D2113">
        <v>2.25</v>
      </c>
      <c r="E2113">
        <v>2170</v>
      </c>
      <c r="F2113" t="str">
        <f>IF(Table1_2[[#This Row],[sqft_living]]&lt;1000,"Small",IF(AND(Table1_2[[#This Row],[sqft_living]]&gt;=1000,Table1_2[[#This Row],[sqft_living]]&lt;2000),"Medium","Large"))</f>
        <v>Large</v>
      </c>
      <c r="G2113">
        <v>9665</v>
      </c>
      <c r="H2113">
        <v>1</v>
      </c>
      <c r="I2113">
        <v>0</v>
      </c>
      <c r="J2113">
        <v>0</v>
      </c>
      <c r="K2113">
        <v>4</v>
      </c>
      <c r="L2113">
        <v>1300</v>
      </c>
      <c r="M2113">
        <v>870</v>
      </c>
      <c r="N2113">
        <v>1976</v>
      </c>
      <c r="O2113">
        <v>1992</v>
      </c>
      <c r="P2113" t="s">
        <v>3112</v>
      </c>
      <c r="Q2113" t="s">
        <v>30</v>
      </c>
      <c r="R2113" t="s">
        <v>68</v>
      </c>
      <c r="S2113" t="s">
        <v>22</v>
      </c>
      <c r="T2113">
        <v>34</v>
      </c>
      <c r="U2113">
        <v>225.25345622119809</v>
      </c>
    </row>
    <row r="2114" spans="1:21" x14ac:dyDescent="0.3">
      <c r="A2114">
        <v>159</v>
      </c>
      <c r="B2114">
        <v>488000</v>
      </c>
      <c r="C2114">
        <v>5</v>
      </c>
      <c r="D2114">
        <v>2</v>
      </c>
      <c r="E2114">
        <v>2020</v>
      </c>
      <c r="F2114" t="str">
        <f>IF(Table1_2[[#This Row],[sqft_living]]&lt;1000,"Small",IF(AND(Table1_2[[#This Row],[sqft_living]]&gt;=1000,Table1_2[[#This Row],[sqft_living]]&lt;2000),"Medium","Large"))</f>
        <v>Large</v>
      </c>
      <c r="G2114">
        <v>5000</v>
      </c>
      <c r="H2114">
        <v>1.5</v>
      </c>
      <c r="I2114">
        <v>0</v>
      </c>
      <c r="J2114">
        <v>0</v>
      </c>
      <c r="K2114">
        <v>4</v>
      </c>
      <c r="L2114">
        <v>2020</v>
      </c>
      <c r="M2114">
        <v>0</v>
      </c>
      <c r="N2114">
        <v>1938</v>
      </c>
      <c r="O2114">
        <v>0</v>
      </c>
      <c r="P2114" t="s">
        <v>256</v>
      </c>
      <c r="Q2114" t="s">
        <v>24</v>
      </c>
      <c r="R2114" t="s">
        <v>88</v>
      </c>
      <c r="S2114" t="s">
        <v>22</v>
      </c>
      <c r="T2114">
        <v>88</v>
      </c>
      <c r="U2114">
        <v>241.58415841584161</v>
      </c>
    </row>
    <row r="2115" spans="1:21" x14ac:dyDescent="0.3">
      <c r="A2115">
        <v>855</v>
      </c>
      <c r="B2115">
        <v>488000</v>
      </c>
      <c r="C2115">
        <v>2</v>
      </c>
      <c r="D2115">
        <v>2</v>
      </c>
      <c r="E2115">
        <v>1360</v>
      </c>
      <c r="F2115" t="str">
        <f>IF(Table1_2[[#This Row],[sqft_living]]&lt;1000,"Small",IF(AND(Table1_2[[#This Row],[sqft_living]]&gt;=1000,Table1_2[[#This Row],[sqft_living]]&lt;2000),"Medium","Large"))</f>
        <v>Medium</v>
      </c>
      <c r="G2115">
        <v>4688</v>
      </c>
      <c r="H2115">
        <v>1</v>
      </c>
      <c r="I2115">
        <v>0</v>
      </c>
      <c r="J2115">
        <v>0</v>
      </c>
      <c r="K2115">
        <v>3</v>
      </c>
      <c r="L2115">
        <v>780</v>
      </c>
      <c r="M2115">
        <v>580</v>
      </c>
      <c r="N2115">
        <v>1944</v>
      </c>
      <c r="O2115">
        <v>0</v>
      </c>
      <c r="P2115" t="s">
        <v>985</v>
      </c>
      <c r="Q2115" t="s">
        <v>24</v>
      </c>
      <c r="R2115" t="s">
        <v>36</v>
      </c>
      <c r="S2115" t="s">
        <v>22</v>
      </c>
      <c r="T2115">
        <v>82</v>
      </c>
      <c r="U2115">
        <v>358.8235294117647</v>
      </c>
    </row>
    <row r="2116" spans="1:21" x14ac:dyDescent="0.3">
      <c r="A2116">
        <v>1409</v>
      </c>
      <c r="B2116">
        <v>488000</v>
      </c>
      <c r="C2116">
        <v>3</v>
      </c>
      <c r="D2116">
        <v>2.5</v>
      </c>
      <c r="E2116">
        <v>1590</v>
      </c>
      <c r="F2116" t="str">
        <f>IF(Table1_2[[#This Row],[sqft_living]]&lt;1000,"Small",IF(AND(Table1_2[[#This Row],[sqft_living]]&gt;=1000,Table1_2[[#This Row],[sqft_living]]&lt;2000),"Medium","Large"))</f>
        <v>Medium</v>
      </c>
      <c r="G2116">
        <v>2550</v>
      </c>
      <c r="H2116">
        <v>3</v>
      </c>
      <c r="I2116">
        <v>0</v>
      </c>
      <c r="J2116">
        <v>0</v>
      </c>
      <c r="K2116">
        <v>3</v>
      </c>
      <c r="L2116">
        <v>1590</v>
      </c>
      <c r="M2116">
        <v>0</v>
      </c>
      <c r="N2116">
        <v>1985</v>
      </c>
      <c r="O2116">
        <v>0</v>
      </c>
      <c r="P2116" t="s">
        <v>1539</v>
      </c>
      <c r="Q2116" t="s">
        <v>24</v>
      </c>
      <c r="R2116" t="s">
        <v>88</v>
      </c>
      <c r="S2116" t="s">
        <v>22</v>
      </c>
      <c r="T2116">
        <v>41</v>
      </c>
      <c r="U2116">
        <v>306.9182389937107</v>
      </c>
    </row>
    <row r="2117" spans="1:21" x14ac:dyDescent="0.3">
      <c r="A2117">
        <v>137</v>
      </c>
      <c r="B2117">
        <v>487585</v>
      </c>
      <c r="C2117">
        <v>4</v>
      </c>
      <c r="D2117">
        <v>1.75</v>
      </c>
      <c r="E2117">
        <v>2010</v>
      </c>
      <c r="F2117" t="str">
        <f>IF(Table1_2[[#This Row],[sqft_living]]&lt;1000,"Small",IF(AND(Table1_2[[#This Row],[sqft_living]]&gt;=1000,Table1_2[[#This Row],[sqft_living]]&lt;2000),"Medium","Large"))</f>
        <v>Large</v>
      </c>
      <c r="G2117">
        <v>9211</v>
      </c>
      <c r="H2117">
        <v>1</v>
      </c>
      <c r="I2117">
        <v>0</v>
      </c>
      <c r="J2117">
        <v>0</v>
      </c>
      <c r="K2117">
        <v>3</v>
      </c>
      <c r="L2117">
        <v>1470</v>
      </c>
      <c r="M2117">
        <v>540</v>
      </c>
      <c r="N2117">
        <v>1977</v>
      </c>
      <c r="O2117">
        <v>2004</v>
      </c>
      <c r="P2117" t="s">
        <v>232</v>
      </c>
      <c r="Q2117" t="s">
        <v>82</v>
      </c>
      <c r="R2117" t="s">
        <v>90</v>
      </c>
      <c r="S2117" t="s">
        <v>22</v>
      </c>
      <c r="T2117">
        <v>22</v>
      </c>
      <c r="U2117">
        <v>242.57960199004981</v>
      </c>
    </row>
    <row r="2118" spans="1:21" x14ac:dyDescent="0.3">
      <c r="A2118">
        <v>864</v>
      </c>
      <c r="B2118">
        <v>487250</v>
      </c>
      <c r="C2118">
        <v>4</v>
      </c>
      <c r="D2118">
        <v>2</v>
      </c>
      <c r="E2118">
        <v>1690</v>
      </c>
      <c r="F2118" t="str">
        <f>IF(Table1_2[[#This Row],[sqft_living]]&lt;1000,"Small",IF(AND(Table1_2[[#This Row],[sqft_living]]&gt;=1000,Table1_2[[#This Row],[sqft_living]]&lt;2000),"Medium","Large"))</f>
        <v>Medium</v>
      </c>
      <c r="G2118">
        <v>3250</v>
      </c>
      <c r="H2118">
        <v>1.5</v>
      </c>
      <c r="I2118">
        <v>0</v>
      </c>
      <c r="J2118">
        <v>0</v>
      </c>
      <c r="K2118">
        <v>3</v>
      </c>
      <c r="L2118">
        <v>1550</v>
      </c>
      <c r="M2118">
        <v>140</v>
      </c>
      <c r="N2118">
        <v>1901</v>
      </c>
      <c r="O2118">
        <v>0</v>
      </c>
      <c r="P2118" t="s">
        <v>994</v>
      </c>
      <c r="Q2118" t="s">
        <v>24</v>
      </c>
      <c r="R2118" t="s">
        <v>159</v>
      </c>
      <c r="S2118" t="s">
        <v>22</v>
      </c>
      <c r="T2118">
        <v>125</v>
      </c>
      <c r="U2118">
        <v>288.31360946745559</v>
      </c>
    </row>
    <row r="2119" spans="1:21" x14ac:dyDescent="0.3">
      <c r="A2119">
        <v>2283</v>
      </c>
      <c r="B2119">
        <v>487028</v>
      </c>
      <c r="C2119">
        <v>2</v>
      </c>
      <c r="D2119">
        <v>1.5</v>
      </c>
      <c r="E2119">
        <v>1295</v>
      </c>
      <c r="F2119" t="str">
        <f>IF(Table1_2[[#This Row],[sqft_living]]&lt;1000,"Small",IF(AND(Table1_2[[#This Row],[sqft_living]]&gt;=1000,Table1_2[[#This Row],[sqft_living]]&lt;2000),"Medium","Large"))</f>
        <v>Medium</v>
      </c>
      <c r="G2119">
        <v>1093</v>
      </c>
      <c r="H2119">
        <v>2</v>
      </c>
      <c r="I2119">
        <v>0</v>
      </c>
      <c r="J2119">
        <v>0</v>
      </c>
      <c r="K2119">
        <v>3</v>
      </c>
      <c r="L2119">
        <v>1105</v>
      </c>
      <c r="M2119">
        <v>190</v>
      </c>
      <c r="N2119">
        <v>2007</v>
      </c>
      <c r="O2119">
        <v>0</v>
      </c>
      <c r="P2119" t="s">
        <v>2408</v>
      </c>
      <c r="Q2119" t="s">
        <v>24</v>
      </c>
      <c r="R2119" t="s">
        <v>154</v>
      </c>
      <c r="S2119" t="s">
        <v>22</v>
      </c>
      <c r="T2119">
        <v>19</v>
      </c>
      <c r="U2119">
        <v>376.08339768339772</v>
      </c>
    </row>
    <row r="2120" spans="1:21" x14ac:dyDescent="0.3">
      <c r="A2120">
        <v>4275</v>
      </c>
      <c r="B2120">
        <v>487000</v>
      </c>
      <c r="C2120">
        <v>4</v>
      </c>
      <c r="D2120">
        <v>2.5</v>
      </c>
      <c r="E2120">
        <v>2540</v>
      </c>
      <c r="F2120" t="str">
        <f>IF(Table1_2[[#This Row],[sqft_living]]&lt;1000,"Small",IF(AND(Table1_2[[#This Row],[sqft_living]]&gt;=1000,Table1_2[[#This Row],[sqft_living]]&lt;2000),"Medium","Large"))</f>
        <v>Large</v>
      </c>
      <c r="G2120">
        <v>5001</v>
      </c>
      <c r="H2120">
        <v>2</v>
      </c>
      <c r="I2120">
        <v>0</v>
      </c>
      <c r="J2120">
        <v>0</v>
      </c>
      <c r="K2120">
        <v>3</v>
      </c>
      <c r="L2120">
        <v>2540</v>
      </c>
      <c r="M2120">
        <v>0</v>
      </c>
      <c r="N2120">
        <v>2005</v>
      </c>
      <c r="O2120">
        <v>0</v>
      </c>
      <c r="P2120" t="s">
        <v>4348</v>
      </c>
      <c r="Q2120" t="s">
        <v>24</v>
      </c>
      <c r="R2120" t="s">
        <v>484</v>
      </c>
      <c r="S2120" t="s">
        <v>22</v>
      </c>
      <c r="T2120">
        <v>21</v>
      </c>
      <c r="U2120">
        <v>191.7322834645669</v>
      </c>
    </row>
    <row r="2121" spans="1:21" x14ac:dyDescent="0.3">
      <c r="A2121">
        <v>4585</v>
      </c>
      <c r="B2121">
        <v>486895</v>
      </c>
      <c r="C2121">
        <v>3</v>
      </c>
      <c r="D2121">
        <v>1</v>
      </c>
      <c r="E2121">
        <v>1890</v>
      </c>
      <c r="F2121" t="str">
        <f>IF(Table1_2[[#This Row],[sqft_living]]&lt;1000,"Small",IF(AND(Table1_2[[#This Row],[sqft_living]]&gt;=1000,Table1_2[[#This Row],[sqft_living]]&lt;2000),"Medium","Large"))</f>
        <v>Medium</v>
      </c>
      <c r="G2121">
        <v>3330</v>
      </c>
      <c r="H2121">
        <v>1.5</v>
      </c>
      <c r="I2121">
        <v>0</v>
      </c>
      <c r="J2121">
        <v>0</v>
      </c>
      <c r="K2121">
        <v>4</v>
      </c>
      <c r="L2121">
        <v>1390</v>
      </c>
      <c r="M2121">
        <v>500</v>
      </c>
      <c r="N2121">
        <v>1901</v>
      </c>
      <c r="O2121">
        <v>0</v>
      </c>
      <c r="P2121" t="s">
        <v>4652</v>
      </c>
      <c r="Q2121" t="s">
        <v>24</v>
      </c>
      <c r="R2121" t="s">
        <v>159</v>
      </c>
      <c r="S2121" t="s">
        <v>22</v>
      </c>
      <c r="T2121">
        <v>125</v>
      </c>
      <c r="U2121">
        <v>257.61640211640213</v>
      </c>
    </row>
    <row r="2122" spans="1:21" x14ac:dyDescent="0.3">
      <c r="A2122">
        <v>4584</v>
      </c>
      <c r="B2122">
        <v>486446</v>
      </c>
      <c r="C2122">
        <v>3</v>
      </c>
      <c r="D2122">
        <v>1.75</v>
      </c>
      <c r="E2122">
        <v>1880</v>
      </c>
      <c r="F2122" t="str">
        <f>IF(Table1_2[[#This Row],[sqft_living]]&lt;1000,"Small",IF(AND(Table1_2[[#This Row],[sqft_living]]&gt;=1000,Table1_2[[#This Row],[sqft_living]]&lt;2000),"Medium","Large"))</f>
        <v>Medium</v>
      </c>
      <c r="G2122">
        <v>10032</v>
      </c>
      <c r="H2122">
        <v>1</v>
      </c>
      <c r="I2122">
        <v>0</v>
      </c>
      <c r="J2122">
        <v>0</v>
      </c>
      <c r="K2122">
        <v>4</v>
      </c>
      <c r="L2122">
        <v>1880</v>
      </c>
      <c r="M2122">
        <v>0</v>
      </c>
      <c r="N2122">
        <v>1984</v>
      </c>
      <c r="O2122">
        <v>0</v>
      </c>
      <c r="P2122" t="s">
        <v>4651</v>
      </c>
      <c r="Q2122" t="s">
        <v>30</v>
      </c>
      <c r="R2122" t="s">
        <v>68</v>
      </c>
      <c r="S2122" t="s">
        <v>22</v>
      </c>
      <c r="T2122">
        <v>42</v>
      </c>
      <c r="U2122">
        <v>258.74778368776589</v>
      </c>
    </row>
    <row r="2123" spans="1:21" x14ac:dyDescent="0.3">
      <c r="A2123">
        <v>664</v>
      </c>
      <c r="B2123">
        <v>486000</v>
      </c>
      <c r="C2123">
        <v>4</v>
      </c>
      <c r="D2123">
        <v>2.5</v>
      </c>
      <c r="E2123">
        <v>2150</v>
      </c>
      <c r="F2123" t="str">
        <f>IF(Table1_2[[#This Row],[sqft_living]]&lt;1000,"Small",IF(AND(Table1_2[[#This Row],[sqft_living]]&gt;=1000,Table1_2[[#This Row],[sqft_living]]&lt;2000),"Medium","Large"))</f>
        <v>Large</v>
      </c>
      <c r="G2123">
        <v>39449</v>
      </c>
      <c r="H2123">
        <v>1</v>
      </c>
      <c r="I2123">
        <v>0</v>
      </c>
      <c r="J2123">
        <v>0</v>
      </c>
      <c r="K2123">
        <v>3</v>
      </c>
      <c r="L2123">
        <v>1420</v>
      </c>
      <c r="M2123">
        <v>730</v>
      </c>
      <c r="N2123">
        <v>1978</v>
      </c>
      <c r="O2123">
        <v>0</v>
      </c>
      <c r="P2123" t="s">
        <v>790</v>
      </c>
      <c r="Q2123" t="s">
        <v>108</v>
      </c>
      <c r="R2123" t="s">
        <v>109</v>
      </c>
      <c r="S2123" t="s">
        <v>22</v>
      </c>
      <c r="T2123">
        <v>48</v>
      </c>
      <c r="U2123">
        <v>226.04651162790699</v>
      </c>
    </row>
    <row r="2124" spans="1:21" x14ac:dyDescent="0.3">
      <c r="A2124">
        <v>4250</v>
      </c>
      <c r="B2124">
        <v>486000</v>
      </c>
      <c r="C2124">
        <v>4</v>
      </c>
      <c r="D2124">
        <v>2.5</v>
      </c>
      <c r="E2124">
        <v>3560</v>
      </c>
      <c r="F2124" t="str">
        <f>IF(Table1_2[[#This Row],[sqft_living]]&lt;1000,"Small",IF(AND(Table1_2[[#This Row],[sqft_living]]&gt;=1000,Table1_2[[#This Row],[sqft_living]]&lt;2000),"Medium","Large"))</f>
        <v>Large</v>
      </c>
      <c r="G2124">
        <v>12047</v>
      </c>
      <c r="H2124">
        <v>2</v>
      </c>
      <c r="I2124">
        <v>0</v>
      </c>
      <c r="J2124">
        <v>0</v>
      </c>
      <c r="K2124">
        <v>3</v>
      </c>
      <c r="L2124">
        <v>3560</v>
      </c>
      <c r="M2124">
        <v>0</v>
      </c>
      <c r="N2124">
        <v>1988</v>
      </c>
      <c r="O2124">
        <v>2000</v>
      </c>
      <c r="P2124" t="s">
        <v>4323</v>
      </c>
      <c r="Q2124" t="s">
        <v>77</v>
      </c>
      <c r="R2124" t="s">
        <v>98</v>
      </c>
      <c r="S2124" t="s">
        <v>22</v>
      </c>
      <c r="T2124">
        <v>26</v>
      </c>
      <c r="U2124">
        <v>136.5168539325843</v>
      </c>
    </row>
    <row r="2125" spans="1:21" x14ac:dyDescent="0.3">
      <c r="A2125">
        <v>84</v>
      </c>
      <c r="B2125">
        <v>485000</v>
      </c>
      <c r="C2125">
        <v>4</v>
      </c>
      <c r="D2125">
        <v>3</v>
      </c>
      <c r="E2125">
        <v>2340</v>
      </c>
      <c r="F2125" t="str">
        <f>IF(Table1_2[[#This Row],[sqft_living]]&lt;1000,"Small",IF(AND(Table1_2[[#This Row],[sqft_living]]&gt;=1000,Table1_2[[#This Row],[sqft_living]]&lt;2000),"Medium","Large"))</f>
        <v>Large</v>
      </c>
      <c r="G2125">
        <v>7048</v>
      </c>
      <c r="H2125">
        <v>1</v>
      </c>
      <c r="I2125">
        <v>0</v>
      </c>
      <c r="J2125">
        <v>0</v>
      </c>
      <c r="K2125">
        <v>4</v>
      </c>
      <c r="L2125">
        <v>1340</v>
      </c>
      <c r="M2125">
        <v>1000</v>
      </c>
      <c r="N2125">
        <v>1979</v>
      </c>
      <c r="O2125">
        <v>0</v>
      </c>
      <c r="P2125" t="s">
        <v>171</v>
      </c>
      <c r="Q2125" t="s">
        <v>82</v>
      </c>
      <c r="R2125" t="s">
        <v>90</v>
      </c>
      <c r="S2125" t="s">
        <v>22</v>
      </c>
      <c r="T2125">
        <v>47</v>
      </c>
      <c r="U2125">
        <v>207.2649572649573</v>
      </c>
    </row>
    <row r="2126" spans="1:21" x14ac:dyDescent="0.3">
      <c r="A2126">
        <v>216</v>
      </c>
      <c r="B2126">
        <v>485000</v>
      </c>
      <c r="C2126">
        <v>3</v>
      </c>
      <c r="D2126">
        <v>2</v>
      </c>
      <c r="E2126">
        <v>1420</v>
      </c>
      <c r="F2126" t="str">
        <f>IF(Table1_2[[#This Row],[sqft_living]]&lt;1000,"Small",IF(AND(Table1_2[[#This Row],[sqft_living]]&gt;=1000,Table1_2[[#This Row],[sqft_living]]&lt;2000),"Medium","Large"))</f>
        <v>Medium</v>
      </c>
      <c r="G2126">
        <v>4080</v>
      </c>
      <c r="H2126">
        <v>1.5</v>
      </c>
      <c r="I2126">
        <v>0</v>
      </c>
      <c r="J2126">
        <v>0</v>
      </c>
      <c r="K2126">
        <v>3</v>
      </c>
      <c r="L2126">
        <v>1420</v>
      </c>
      <c r="M2126">
        <v>0</v>
      </c>
      <c r="N2126">
        <v>1905</v>
      </c>
      <c r="O2126">
        <v>2013</v>
      </c>
      <c r="P2126" t="s">
        <v>320</v>
      </c>
      <c r="Q2126" t="s">
        <v>24</v>
      </c>
      <c r="R2126" t="s">
        <v>159</v>
      </c>
      <c r="S2126" t="s">
        <v>22</v>
      </c>
      <c r="T2126">
        <v>13</v>
      </c>
      <c r="U2126">
        <v>341.54929577464787</v>
      </c>
    </row>
    <row r="2127" spans="1:21" x14ac:dyDescent="0.3">
      <c r="A2127">
        <v>280</v>
      </c>
      <c r="B2127">
        <v>485000</v>
      </c>
      <c r="C2127">
        <v>3</v>
      </c>
      <c r="D2127">
        <v>2</v>
      </c>
      <c r="E2127">
        <v>1610</v>
      </c>
      <c r="F2127" t="str">
        <f>IF(Table1_2[[#This Row],[sqft_living]]&lt;1000,"Small",IF(AND(Table1_2[[#This Row],[sqft_living]]&gt;=1000,Table1_2[[#This Row],[sqft_living]]&lt;2000),"Medium","Large"))</f>
        <v>Medium</v>
      </c>
      <c r="G2127">
        <v>4160</v>
      </c>
      <c r="H2127">
        <v>1</v>
      </c>
      <c r="I2127">
        <v>0</v>
      </c>
      <c r="J2127">
        <v>0</v>
      </c>
      <c r="K2127">
        <v>4</v>
      </c>
      <c r="L2127">
        <v>1010</v>
      </c>
      <c r="M2127">
        <v>600</v>
      </c>
      <c r="N2127">
        <v>1917</v>
      </c>
      <c r="O2127">
        <v>0</v>
      </c>
      <c r="P2127" t="s">
        <v>393</v>
      </c>
      <c r="Q2127" t="s">
        <v>24</v>
      </c>
      <c r="R2127" t="s">
        <v>80</v>
      </c>
      <c r="S2127" t="s">
        <v>22</v>
      </c>
      <c r="T2127">
        <v>109</v>
      </c>
      <c r="U2127">
        <v>301.24223602484471</v>
      </c>
    </row>
    <row r="2128" spans="1:21" x14ac:dyDescent="0.3">
      <c r="A2128">
        <v>899</v>
      </c>
      <c r="B2128">
        <v>485000</v>
      </c>
      <c r="C2128">
        <v>3</v>
      </c>
      <c r="D2128">
        <v>1</v>
      </c>
      <c r="E2128">
        <v>1500</v>
      </c>
      <c r="F2128" t="str">
        <f>IF(Table1_2[[#This Row],[sqft_living]]&lt;1000,"Small",IF(AND(Table1_2[[#This Row],[sqft_living]]&gt;=1000,Table1_2[[#This Row],[sqft_living]]&lt;2000),"Medium","Large"))</f>
        <v>Medium</v>
      </c>
      <c r="G2128">
        <v>4100</v>
      </c>
      <c r="H2128">
        <v>1.5</v>
      </c>
      <c r="I2128">
        <v>0</v>
      </c>
      <c r="J2128">
        <v>0</v>
      </c>
      <c r="K2128">
        <v>3</v>
      </c>
      <c r="L2128">
        <v>1370</v>
      </c>
      <c r="M2128">
        <v>130</v>
      </c>
      <c r="N2128">
        <v>1926</v>
      </c>
      <c r="O2128">
        <v>2003</v>
      </c>
      <c r="P2128" t="s">
        <v>1027</v>
      </c>
      <c r="Q2128" t="s">
        <v>24</v>
      </c>
      <c r="R2128" t="s">
        <v>100</v>
      </c>
      <c r="S2128" t="s">
        <v>22</v>
      </c>
      <c r="T2128">
        <v>23</v>
      </c>
      <c r="U2128">
        <v>323.33333333333331</v>
      </c>
    </row>
    <row r="2129" spans="1:21" x14ac:dyDescent="0.3">
      <c r="A2129">
        <v>906</v>
      </c>
      <c r="B2129">
        <v>485000</v>
      </c>
      <c r="C2129">
        <v>2</v>
      </c>
      <c r="D2129">
        <v>2.25</v>
      </c>
      <c r="E2129">
        <v>1260</v>
      </c>
      <c r="F2129" t="str">
        <f>IF(Table1_2[[#This Row],[sqft_living]]&lt;1000,"Small",IF(AND(Table1_2[[#This Row],[sqft_living]]&gt;=1000,Table1_2[[#This Row],[sqft_living]]&lt;2000),"Medium","Large"))</f>
        <v>Medium</v>
      </c>
      <c r="G2129">
        <v>1240</v>
      </c>
      <c r="H2129">
        <v>3</v>
      </c>
      <c r="I2129">
        <v>0</v>
      </c>
      <c r="J2129">
        <v>0</v>
      </c>
      <c r="K2129">
        <v>3</v>
      </c>
      <c r="L2129">
        <v>1260</v>
      </c>
      <c r="M2129">
        <v>0</v>
      </c>
      <c r="N2129">
        <v>2004</v>
      </c>
      <c r="O2129">
        <v>2003</v>
      </c>
      <c r="P2129" t="s">
        <v>1034</v>
      </c>
      <c r="Q2129" t="s">
        <v>24</v>
      </c>
      <c r="R2129" t="s">
        <v>159</v>
      </c>
      <c r="S2129" t="s">
        <v>22</v>
      </c>
      <c r="T2129">
        <v>23</v>
      </c>
      <c r="U2129">
        <v>384.92063492063488</v>
      </c>
    </row>
    <row r="2130" spans="1:21" x14ac:dyDescent="0.3">
      <c r="A2130">
        <v>919</v>
      </c>
      <c r="B2130">
        <v>485000</v>
      </c>
      <c r="C2130">
        <v>3</v>
      </c>
      <c r="D2130">
        <v>1.75</v>
      </c>
      <c r="E2130">
        <v>2200</v>
      </c>
      <c r="F2130" t="str">
        <f>IF(Table1_2[[#This Row],[sqft_living]]&lt;1000,"Small",IF(AND(Table1_2[[#This Row],[sqft_living]]&gt;=1000,Table1_2[[#This Row],[sqft_living]]&lt;2000),"Medium","Large"))</f>
        <v>Large</v>
      </c>
      <c r="G2130">
        <v>7706</v>
      </c>
      <c r="H2130">
        <v>2</v>
      </c>
      <c r="I2130">
        <v>0</v>
      </c>
      <c r="J2130">
        <v>2</v>
      </c>
      <c r="K2130">
        <v>3</v>
      </c>
      <c r="L2130">
        <v>2200</v>
      </c>
      <c r="M2130">
        <v>0</v>
      </c>
      <c r="N2130">
        <v>1908</v>
      </c>
      <c r="O2130">
        <v>1988</v>
      </c>
      <c r="P2130" t="s">
        <v>1047</v>
      </c>
      <c r="Q2130" t="s">
        <v>63</v>
      </c>
      <c r="R2130" t="s">
        <v>64</v>
      </c>
      <c r="S2130" t="s">
        <v>22</v>
      </c>
      <c r="T2130">
        <v>38</v>
      </c>
      <c r="U2130">
        <v>220.4545454545455</v>
      </c>
    </row>
    <row r="2131" spans="1:21" x14ac:dyDescent="0.3">
      <c r="A2131">
        <v>1524</v>
      </c>
      <c r="B2131">
        <v>485000</v>
      </c>
      <c r="C2131">
        <v>4</v>
      </c>
      <c r="D2131">
        <v>1</v>
      </c>
      <c r="E2131">
        <v>1600</v>
      </c>
      <c r="F2131" t="str">
        <f>IF(Table1_2[[#This Row],[sqft_living]]&lt;1000,"Small",IF(AND(Table1_2[[#This Row],[sqft_living]]&gt;=1000,Table1_2[[#This Row],[sqft_living]]&lt;2000),"Medium","Large"))</f>
        <v>Medium</v>
      </c>
      <c r="G2131">
        <v>4300</v>
      </c>
      <c r="H2131">
        <v>1.5</v>
      </c>
      <c r="I2131">
        <v>0</v>
      </c>
      <c r="J2131">
        <v>0</v>
      </c>
      <c r="K2131">
        <v>4</v>
      </c>
      <c r="L2131">
        <v>1600</v>
      </c>
      <c r="M2131">
        <v>0</v>
      </c>
      <c r="N2131">
        <v>1916</v>
      </c>
      <c r="O2131">
        <v>0</v>
      </c>
      <c r="P2131" t="s">
        <v>1653</v>
      </c>
      <c r="Q2131" t="s">
        <v>24</v>
      </c>
      <c r="R2131" t="s">
        <v>159</v>
      </c>
      <c r="S2131" t="s">
        <v>22</v>
      </c>
      <c r="T2131">
        <v>110</v>
      </c>
      <c r="U2131">
        <v>303.125</v>
      </c>
    </row>
    <row r="2132" spans="1:21" x14ac:dyDescent="0.3">
      <c r="A2132">
        <v>1847</v>
      </c>
      <c r="B2132">
        <v>485000</v>
      </c>
      <c r="C2132">
        <v>3</v>
      </c>
      <c r="D2132">
        <v>2.5</v>
      </c>
      <c r="E2132">
        <v>2340</v>
      </c>
      <c r="F2132" t="str">
        <f>IF(Table1_2[[#This Row],[sqft_living]]&lt;1000,"Small",IF(AND(Table1_2[[#This Row],[sqft_living]]&gt;=1000,Table1_2[[#This Row],[sqft_living]]&lt;2000),"Medium","Large"))</f>
        <v>Large</v>
      </c>
      <c r="G2132">
        <v>59058</v>
      </c>
      <c r="H2132">
        <v>1</v>
      </c>
      <c r="I2132">
        <v>0</v>
      </c>
      <c r="J2132">
        <v>0</v>
      </c>
      <c r="K2132">
        <v>3</v>
      </c>
      <c r="L2132">
        <v>2340</v>
      </c>
      <c r="M2132">
        <v>0</v>
      </c>
      <c r="N2132">
        <v>1985</v>
      </c>
      <c r="O2132">
        <v>0</v>
      </c>
      <c r="P2132" t="s">
        <v>1977</v>
      </c>
      <c r="Q2132" t="s">
        <v>39</v>
      </c>
      <c r="R2132" t="s">
        <v>40</v>
      </c>
      <c r="S2132" t="s">
        <v>22</v>
      </c>
      <c r="T2132">
        <v>41</v>
      </c>
      <c r="U2132">
        <v>207.2649572649573</v>
      </c>
    </row>
    <row r="2133" spans="1:21" x14ac:dyDescent="0.3">
      <c r="A2133">
        <v>2405</v>
      </c>
      <c r="B2133">
        <v>485000</v>
      </c>
      <c r="C2133">
        <v>4</v>
      </c>
      <c r="D2133">
        <v>2.5</v>
      </c>
      <c r="E2133">
        <v>2470</v>
      </c>
      <c r="F2133" t="str">
        <f>IF(Table1_2[[#This Row],[sqft_living]]&lt;1000,"Small",IF(AND(Table1_2[[#This Row],[sqft_living]]&gt;=1000,Table1_2[[#This Row],[sqft_living]]&lt;2000),"Medium","Large"))</f>
        <v>Large</v>
      </c>
      <c r="G2133">
        <v>35073</v>
      </c>
      <c r="H2133">
        <v>2</v>
      </c>
      <c r="I2133">
        <v>0</v>
      </c>
      <c r="J2133">
        <v>0</v>
      </c>
      <c r="K2133">
        <v>3</v>
      </c>
      <c r="L2133">
        <v>2470</v>
      </c>
      <c r="M2133">
        <v>0</v>
      </c>
      <c r="N2133">
        <v>1989</v>
      </c>
      <c r="O2133">
        <v>0</v>
      </c>
      <c r="P2133" t="s">
        <v>2526</v>
      </c>
      <c r="Q2133" t="s">
        <v>60</v>
      </c>
      <c r="R2133" t="s">
        <v>61</v>
      </c>
      <c r="S2133" t="s">
        <v>22</v>
      </c>
      <c r="T2133">
        <v>37</v>
      </c>
      <c r="U2133">
        <v>196.35627530364371</v>
      </c>
    </row>
    <row r="2134" spans="1:21" x14ac:dyDescent="0.3">
      <c r="A2134">
        <v>2476</v>
      </c>
      <c r="B2134">
        <v>485000</v>
      </c>
      <c r="C2134">
        <v>3</v>
      </c>
      <c r="D2134">
        <v>2.5</v>
      </c>
      <c r="E2134">
        <v>1580</v>
      </c>
      <c r="F2134" t="str">
        <f>IF(Table1_2[[#This Row],[sqft_living]]&lt;1000,"Small",IF(AND(Table1_2[[#This Row],[sqft_living]]&gt;=1000,Table1_2[[#This Row],[sqft_living]]&lt;2000),"Medium","Large"))</f>
        <v>Medium</v>
      </c>
      <c r="G2134">
        <v>6065</v>
      </c>
      <c r="H2134">
        <v>2</v>
      </c>
      <c r="I2134">
        <v>0</v>
      </c>
      <c r="J2134">
        <v>0</v>
      </c>
      <c r="K2134">
        <v>3</v>
      </c>
      <c r="L2134">
        <v>1580</v>
      </c>
      <c r="M2134">
        <v>0</v>
      </c>
      <c r="N2134">
        <v>1985</v>
      </c>
      <c r="O2134">
        <v>0</v>
      </c>
      <c r="P2134" t="s">
        <v>2595</v>
      </c>
      <c r="Q2134" t="s">
        <v>85</v>
      </c>
      <c r="R2134" t="s">
        <v>86</v>
      </c>
      <c r="S2134" t="s">
        <v>22</v>
      </c>
      <c r="T2134">
        <v>41</v>
      </c>
      <c r="U2134">
        <v>306.96202531645571</v>
      </c>
    </row>
    <row r="2135" spans="1:21" x14ac:dyDescent="0.3">
      <c r="A2135">
        <v>2816</v>
      </c>
      <c r="B2135">
        <v>485000</v>
      </c>
      <c r="C2135">
        <v>2</v>
      </c>
      <c r="D2135">
        <v>2.5</v>
      </c>
      <c r="E2135">
        <v>1430</v>
      </c>
      <c r="F2135" t="str">
        <f>IF(Table1_2[[#This Row],[sqft_living]]&lt;1000,"Small",IF(AND(Table1_2[[#This Row],[sqft_living]]&gt;=1000,Table1_2[[#This Row],[sqft_living]]&lt;2000),"Medium","Large"))</f>
        <v>Medium</v>
      </c>
      <c r="G2135">
        <v>923</v>
      </c>
      <c r="H2135">
        <v>3</v>
      </c>
      <c r="I2135">
        <v>0</v>
      </c>
      <c r="J2135">
        <v>0</v>
      </c>
      <c r="K2135">
        <v>3</v>
      </c>
      <c r="L2135">
        <v>1410</v>
      </c>
      <c r="M2135">
        <v>20</v>
      </c>
      <c r="N2135">
        <v>2008</v>
      </c>
      <c r="O2135">
        <v>0</v>
      </c>
      <c r="P2135" t="s">
        <v>2929</v>
      </c>
      <c r="Q2135" t="s">
        <v>24</v>
      </c>
      <c r="R2135" t="s">
        <v>159</v>
      </c>
      <c r="S2135" t="s">
        <v>22</v>
      </c>
      <c r="T2135">
        <v>18</v>
      </c>
      <c r="U2135">
        <v>339.16083916083909</v>
      </c>
    </row>
    <row r="2136" spans="1:21" x14ac:dyDescent="0.3">
      <c r="A2136">
        <v>3210</v>
      </c>
      <c r="B2136">
        <v>485000</v>
      </c>
      <c r="C2136">
        <v>3</v>
      </c>
      <c r="D2136">
        <v>2.5</v>
      </c>
      <c r="E2136">
        <v>1500</v>
      </c>
      <c r="F2136" t="str">
        <f>IF(Table1_2[[#This Row],[sqft_living]]&lt;1000,"Small",IF(AND(Table1_2[[#This Row],[sqft_living]]&gt;=1000,Table1_2[[#This Row],[sqft_living]]&lt;2000),"Medium","Large"))</f>
        <v>Medium</v>
      </c>
      <c r="G2136">
        <v>5412</v>
      </c>
      <c r="H2136">
        <v>1</v>
      </c>
      <c r="I2136">
        <v>0</v>
      </c>
      <c r="J2136">
        <v>0</v>
      </c>
      <c r="K2136">
        <v>5</v>
      </c>
      <c r="L2136">
        <v>900</v>
      </c>
      <c r="M2136">
        <v>600</v>
      </c>
      <c r="N2136">
        <v>1920</v>
      </c>
      <c r="O2136">
        <v>0</v>
      </c>
      <c r="P2136" t="s">
        <v>3316</v>
      </c>
      <c r="Q2136" t="s">
        <v>24</v>
      </c>
      <c r="R2136" t="s">
        <v>80</v>
      </c>
      <c r="S2136" t="s">
        <v>22</v>
      </c>
      <c r="T2136">
        <v>106</v>
      </c>
      <c r="U2136">
        <v>323.33333333333331</v>
      </c>
    </row>
    <row r="2137" spans="1:21" x14ac:dyDescent="0.3">
      <c r="A2137">
        <v>3731</v>
      </c>
      <c r="B2137">
        <v>485000</v>
      </c>
      <c r="C2137">
        <v>3</v>
      </c>
      <c r="D2137">
        <v>2.25</v>
      </c>
      <c r="E2137">
        <v>2440</v>
      </c>
      <c r="F2137" t="str">
        <f>IF(Table1_2[[#This Row],[sqft_living]]&lt;1000,"Small",IF(AND(Table1_2[[#This Row],[sqft_living]]&gt;=1000,Table1_2[[#This Row],[sqft_living]]&lt;2000),"Medium","Large"))</f>
        <v>Large</v>
      </c>
      <c r="G2137">
        <v>47916</v>
      </c>
      <c r="H2137">
        <v>2</v>
      </c>
      <c r="I2137">
        <v>0</v>
      </c>
      <c r="J2137">
        <v>0</v>
      </c>
      <c r="K2137">
        <v>3</v>
      </c>
      <c r="L2137">
        <v>2090</v>
      </c>
      <c r="M2137">
        <v>350</v>
      </c>
      <c r="N2137">
        <v>1991</v>
      </c>
      <c r="O2137">
        <v>0</v>
      </c>
      <c r="P2137" t="s">
        <v>3821</v>
      </c>
      <c r="Q2137" t="s">
        <v>33</v>
      </c>
      <c r="R2137" t="s">
        <v>149</v>
      </c>
      <c r="S2137" t="s">
        <v>22</v>
      </c>
      <c r="T2137">
        <v>35</v>
      </c>
      <c r="U2137">
        <v>198.7704918032787</v>
      </c>
    </row>
    <row r="2138" spans="1:21" x14ac:dyDescent="0.3">
      <c r="A2138">
        <v>3764</v>
      </c>
      <c r="B2138">
        <v>485000</v>
      </c>
      <c r="C2138">
        <v>4</v>
      </c>
      <c r="D2138">
        <v>1.75</v>
      </c>
      <c r="E2138">
        <v>1430</v>
      </c>
      <c r="F2138" t="str">
        <f>IF(Table1_2[[#This Row],[sqft_living]]&lt;1000,"Small",IF(AND(Table1_2[[#This Row],[sqft_living]]&gt;=1000,Table1_2[[#This Row],[sqft_living]]&lt;2000),"Medium","Large"))</f>
        <v>Medium</v>
      </c>
      <c r="G2138">
        <v>4096</v>
      </c>
      <c r="H2138">
        <v>2</v>
      </c>
      <c r="I2138">
        <v>0</v>
      </c>
      <c r="J2138">
        <v>0</v>
      </c>
      <c r="K2138">
        <v>3</v>
      </c>
      <c r="L2138">
        <v>1430</v>
      </c>
      <c r="M2138">
        <v>0</v>
      </c>
      <c r="N2138">
        <v>1900</v>
      </c>
      <c r="O2138">
        <v>2005</v>
      </c>
      <c r="P2138" t="s">
        <v>3854</v>
      </c>
      <c r="Q2138" t="s">
        <v>24</v>
      </c>
      <c r="R2138" t="s">
        <v>154</v>
      </c>
      <c r="S2138" t="s">
        <v>22</v>
      </c>
      <c r="T2138">
        <v>21</v>
      </c>
      <c r="U2138">
        <v>339.16083916083909</v>
      </c>
    </row>
    <row r="2139" spans="1:21" x14ac:dyDescent="0.3">
      <c r="A2139">
        <v>4097</v>
      </c>
      <c r="B2139">
        <v>485000</v>
      </c>
      <c r="C2139">
        <v>4</v>
      </c>
      <c r="D2139">
        <v>2.25</v>
      </c>
      <c r="E2139">
        <v>1900</v>
      </c>
      <c r="F2139" t="str">
        <f>IF(Table1_2[[#This Row],[sqft_living]]&lt;1000,"Small",IF(AND(Table1_2[[#This Row],[sqft_living]]&gt;=1000,Table1_2[[#This Row],[sqft_living]]&lt;2000),"Medium","Large"))</f>
        <v>Medium</v>
      </c>
      <c r="G2139">
        <v>7200</v>
      </c>
      <c r="H2139">
        <v>1</v>
      </c>
      <c r="I2139">
        <v>0</v>
      </c>
      <c r="J2139">
        <v>0</v>
      </c>
      <c r="K2139">
        <v>3</v>
      </c>
      <c r="L2139">
        <v>1370</v>
      </c>
      <c r="M2139">
        <v>530</v>
      </c>
      <c r="N2139">
        <v>1977</v>
      </c>
      <c r="O2139">
        <v>2004</v>
      </c>
      <c r="P2139" t="s">
        <v>4175</v>
      </c>
      <c r="Q2139" t="s">
        <v>24</v>
      </c>
      <c r="R2139" t="s">
        <v>260</v>
      </c>
      <c r="S2139" t="s">
        <v>22</v>
      </c>
      <c r="T2139">
        <v>22</v>
      </c>
      <c r="U2139">
        <v>255.26315789473679</v>
      </c>
    </row>
    <row r="2140" spans="1:21" x14ac:dyDescent="0.3">
      <c r="A2140">
        <v>3879</v>
      </c>
      <c r="B2140">
        <v>484998</v>
      </c>
      <c r="C2140">
        <v>4</v>
      </c>
      <c r="D2140">
        <v>2.5</v>
      </c>
      <c r="E2140">
        <v>1540</v>
      </c>
      <c r="F2140" t="str">
        <f>IF(Table1_2[[#This Row],[sqft_living]]&lt;1000,"Small",IF(AND(Table1_2[[#This Row],[sqft_living]]&gt;=1000,Table1_2[[#This Row],[sqft_living]]&lt;2000),"Medium","Large"))</f>
        <v>Medium</v>
      </c>
      <c r="G2140">
        <v>1870</v>
      </c>
      <c r="H2140">
        <v>2</v>
      </c>
      <c r="I2140">
        <v>0</v>
      </c>
      <c r="J2140">
        <v>0</v>
      </c>
      <c r="K2140">
        <v>3</v>
      </c>
      <c r="L2140">
        <v>1540</v>
      </c>
      <c r="M2140">
        <v>0</v>
      </c>
      <c r="N2140">
        <v>2014</v>
      </c>
      <c r="O2140">
        <v>0</v>
      </c>
      <c r="P2140" t="s">
        <v>2664</v>
      </c>
      <c r="Q2140" t="s">
        <v>85</v>
      </c>
      <c r="R2140" t="s">
        <v>86</v>
      </c>
      <c r="S2140" t="s">
        <v>22</v>
      </c>
      <c r="T2140">
        <v>12</v>
      </c>
      <c r="U2140">
        <v>314.93376623376622</v>
      </c>
    </row>
    <row r="2141" spans="1:21" x14ac:dyDescent="0.3">
      <c r="A2141">
        <v>4434</v>
      </c>
      <c r="B2141">
        <v>484992</v>
      </c>
      <c r="C2141">
        <v>4</v>
      </c>
      <c r="D2141">
        <v>2.75</v>
      </c>
      <c r="E2141">
        <v>2320</v>
      </c>
      <c r="F2141" t="str">
        <f>IF(Table1_2[[#This Row],[sqft_living]]&lt;1000,"Small",IF(AND(Table1_2[[#This Row],[sqft_living]]&gt;=1000,Table1_2[[#This Row],[sqft_living]]&lt;2000),"Medium","Large"))</f>
        <v>Large</v>
      </c>
      <c r="G2141">
        <v>4344</v>
      </c>
      <c r="H2141">
        <v>2</v>
      </c>
      <c r="I2141">
        <v>0</v>
      </c>
      <c r="J2141">
        <v>0</v>
      </c>
      <c r="K2141">
        <v>3</v>
      </c>
      <c r="L2141">
        <v>2320</v>
      </c>
      <c r="M2141">
        <v>0</v>
      </c>
      <c r="N2141">
        <v>2012</v>
      </c>
      <c r="O2141">
        <v>1912</v>
      </c>
      <c r="P2141" t="s">
        <v>4504</v>
      </c>
      <c r="Q2141" t="s">
        <v>111</v>
      </c>
      <c r="R2141" t="s">
        <v>121</v>
      </c>
      <c r="S2141" t="s">
        <v>22</v>
      </c>
      <c r="T2141">
        <v>114</v>
      </c>
      <c r="U2141">
        <v>209.0481321840517</v>
      </c>
    </row>
    <row r="2142" spans="1:21" x14ac:dyDescent="0.3">
      <c r="A2142">
        <v>205</v>
      </c>
      <c r="B2142">
        <v>484000</v>
      </c>
      <c r="C2142">
        <v>2</v>
      </c>
      <c r="D2142">
        <v>1.75</v>
      </c>
      <c r="E2142">
        <v>1660</v>
      </c>
      <c r="F2142" t="str">
        <f>IF(Table1_2[[#This Row],[sqft_living]]&lt;1000,"Small",IF(AND(Table1_2[[#This Row],[sqft_living]]&gt;=1000,Table1_2[[#This Row],[sqft_living]]&lt;2000),"Medium","Large"))</f>
        <v>Medium</v>
      </c>
      <c r="G2142">
        <v>6000</v>
      </c>
      <c r="H2142">
        <v>1</v>
      </c>
      <c r="I2142">
        <v>0</v>
      </c>
      <c r="J2142">
        <v>0</v>
      </c>
      <c r="K2142">
        <v>3</v>
      </c>
      <c r="L2142">
        <v>1160</v>
      </c>
      <c r="M2142">
        <v>500</v>
      </c>
      <c r="N2142">
        <v>1942</v>
      </c>
      <c r="O2142">
        <v>1999</v>
      </c>
      <c r="P2142" t="s">
        <v>308</v>
      </c>
      <c r="Q2142" t="s">
        <v>24</v>
      </c>
      <c r="R2142" t="s">
        <v>49</v>
      </c>
      <c r="S2142" t="s">
        <v>22</v>
      </c>
      <c r="T2142">
        <v>27</v>
      </c>
      <c r="U2142">
        <v>291.56626506024088</v>
      </c>
    </row>
    <row r="2143" spans="1:21" x14ac:dyDescent="0.3">
      <c r="A2143">
        <v>941</v>
      </c>
      <c r="B2143">
        <v>483945</v>
      </c>
      <c r="C2143">
        <v>2</v>
      </c>
      <c r="D2143">
        <v>1.75</v>
      </c>
      <c r="E2143">
        <v>1480</v>
      </c>
      <c r="F2143" t="str">
        <f>IF(Table1_2[[#This Row],[sqft_living]]&lt;1000,"Small",IF(AND(Table1_2[[#This Row],[sqft_living]]&gt;=1000,Table1_2[[#This Row],[sqft_living]]&lt;2000),"Medium","Large"))</f>
        <v>Medium</v>
      </c>
      <c r="G2143">
        <v>5120</v>
      </c>
      <c r="H2143">
        <v>1</v>
      </c>
      <c r="I2143">
        <v>0</v>
      </c>
      <c r="J2143">
        <v>0</v>
      </c>
      <c r="K2143">
        <v>4</v>
      </c>
      <c r="L2143">
        <v>840</v>
      </c>
      <c r="M2143">
        <v>640</v>
      </c>
      <c r="N2143">
        <v>1951</v>
      </c>
      <c r="O2143">
        <v>1999</v>
      </c>
      <c r="P2143" t="s">
        <v>1069</v>
      </c>
      <c r="Q2143" t="s">
        <v>24</v>
      </c>
      <c r="R2143" t="s">
        <v>106</v>
      </c>
      <c r="S2143" t="s">
        <v>22</v>
      </c>
      <c r="T2143">
        <v>27</v>
      </c>
      <c r="U2143">
        <v>326.98986486486478</v>
      </c>
    </row>
    <row r="2144" spans="1:21" x14ac:dyDescent="0.3">
      <c r="A2144">
        <v>209</v>
      </c>
      <c r="B2144">
        <v>483500</v>
      </c>
      <c r="C2144">
        <v>4</v>
      </c>
      <c r="D2144">
        <v>2.5</v>
      </c>
      <c r="E2144">
        <v>2740</v>
      </c>
      <c r="F2144" t="str">
        <f>IF(Table1_2[[#This Row],[sqft_living]]&lt;1000,"Small",IF(AND(Table1_2[[#This Row],[sqft_living]]&gt;=1000,Table1_2[[#This Row],[sqft_living]]&lt;2000),"Medium","Large"))</f>
        <v>Large</v>
      </c>
      <c r="G2144">
        <v>45732</v>
      </c>
      <c r="H2144">
        <v>2</v>
      </c>
      <c r="I2144">
        <v>0</v>
      </c>
      <c r="J2144">
        <v>0</v>
      </c>
      <c r="K2144">
        <v>3</v>
      </c>
      <c r="L2144">
        <v>2740</v>
      </c>
      <c r="M2144">
        <v>0</v>
      </c>
      <c r="N2144">
        <v>1995</v>
      </c>
      <c r="O2144">
        <v>0</v>
      </c>
      <c r="P2144" t="s">
        <v>313</v>
      </c>
      <c r="Q2144" t="s">
        <v>92</v>
      </c>
      <c r="R2144" t="s">
        <v>117</v>
      </c>
      <c r="S2144" t="s">
        <v>22</v>
      </c>
      <c r="T2144">
        <v>31</v>
      </c>
      <c r="U2144">
        <v>176.45985401459851</v>
      </c>
    </row>
    <row r="2145" spans="1:21" x14ac:dyDescent="0.3">
      <c r="A2145">
        <v>3603</v>
      </c>
      <c r="B2145">
        <v>483453</v>
      </c>
      <c r="C2145">
        <v>4</v>
      </c>
      <c r="D2145">
        <v>2.75</v>
      </c>
      <c r="E2145">
        <v>2790</v>
      </c>
      <c r="F2145" t="str">
        <f>IF(Table1_2[[#This Row],[sqft_living]]&lt;1000,"Small",IF(AND(Table1_2[[#This Row],[sqft_living]]&gt;=1000,Table1_2[[#This Row],[sqft_living]]&lt;2000),"Medium","Large"))</f>
        <v>Large</v>
      </c>
      <c r="G2145">
        <v>5527</v>
      </c>
      <c r="H2145">
        <v>2</v>
      </c>
      <c r="I2145">
        <v>0</v>
      </c>
      <c r="J2145">
        <v>0</v>
      </c>
      <c r="K2145">
        <v>3</v>
      </c>
      <c r="L2145">
        <v>2790</v>
      </c>
      <c r="M2145">
        <v>0</v>
      </c>
      <c r="N2145">
        <v>2014</v>
      </c>
      <c r="O2145">
        <v>0</v>
      </c>
      <c r="P2145" t="s">
        <v>1959</v>
      </c>
      <c r="Q2145" t="s">
        <v>42</v>
      </c>
      <c r="R2145" t="s">
        <v>43</v>
      </c>
      <c r="S2145" t="s">
        <v>22</v>
      </c>
      <c r="T2145">
        <v>12</v>
      </c>
      <c r="U2145">
        <v>173.28064516129029</v>
      </c>
    </row>
    <row r="2146" spans="1:21" x14ac:dyDescent="0.3">
      <c r="A2146">
        <v>2209</v>
      </c>
      <c r="B2146">
        <v>483300</v>
      </c>
      <c r="C2146">
        <v>4</v>
      </c>
      <c r="D2146">
        <v>2</v>
      </c>
      <c r="E2146">
        <v>1210</v>
      </c>
      <c r="F2146" t="str">
        <f>IF(Table1_2[[#This Row],[sqft_living]]&lt;1000,"Small",IF(AND(Table1_2[[#This Row],[sqft_living]]&gt;=1000,Table1_2[[#This Row],[sqft_living]]&lt;2000),"Medium","Large"))</f>
        <v>Medium</v>
      </c>
      <c r="G2146">
        <v>11100</v>
      </c>
      <c r="H2146">
        <v>1</v>
      </c>
      <c r="I2146">
        <v>0</v>
      </c>
      <c r="J2146">
        <v>0</v>
      </c>
      <c r="K2146">
        <v>4</v>
      </c>
      <c r="L2146">
        <v>1210</v>
      </c>
      <c r="M2146">
        <v>0</v>
      </c>
      <c r="N2146">
        <v>1955</v>
      </c>
      <c r="O2146">
        <v>2009</v>
      </c>
      <c r="P2146" t="s">
        <v>2335</v>
      </c>
      <c r="Q2146" t="s">
        <v>30</v>
      </c>
      <c r="R2146" t="s">
        <v>68</v>
      </c>
      <c r="S2146" t="s">
        <v>22</v>
      </c>
      <c r="T2146">
        <v>17</v>
      </c>
      <c r="U2146">
        <v>399.42148760330582</v>
      </c>
    </row>
    <row r="2147" spans="1:21" x14ac:dyDescent="0.3">
      <c r="A2147">
        <v>900</v>
      </c>
      <c r="B2147">
        <v>482500</v>
      </c>
      <c r="C2147">
        <v>3</v>
      </c>
      <c r="D2147">
        <v>2.25</v>
      </c>
      <c r="E2147">
        <v>1450</v>
      </c>
      <c r="F2147" t="str">
        <f>IF(Table1_2[[#This Row],[sqft_living]]&lt;1000,"Small",IF(AND(Table1_2[[#This Row],[sqft_living]]&gt;=1000,Table1_2[[#This Row],[sqft_living]]&lt;2000),"Medium","Large"))</f>
        <v>Medium</v>
      </c>
      <c r="G2147">
        <v>1445</v>
      </c>
      <c r="H2147">
        <v>2</v>
      </c>
      <c r="I2147">
        <v>0</v>
      </c>
      <c r="J2147">
        <v>0</v>
      </c>
      <c r="K2147">
        <v>3</v>
      </c>
      <c r="L2147">
        <v>980</v>
      </c>
      <c r="M2147">
        <v>470</v>
      </c>
      <c r="N2147">
        <v>2005</v>
      </c>
      <c r="O2147">
        <v>0</v>
      </c>
      <c r="P2147" t="s">
        <v>1028</v>
      </c>
      <c r="Q2147" t="s">
        <v>24</v>
      </c>
      <c r="R2147" t="s">
        <v>154</v>
      </c>
      <c r="S2147" t="s">
        <v>22</v>
      </c>
      <c r="T2147">
        <v>21</v>
      </c>
      <c r="U2147">
        <v>332.75862068965517</v>
      </c>
    </row>
    <row r="2148" spans="1:21" x14ac:dyDescent="0.3">
      <c r="A2148">
        <v>2983</v>
      </c>
      <c r="B2148">
        <v>482500</v>
      </c>
      <c r="C2148">
        <v>4</v>
      </c>
      <c r="D2148">
        <v>3</v>
      </c>
      <c r="E2148">
        <v>1630</v>
      </c>
      <c r="F2148" t="str">
        <f>IF(Table1_2[[#This Row],[sqft_living]]&lt;1000,"Small",IF(AND(Table1_2[[#This Row],[sqft_living]]&gt;=1000,Table1_2[[#This Row],[sqft_living]]&lt;2000),"Medium","Large"))</f>
        <v>Medium</v>
      </c>
      <c r="G2148">
        <v>7626</v>
      </c>
      <c r="H2148">
        <v>1</v>
      </c>
      <c r="I2148">
        <v>0</v>
      </c>
      <c r="J2148">
        <v>0</v>
      </c>
      <c r="K2148">
        <v>5</v>
      </c>
      <c r="L2148">
        <v>1110</v>
      </c>
      <c r="M2148">
        <v>520</v>
      </c>
      <c r="N2148">
        <v>1990</v>
      </c>
      <c r="O2148">
        <v>0</v>
      </c>
      <c r="P2148" t="s">
        <v>3094</v>
      </c>
      <c r="Q2148" t="s">
        <v>24</v>
      </c>
      <c r="R2148" t="s">
        <v>75</v>
      </c>
      <c r="S2148" t="s">
        <v>22</v>
      </c>
      <c r="T2148">
        <v>36</v>
      </c>
      <c r="U2148">
        <v>296.01226993865032</v>
      </c>
    </row>
    <row r="2149" spans="1:21" x14ac:dyDescent="0.3">
      <c r="A2149">
        <v>7</v>
      </c>
      <c r="B2149">
        <v>482000</v>
      </c>
      <c r="C2149">
        <v>4</v>
      </c>
      <c r="D2149">
        <v>2.5</v>
      </c>
      <c r="E2149">
        <v>2710</v>
      </c>
      <c r="F2149" s="4" t="str">
        <f>IF(Table1_2[[#This Row],[sqft_living]]&lt;1000,"Small",IF(AND(Table1_2[[#This Row],[sqft_living]]&gt;=1000,Table1_2[[#This Row],[sqft_living]]&lt;2000),"Medium","Large"))</f>
        <v>Large</v>
      </c>
      <c r="G2149">
        <v>35868</v>
      </c>
      <c r="H2149">
        <v>2</v>
      </c>
      <c r="I2149">
        <v>0</v>
      </c>
      <c r="J2149">
        <v>0</v>
      </c>
      <c r="K2149">
        <v>3</v>
      </c>
      <c r="L2149">
        <v>2710</v>
      </c>
      <c r="M2149">
        <v>0</v>
      </c>
      <c r="N2149">
        <v>1989</v>
      </c>
      <c r="O2149">
        <v>0</v>
      </c>
      <c r="P2149" t="s">
        <v>38</v>
      </c>
      <c r="Q2149" t="s">
        <v>39</v>
      </c>
      <c r="R2149" t="s">
        <v>40</v>
      </c>
      <c r="S2149" t="s">
        <v>22</v>
      </c>
      <c r="T2149">
        <v>37</v>
      </c>
      <c r="U2149">
        <v>177.859778597786</v>
      </c>
    </row>
    <row r="2150" spans="1:21" x14ac:dyDescent="0.3">
      <c r="A2150">
        <v>1188</v>
      </c>
      <c r="B2150">
        <v>482000</v>
      </c>
      <c r="C2150">
        <v>5</v>
      </c>
      <c r="D2150">
        <v>2.25</v>
      </c>
      <c r="E2150">
        <v>2230</v>
      </c>
      <c r="F2150" t="str">
        <f>IF(Table1_2[[#This Row],[sqft_living]]&lt;1000,"Small",IF(AND(Table1_2[[#This Row],[sqft_living]]&gt;=1000,Table1_2[[#This Row],[sqft_living]]&lt;2000),"Medium","Large"))</f>
        <v>Large</v>
      </c>
      <c r="G2150">
        <v>9600</v>
      </c>
      <c r="H2150">
        <v>1</v>
      </c>
      <c r="I2150">
        <v>0</v>
      </c>
      <c r="J2150">
        <v>0</v>
      </c>
      <c r="K2150">
        <v>3</v>
      </c>
      <c r="L2150">
        <v>1320</v>
      </c>
      <c r="M2150">
        <v>910</v>
      </c>
      <c r="N2150">
        <v>1978</v>
      </c>
      <c r="O2150">
        <v>0</v>
      </c>
      <c r="P2150" t="s">
        <v>1319</v>
      </c>
      <c r="Q2150" t="s">
        <v>92</v>
      </c>
      <c r="R2150" t="s">
        <v>117</v>
      </c>
      <c r="S2150" t="s">
        <v>22</v>
      </c>
      <c r="T2150">
        <v>48</v>
      </c>
      <c r="U2150">
        <v>216.14349775784751</v>
      </c>
    </row>
    <row r="2151" spans="1:21" x14ac:dyDescent="0.3">
      <c r="A2151">
        <v>2817</v>
      </c>
      <c r="B2151">
        <v>482000</v>
      </c>
      <c r="C2151">
        <v>3</v>
      </c>
      <c r="D2151">
        <v>3.25</v>
      </c>
      <c r="E2151">
        <v>1380</v>
      </c>
      <c r="F2151" t="str">
        <f>IF(Table1_2[[#This Row],[sqft_living]]&lt;1000,"Small",IF(AND(Table1_2[[#This Row],[sqft_living]]&gt;=1000,Table1_2[[#This Row],[sqft_living]]&lt;2000),"Medium","Large"))</f>
        <v>Medium</v>
      </c>
      <c r="G2151">
        <v>1120</v>
      </c>
      <c r="H2151">
        <v>3</v>
      </c>
      <c r="I2151">
        <v>0</v>
      </c>
      <c r="J2151">
        <v>0</v>
      </c>
      <c r="K2151">
        <v>3</v>
      </c>
      <c r="L2151">
        <v>1380</v>
      </c>
      <c r="M2151">
        <v>0</v>
      </c>
      <c r="N2151">
        <v>2008</v>
      </c>
      <c r="O2151">
        <v>0</v>
      </c>
      <c r="P2151" t="s">
        <v>2321</v>
      </c>
      <c r="Q2151" t="s">
        <v>24</v>
      </c>
      <c r="R2151" t="s">
        <v>159</v>
      </c>
      <c r="S2151" t="s">
        <v>22</v>
      </c>
      <c r="T2151">
        <v>18</v>
      </c>
      <c r="U2151">
        <v>349.27536231884062</v>
      </c>
    </row>
    <row r="2152" spans="1:21" x14ac:dyDescent="0.3">
      <c r="A2152">
        <v>3338</v>
      </c>
      <c r="B2152">
        <v>482000</v>
      </c>
      <c r="C2152">
        <v>3</v>
      </c>
      <c r="D2152">
        <v>2.5</v>
      </c>
      <c r="E2152">
        <v>2420</v>
      </c>
      <c r="F2152" t="str">
        <f>IF(Table1_2[[#This Row],[sqft_living]]&lt;1000,"Small",IF(AND(Table1_2[[#This Row],[sqft_living]]&gt;=1000,Table1_2[[#This Row],[sqft_living]]&lt;2000),"Medium","Large"))</f>
        <v>Large</v>
      </c>
      <c r="G2152">
        <v>7307</v>
      </c>
      <c r="H2152">
        <v>2</v>
      </c>
      <c r="I2152">
        <v>0</v>
      </c>
      <c r="J2152">
        <v>0</v>
      </c>
      <c r="K2152">
        <v>3</v>
      </c>
      <c r="L2152">
        <v>2420</v>
      </c>
      <c r="M2152">
        <v>0</v>
      </c>
      <c r="N2152">
        <v>1998</v>
      </c>
      <c r="O2152">
        <v>2006</v>
      </c>
      <c r="P2152" t="s">
        <v>3440</v>
      </c>
      <c r="Q2152" t="s">
        <v>135</v>
      </c>
      <c r="R2152" t="s">
        <v>136</v>
      </c>
      <c r="S2152" t="s">
        <v>22</v>
      </c>
      <c r="T2152">
        <v>20</v>
      </c>
      <c r="U2152">
        <v>199.17355371900831</v>
      </c>
    </row>
    <row r="2153" spans="1:21" x14ac:dyDescent="0.3">
      <c r="A2153">
        <v>3788</v>
      </c>
      <c r="B2153">
        <v>482000</v>
      </c>
      <c r="C2153">
        <v>3</v>
      </c>
      <c r="D2153">
        <v>2.25</v>
      </c>
      <c r="E2153">
        <v>1710</v>
      </c>
      <c r="F2153" t="str">
        <f>IF(Table1_2[[#This Row],[sqft_living]]&lt;1000,"Small",IF(AND(Table1_2[[#This Row],[sqft_living]]&gt;=1000,Table1_2[[#This Row],[sqft_living]]&lt;2000),"Medium","Large"))</f>
        <v>Medium</v>
      </c>
      <c r="G2153">
        <v>21485</v>
      </c>
      <c r="H2153">
        <v>2</v>
      </c>
      <c r="I2153">
        <v>0</v>
      </c>
      <c r="J2153">
        <v>0</v>
      </c>
      <c r="K2153">
        <v>3</v>
      </c>
      <c r="L2153">
        <v>1710</v>
      </c>
      <c r="M2153">
        <v>0</v>
      </c>
      <c r="N2153">
        <v>1989</v>
      </c>
      <c r="O2153">
        <v>0</v>
      </c>
      <c r="P2153" t="s">
        <v>3878</v>
      </c>
      <c r="Q2153" t="s">
        <v>51</v>
      </c>
      <c r="R2153" t="s">
        <v>52</v>
      </c>
      <c r="S2153" t="s">
        <v>22</v>
      </c>
      <c r="T2153">
        <v>37</v>
      </c>
      <c r="U2153">
        <v>281.87134502923982</v>
      </c>
    </row>
    <row r="2154" spans="1:21" x14ac:dyDescent="0.3">
      <c r="A2154">
        <v>438</v>
      </c>
      <c r="B2154">
        <v>481450</v>
      </c>
      <c r="C2154">
        <v>3</v>
      </c>
      <c r="D2154">
        <v>2</v>
      </c>
      <c r="E2154">
        <v>1410</v>
      </c>
      <c r="F2154" t="str">
        <f>IF(Table1_2[[#This Row],[sqft_living]]&lt;1000,"Small",IF(AND(Table1_2[[#This Row],[sqft_living]]&gt;=1000,Table1_2[[#This Row],[sqft_living]]&lt;2000),"Medium","Large"))</f>
        <v>Medium</v>
      </c>
      <c r="G2154">
        <v>4800</v>
      </c>
      <c r="H2154">
        <v>1</v>
      </c>
      <c r="I2154">
        <v>0</v>
      </c>
      <c r="J2154">
        <v>0</v>
      </c>
      <c r="K2154">
        <v>3</v>
      </c>
      <c r="L2154">
        <v>1410</v>
      </c>
      <c r="M2154">
        <v>0</v>
      </c>
      <c r="N2154">
        <v>1940</v>
      </c>
      <c r="O2154">
        <v>1996</v>
      </c>
      <c r="P2154" t="s">
        <v>561</v>
      </c>
      <c r="Q2154" t="s">
        <v>24</v>
      </c>
      <c r="R2154" t="s">
        <v>88</v>
      </c>
      <c r="S2154" t="s">
        <v>22</v>
      </c>
      <c r="T2154">
        <v>30</v>
      </c>
      <c r="U2154">
        <v>341.45390070921991</v>
      </c>
    </row>
    <row r="2155" spans="1:21" x14ac:dyDescent="0.3">
      <c r="A2155">
        <v>3844</v>
      </c>
      <c r="B2155">
        <v>481015</v>
      </c>
      <c r="C2155">
        <v>3</v>
      </c>
      <c r="D2155">
        <v>2.25</v>
      </c>
      <c r="E2155">
        <v>1550</v>
      </c>
      <c r="F2155" t="str">
        <f>IF(Table1_2[[#This Row],[sqft_living]]&lt;1000,"Small",IF(AND(Table1_2[[#This Row],[sqft_living]]&gt;=1000,Table1_2[[#This Row],[sqft_living]]&lt;2000),"Medium","Large"))</f>
        <v>Medium</v>
      </c>
      <c r="G2155">
        <v>5511</v>
      </c>
      <c r="H2155">
        <v>2</v>
      </c>
      <c r="I2155">
        <v>0</v>
      </c>
      <c r="J2155">
        <v>0</v>
      </c>
      <c r="K2155">
        <v>3</v>
      </c>
      <c r="L2155">
        <v>1550</v>
      </c>
      <c r="M2155">
        <v>0</v>
      </c>
      <c r="N2155">
        <v>1987</v>
      </c>
      <c r="O2155">
        <v>2000</v>
      </c>
      <c r="P2155" t="s">
        <v>3934</v>
      </c>
      <c r="Q2155" t="s">
        <v>82</v>
      </c>
      <c r="R2155" t="s">
        <v>83</v>
      </c>
      <c r="S2155" t="s">
        <v>22</v>
      </c>
      <c r="T2155">
        <v>26</v>
      </c>
      <c r="U2155">
        <v>310.33225806451611</v>
      </c>
    </row>
    <row r="2156" spans="1:21" x14ac:dyDescent="0.3">
      <c r="A2156">
        <v>3993</v>
      </c>
      <c r="B2156">
        <v>481000</v>
      </c>
      <c r="C2156">
        <v>4</v>
      </c>
      <c r="D2156">
        <v>2.5</v>
      </c>
      <c r="E2156">
        <v>2286</v>
      </c>
      <c r="F2156" t="str">
        <f>IF(Table1_2[[#This Row],[sqft_living]]&lt;1000,"Small",IF(AND(Table1_2[[#This Row],[sqft_living]]&gt;=1000,Table1_2[[#This Row],[sqft_living]]&lt;2000),"Medium","Large"))</f>
        <v>Large</v>
      </c>
      <c r="G2156">
        <v>8269</v>
      </c>
      <c r="H2156">
        <v>2</v>
      </c>
      <c r="I2156">
        <v>0</v>
      </c>
      <c r="J2156">
        <v>0</v>
      </c>
      <c r="K2156">
        <v>3</v>
      </c>
      <c r="L2156">
        <v>2286</v>
      </c>
      <c r="M2156">
        <v>0</v>
      </c>
      <c r="N2156">
        <v>2002</v>
      </c>
      <c r="O2156">
        <v>0</v>
      </c>
      <c r="P2156" t="s">
        <v>4075</v>
      </c>
      <c r="Q2156" t="s">
        <v>111</v>
      </c>
      <c r="R2156" t="s">
        <v>243</v>
      </c>
      <c r="S2156" t="s">
        <v>22</v>
      </c>
      <c r="T2156">
        <v>24</v>
      </c>
      <c r="U2156">
        <v>210.411198600175</v>
      </c>
    </row>
    <row r="2157" spans="1:21" x14ac:dyDescent="0.3">
      <c r="A2157">
        <v>292</v>
      </c>
      <c r="B2157">
        <v>480500</v>
      </c>
      <c r="C2157">
        <v>4</v>
      </c>
      <c r="D2157">
        <v>2.5</v>
      </c>
      <c r="E2157">
        <v>2180</v>
      </c>
      <c r="F2157" t="str">
        <f>IF(Table1_2[[#This Row],[sqft_living]]&lt;1000,"Small",IF(AND(Table1_2[[#This Row],[sqft_living]]&gt;=1000,Table1_2[[#This Row],[sqft_living]]&lt;2000),"Medium","Large"))</f>
        <v>Large</v>
      </c>
      <c r="G2157">
        <v>11200</v>
      </c>
      <c r="H2157">
        <v>1</v>
      </c>
      <c r="I2157">
        <v>0</v>
      </c>
      <c r="J2157">
        <v>0</v>
      </c>
      <c r="K2157">
        <v>4</v>
      </c>
      <c r="L2157">
        <v>2180</v>
      </c>
      <c r="M2157">
        <v>0</v>
      </c>
      <c r="N2157">
        <v>1968</v>
      </c>
      <c r="O2157">
        <v>0</v>
      </c>
      <c r="P2157" t="s">
        <v>408</v>
      </c>
      <c r="Q2157" t="s">
        <v>92</v>
      </c>
      <c r="R2157" t="s">
        <v>93</v>
      </c>
      <c r="S2157" t="s">
        <v>22</v>
      </c>
      <c r="T2157">
        <v>58</v>
      </c>
      <c r="U2157">
        <v>220.41284403669721</v>
      </c>
    </row>
    <row r="2158" spans="1:21" x14ac:dyDescent="0.3">
      <c r="A2158">
        <v>548</v>
      </c>
      <c r="B2158">
        <v>480000</v>
      </c>
      <c r="C2158">
        <v>5</v>
      </c>
      <c r="D2158">
        <v>4.75</v>
      </c>
      <c r="E2158">
        <v>3830</v>
      </c>
      <c r="F2158" t="str">
        <f>IF(Table1_2[[#This Row],[sqft_living]]&lt;1000,"Small",IF(AND(Table1_2[[#This Row],[sqft_living]]&gt;=1000,Table1_2[[#This Row],[sqft_living]]&lt;2000),"Medium","Large"))</f>
        <v>Large</v>
      </c>
      <c r="G2158">
        <v>35000</v>
      </c>
      <c r="H2158">
        <v>1</v>
      </c>
      <c r="I2158">
        <v>0</v>
      </c>
      <c r="J2158">
        <v>0</v>
      </c>
      <c r="K2158">
        <v>3</v>
      </c>
      <c r="L2158">
        <v>2130</v>
      </c>
      <c r="M2158">
        <v>1700</v>
      </c>
      <c r="N2158">
        <v>1976</v>
      </c>
      <c r="O2158">
        <v>0</v>
      </c>
      <c r="P2158" t="s">
        <v>671</v>
      </c>
      <c r="Q2158" t="s">
        <v>92</v>
      </c>
      <c r="R2158" t="s">
        <v>117</v>
      </c>
      <c r="S2158" t="s">
        <v>22</v>
      </c>
      <c r="T2158">
        <v>50</v>
      </c>
      <c r="U2158">
        <v>125.3263707571802</v>
      </c>
    </row>
    <row r="2159" spans="1:21" x14ac:dyDescent="0.3">
      <c r="A2159">
        <v>841</v>
      </c>
      <c r="B2159">
        <v>480000</v>
      </c>
      <c r="C2159">
        <v>4</v>
      </c>
      <c r="D2159">
        <v>2.5</v>
      </c>
      <c r="E2159">
        <v>2430</v>
      </c>
      <c r="F2159" t="str">
        <f>IF(Table1_2[[#This Row],[sqft_living]]&lt;1000,"Small",IF(AND(Table1_2[[#This Row],[sqft_living]]&gt;=1000,Table1_2[[#This Row],[sqft_living]]&lt;2000),"Medium","Large"))</f>
        <v>Large</v>
      </c>
      <c r="G2159">
        <v>5000</v>
      </c>
      <c r="H2159">
        <v>2</v>
      </c>
      <c r="I2159">
        <v>0</v>
      </c>
      <c r="J2159">
        <v>0</v>
      </c>
      <c r="K2159">
        <v>3</v>
      </c>
      <c r="L2159">
        <v>2430</v>
      </c>
      <c r="M2159">
        <v>0</v>
      </c>
      <c r="N2159">
        <v>2009</v>
      </c>
      <c r="O2159">
        <v>0</v>
      </c>
      <c r="P2159" t="s">
        <v>969</v>
      </c>
      <c r="Q2159" t="s">
        <v>135</v>
      </c>
      <c r="R2159" t="s">
        <v>136</v>
      </c>
      <c r="S2159" t="s">
        <v>22</v>
      </c>
      <c r="T2159">
        <v>17</v>
      </c>
      <c r="U2159">
        <v>197.53086419753089</v>
      </c>
    </row>
    <row r="2160" spans="1:21" x14ac:dyDescent="0.3">
      <c r="A2160">
        <v>879</v>
      </c>
      <c r="B2160">
        <v>480000</v>
      </c>
      <c r="C2160">
        <v>4</v>
      </c>
      <c r="D2160">
        <v>3.5</v>
      </c>
      <c r="E2160">
        <v>3370</v>
      </c>
      <c r="F2160" t="str">
        <f>IF(Table1_2[[#This Row],[sqft_living]]&lt;1000,"Small",IF(AND(Table1_2[[#This Row],[sqft_living]]&gt;=1000,Table1_2[[#This Row],[sqft_living]]&lt;2000),"Medium","Large"))</f>
        <v>Large</v>
      </c>
      <c r="G2160">
        <v>435600</v>
      </c>
      <c r="H2160">
        <v>2</v>
      </c>
      <c r="I2160">
        <v>0</v>
      </c>
      <c r="J2160">
        <v>3</v>
      </c>
      <c r="K2160">
        <v>3</v>
      </c>
      <c r="L2160">
        <v>3370</v>
      </c>
      <c r="M2160">
        <v>0</v>
      </c>
      <c r="N2160">
        <v>2005</v>
      </c>
      <c r="O2160">
        <v>0</v>
      </c>
      <c r="P2160" t="s">
        <v>1009</v>
      </c>
      <c r="Q2160" t="s">
        <v>42</v>
      </c>
      <c r="R2160" t="s">
        <v>43</v>
      </c>
      <c r="S2160" t="s">
        <v>22</v>
      </c>
      <c r="T2160">
        <v>21</v>
      </c>
      <c r="U2160">
        <v>142.433234421365</v>
      </c>
    </row>
    <row r="2161" spans="1:21" x14ac:dyDescent="0.3">
      <c r="A2161">
        <v>955</v>
      </c>
      <c r="B2161">
        <v>480000</v>
      </c>
      <c r="C2161">
        <v>4</v>
      </c>
      <c r="D2161">
        <v>2.75</v>
      </c>
      <c r="E2161">
        <v>2050</v>
      </c>
      <c r="F2161" t="str">
        <f>IF(Table1_2[[#This Row],[sqft_living]]&lt;1000,"Small",IF(AND(Table1_2[[#This Row],[sqft_living]]&gt;=1000,Table1_2[[#This Row],[sqft_living]]&lt;2000),"Medium","Large"))</f>
        <v>Large</v>
      </c>
      <c r="G2161">
        <v>3960</v>
      </c>
      <c r="H2161">
        <v>1</v>
      </c>
      <c r="I2161">
        <v>0</v>
      </c>
      <c r="J2161">
        <v>0</v>
      </c>
      <c r="K2161">
        <v>4</v>
      </c>
      <c r="L2161">
        <v>1180</v>
      </c>
      <c r="M2161">
        <v>870</v>
      </c>
      <c r="N2161">
        <v>1986</v>
      </c>
      <c r="O2161">
        <v>0</v>
      </c>
      <c r="P2161" t="s">
        <v>1083</v>
      </c>
      <c r="Q2161" t="s">
        <v>24</v>
      </c>
      <c r="R2161" t="s">
        <v>106</v>
      </c>
      <c r="S2161" t="s">
        <v>22</v>
      </c>
      <c r="T2161">
        <v>40</v>
      </c>
      <c r="U2161">
        <v>234.14634146341459</v>
      </c>
    </row>
    <row r="2162" spans="1:21" x14ac:dyDescent="0.3">
      <c r="A2162">
        <v>1137</v>
      </c>
      <c r="B2162">
        <v>480000</v>
      </c>
      <c r="C2162">
        <v>4</v>
      </c>
      <c r="D2162">
        <v>2.25</v>
      </c>
      <c r="E2162">
        <v>3250</v>
      </c>
      <c r="F2162" t="str">
        <f>IF(Table1_2[[#This Row],[sqft_living]]&lt;1000,"Small",IF(AND(Table1_2[[#This Row],[sqft_living]]&gt;=1000,Table1_2[[#This Row],[sqft_living]]&lt;2000),"Medium","Large"))</f>
        <v>Large</v>
      </c>
      <c r="G2162">
        <v>34293</v>
      </c>
      <c r="H2162">
        <v>2</v>
      </c>
      <c r="I2162">
        <v>0</v>
      </c>
      <c r="J2162">
        <v>0</v>
      </c>
      <c r="K2162">
        <v>4</v>
      </c>
      <c r="L2162">
        <v>3250</v>
      </c>
      <c r="M2162">
        <v>0</v>
      </c>
      <c r="N2162">
        <v>1983</v>
      </c>
      <c r="O2162">
        <v>0</v>
      </c>
      <c r="P2162" t="s">
        <v>1268</v>
      </c>
      <c r="Q2162" t="s">
        <v>27</v>
      </c>
      <c r="R2162" t="s">
        <v>28</v>
      </c>
      <c r="S2162" t="s">
        <v>22</v>
      </c>
      <c r="T2162">
        <v>43</v>
      </c>
      <c r="U2162">
        <v>147.69230769230771</v>
      </c>
    </row>
    <row r="2163" spans="1:21" x14ac:dyDescent="0.3">
      <c r="A2163">
        <v>1404</v>
      </c>
      <c r="B2163">
        <v>480000</v>
      </c>
      <c r="C2163">
        <v>3</v>
      </c>
      <c r="D2163">
        <v>1</v>
      </c>
      <c r="E2163">
        <v>1150</v>
      </c>
      <c r="F2163" t="str">
        <f>IF(Table1_2[[#This Row],[sqft_living]]&lt;1000,"Small",IF(AND(Table1_2[[#This Row],[sqft_living]]&gt;=1000,Table1_2[[#This Row],[sqft_living]]&lt;2000),"Medium","Large"))</f>
        <v>Medium</v>
      </c>
      <c r="G2163">
        <v>4945</v>
      </c>
      <c r="H2163">
        <v>1</v>
      </c>
      <c r="I2163">
        <v>0</v>
      </c>
      <c r="J2163">
        <v>2</v>
      </c>
      <c r="K2163">
        <v>3</v>
      </c>
      <c r="L2163">
        <v>1150</v>
      </c>
      <c r="M2163">
        <v>0</v>
      </c>
      <c r="N2163">
        <v>1943</v>
      </c>
      <c r="O2163">
        <v>2002</v>
      </c>
      <c r="P2163" t="s">
        <v>1534</v>
      </c>
      <c r="Q2163" t="s">
        <v>24</v>
      </c>
      <c r="R2163" t="s">
        <v>404</v>
      </c>
      <c r="S2163" t="s">
        <v>22</v>
      </c>
      <c r="T2163">
        <v>24</v>
      </c>
      <c r="U2163">
        <v>417.39130434782612</v>
      </c>
    </row>
    <row r="2164" spans="1:21" x14ac:dyDescent="0.3">
      <c r="A2164">
        <v>2106</v>
      </c>
      <c r="B2164">
        <v>480000</v>
      </c>
      <c r="C2164">
        <v>4</v>
      </c>
      <c r="D2164">
        <v>1.75</v>
      </c>
      <c r="E2164">
        <v>2220</v>
      </c>
      <c r="F2164" t="str">
        <f>IF(Table1_2[[#This Row],[sqft_living]]&lt;1000,"Small",IF(AND(Table1_2[[#This Row],[sqft_living]]&gt;=1000,Table1_2[[#This Row],[sqft_living]]&lt;2000),"Medium","Large"))</f>
        <v>Large</v>
      </c>
      <c r="G2164">
        <v>6500</v>
      </c>
      <c r="H2164">
        <v>2</v>
      </c>
      <c r="I2164">
        <v>0</v>
      </c>
      <c r="J2164">
        <v>3</v>
      </c>
      <c r="K2164">
        <v>4</v>
      </c>
      <c r="L2164">
        <v>2220</v>
      </c>
      <c r="M2164">
        <v>0</v>
      </c>
      <c r="N2164">
        <v>1964</v>
      </c>
      <c r="O2164">
        <v>0</v>
      </c>
      <c r="P2164" t="s">
        <v>2234</v>
      </c>
      <c r="Q2164" t="s">
        <v>210</v>
      </c>
      <c r="R2164" t="s">
        <v>104</v>
      </c>
      <c r="S2164" t="s">
        <v>22</v>
      </c>
      <c r="T2164">
        <v>62</v>
      </c>
      <c r="U2164">
        <v>216.2162162162162</v>
      </c>
    </row>
    <row r="2165" spans="1:21" x14ac:dyDescent="0.3">
      <c r="A2165">
        <v>2211</v>
      </c>
      <c r="B2165">
        <v>480000</v>
      </c>
      <c r="C2165">
        <v>4</v>
      </c>
      <c r="D2165">
        <v>1.75</v>
      </c>
      <c r="E2165">
        <v>2320</v>
      </c>
      <c r="F2165" t="str">
        <f>IF(Table1_2[[#This Row],[sqft_living]]&lt;1000,"Small",IF(AND(Table1_2[[#This Row],[sqft_living]]&gt;=1000,Table1_2[[#This Row],[sqft_living]]&lt;2000),"Medium","Large"))</f>
        <v>Large</v>
      </c>
      <c r="G2165">
        <v>4322</v>
      </c>
      <c r="H2165">
        <v>1</v>
      </c>
      <c r="I2165">
        <v>0</v>
      </c>
      <c r="J2165">
        <v>0</v>
      </c>
      <c r="K2165">
        <v>3</v>
      </c>
      <c r="L2165">
        <v>1140</v>
      </c>
      <c r="M2165">
        <v>1180</v>
      </c>
      <c r="N2165">
        <v>1910</v>
      </c>
      <c r="O2165">
        <v>2006</v>
      </c>
      <c r="P2165" t="s">
        <v>2337</v>
      </c>
      <c r="Q2165" t="s">
        <v>24</v>
      </c>
      <c r="R2165" t="s">
        <v>208</v>
      </c>
      <c r="S2165" t="s">
        <v>22</v>
      </c>
      <c r="T2165">
        <v>20</v>
      </c>
      <c r="U2165">
        <v>206.89655172413791</v>
      </c>
    </row>
    <row r="2166" spans="1:21" x14ac:dyDescent="0.3">
      <c r="A2166">
        <v>2262</v>
      </c>
      <c r="B2166">
        <v>480000</v>
      </c>
      <c r="C2166">
        <v>5</v>
      </c>
      <c r="D2166">
        <v>2.5</v>
      </c>
      <c r="E2166">
        <v>2732</v>
      </c>
      <c r="F2166" t="str">
        <f>IF(Table1_2[[#This Row],[sqft_living]]&lt;1000,"Small",IF(AND(Table1_2[[#This Row],[sqft_living]]&gt;=1000,Table1_2[[#This Row],[sqft_living]]&lt;2000),"Medium","Large"))</f>
        <v>Large</v>
      </c>
      <c r="G2166">
        <v>9500</v>
      </c>
      <c r="H2166">
        <v>1</v>
      </c>
      <c r="I2166">
        <v>0</v>
      </c>
      <c r="J2166">
        <v>2</v>
      </c>
      <c r="K2166">
        <v>4</v>
      </c>
      <c r="L2166">
        <v>1870</v>
      </c>
      <c r="M2166">
        <v>862</v>
      </c>
      <c r="N2166">
        <v>1975</v>
      </c>
      <c r="O2166">
        <v>0</v>
      </c>
      <c r="P2166" t="s">
        <v>2387</v>
      </c>
      <c r="Q2166" t="s">
        <v>77</v>
      </c>
      <c r="R2166" t="s">
        <v>78</v>
      </c>
      <c r="S2166" t="s">
        <v>22</v>
      </c>
      <c r="T2166">
        <v>51</v>
      </c>
      <c r="U2166">
        <v>175.69546120058561</v>
      </c>
    </row>
    <row r="2167" spans="1:21" x14ac:dyDescent="0.3">
      <c r="A2167">
        <v>2383</v>
      </c>
      <c r="B2167">
        <v>480000</v>
      </c>
      <c r="C2167">
        <v>3</v>
      </c>
      <c r="D2167">
        <v>2.5</v>
      </c>
      <c r="E2167">
        <v>1250</v>
      </c>
      <c r="F2167" t="str">
        <f>IF(Table1_2[[#This Row],[sqft_living]]&lt;1000,"Small",IF(AND(Table1_2[[#This Row],[sqft_living]]&gt;=1000,Table1_2[[#This Row],[sqft_living]]&lt;2000),"Medium","Large"))</f>
        <v>Medium</v>
      </c>
      <c r="G2167">
        <v>1103</v>
      </c>
      <c r="H2167">
        <v>3</v>
      </c>
      <c r="I2167">
        <v>0</v>
      </c>
      <c r="J2167">
        <v>2</v>
      </c>
      <c r="K2167">
        <v>3</v>
      </c>
      <c r="L2167">
        <v>1250</v>
      </c>
      <c r="M2167">
        <v>0</v>
      </c>
      <c r="N2167">
        <v>2005</v>
      </c>
      <c r="O2167">
        <v>0</v>
      </c>
      <c r="P2167" t="s">
        <v>433</v>
      </c>
      <c r="Q2167" t="s">
        <v>24</v>
      </c>
      <c r="R2167" t="s">
        <v>159</v>
      </c>
      <c r="S2167" t="s">
        <v>22</v>
      </c>
      <c r="T2167">
        <v>21</v>
      </c>
      <c r="U2167">
        <v>384</v>
      </c>
    </row>
    <row r="2168" spans="1:21" x14ac:dyDescent="0.3">
      <c r="A2168">
        <v>2931</v>
      </c>
      <c r="B2168">
        <v>480000</v>
      </c>
      <c r="C2168">
        <v>4</v>
      </c>
      <c r="D2168">
        <v>1</v>
      </c>
      <c r="E2168">
        <v>2080</v>
      </c>
      <c r="F2168" t="str">
        <f>IF(Table1_2[[#This Row],[sqft_living]]&lt;1000,"Small",IF(AND(Table1_2[[#This Row],[sqft_living]]&gt;=1000,Table1_2[[#This Row],[sqft_living]]&lt;2000),"Medium","Large"))</f>
        <v>Large</v>
      </c>
      <c r="G2168">
        <v>5500</v>
      </c>
      <c r="H2168">
        <v>1</v>
      </c>
      <c r="I2168">
        <v>0</v>
      </c>
      <c r="J2168">
        <v>0</v>
      </c>
      <c r="K2168">
        <v>3</v>
      </c>
      <c r="L2168">
        <v>1040</v>
      </c>
      <c r="M2168">
        <v>1040</v>
      </c>
      <c r="N2168">
        <v>1941</v>
      </c>
      <c r="O2168">
        <v>1994</v>
      </c>
      <c r="P2168" t="s">
        <v>3042</v>
      </c>
      <c r="Q2168" t="s">
        <v>24</v>
      </c>
      <c r="R2168" t="s">
        <v>88</v>
      </c>
      <c r="S2168" t="s">
        <v>22</v>
      </c>
      <c r="T2168">
        <v>32</v>
      </c>
      <c r="U2168">
        <v>230.7692307692308</v>
      </c>
    </row>
    <row r="2169" spans="1:21" x14ac:dyDescent="0.3">
      <c r="A2169">
        <v>3581</v>
      </c>
      <c r="B2169">
        <v>480000</v>
      </c>
      <c r="C2169">
        <v>2</v>
      </c>
      <c r="D2169">
        <v>1</v>
      </c>
      <c r="E2169">
        <v>1500</v>
      </c>
      <c r="F2169" t="str">
        <f>IF(Table1_2[[#This Row],[sqft_living]]&lt;1000,"Small",IF(AND(Table1_2[[#This Row],[sqft_living]]&gt;=1000,Table1_2[[#This Row],[sqft_living]]&lt;2000),"Medium","Large"))</f>
        <v>Medium</v>
      </c>
      <c r="G2169">
        <v>3420</v>
      </c>
      <c r="H2169">
        <v>1</v>
      </c>
      <c r="I2169">
        <v>0</v>
      </c>
      <c r="J2169">
        <v>0</v>
      </c>
      <c r="K2169">
        <v>3</v>
      </c>
      <c r="L2169">
        <v>1500</v>
      </c>
      <c r="M2169">
        <v>0</v>
      </c>
      <c r="N2169">
        <v>1902</v>
      </c>
      <c r="O2169">
        <v>0</v>
      </c>
      <c r="P2169" t="s">
        <v>3677</v>
      </c>
      <c r="Q2169" t="s">
        <v>24</v>
      </c>
      <c r="R2169" t="s">
        <v>159</v>
      </c>
      <c r="S2169" t="s">
        <v>22</v>
      </c>
      <c r="T2169">
        <v>124</v>
      </c>
      <c r="U2169">
        <v>320</v>
      </c>
    </row>
    <row r="2170" spans="1:21" x14ac:dyDescent="0.3">
      <c r="A2170">
        <v>3663</v>
      </c>
      <c r="B2170">
        <v>480000</v>
      </c>
      <c r="C2170">
        <v>4</v>
      </c>
      <c r="D2170">
        <v>3</v>
      </c>
      <c r="E2170">
        <v>2440</v>
      </c>
      <c r="F2170" t="str">
        <f>IF(Table1_2[[#This Row],[sqft_living]]&lt;1000,"Small",IF(AND(Table1_2[[#This Row],[sqft_living]]&gt;=1000,Table1_2[[#This Row],[sqft_living]]&lt;2000),"Medium","Large"))</f>
        <v>Large</v>
      </c>
      <c r="G2170">
        <v>9664</v>
      </c>
      <c r="H2170">
        <v>2</v>
      </c>
      <c r="I2170">
        <v>0</v>
      </c>
      <c r="J2170">
        <v>0</v>
      </c>
      <c r="K2170">
        <v>3</v>
      </c>
      <c r="L2170">
        <v>1890</v>
      </c>
      <c r="M2170">
        <v>550</v>
      </c>
      <c r="N2170">
        <v>1981</v>
      </c>
      <c r="O2170">
        <v>2013</v>
      </c>
      <c r="P2170" t="s">
        <v>3756</v>
      </c>
      <c r="Q2170" t="s">
        <v>270</v>
      </c>
      <c r="R2170" t="s">
        <v>271</v>
      </c>
      <c r="S2170" t="s">
        <v>22</v>
      </c>
      <c r="T2170">
        <v>13</v>
      </c>
      <c r="U2170">
        <v>196.72131147540981</v>
      </c>
    </row>
    <row r="2171" spans="1:21" x14ac:dyDescent="0.3">
      <c r="A2171">
        <v>3831</v>
      </c>
      <c r="B2171">
        <v>480000</v>
      </c>
      <c r="C2171">
        <v>3</v>
      </c>
      <c r="D2171">
        <v>2</v>
      </c>
      <c r="E2171">
        <v>1470</v>
      </c>
      <c r="F2171" t="str">
        <f>IF(Table1_2[[#This Row],[sqft_living]]&lt;1000,"Small",IF(AND(Table1_2[[#This Row],[sqft_living]]&gt;=1000,Table1_2[[#This Row],[sqft_living]]&lt;2000),"Medium","Large"))</f>
        <v>Medium</v>
      </c>
      <c r="G2171">
        <v>10052</v>
      </c>
      <c r="H2171">
        <v>1</v>
      </c>
      <c r="I2171">
        <v>0</v>
      </c>
      <c r="J2171">
        <v>0</v>
      </c>
      <c r="K2171">
        <v>4</v>
      </c>
      <c r="L2171">
        <v>1470</v>
      </c>
      <c r="M2171">
        <v>0</v>
      </c>
      <c r="N2171">
        <v>1956</v>
      </c>
      <c r="O2171">
        <v>0</v>
      </c>
      <c r="P2171" t="s">
        <v>3921</v>
      </c>
      <c r="Q2171" t="s">
        <v>24</v>
      </c>
      <c r="R2171" t="s">
        <v>75</v>
      </c>
      <c r="S2171" t="s">
        <v>22</v>
      </c>
      <c r="T2171">
        <v>70</v>
      </c>
      <c r="U2171">
        <v>326.53061224489801</v>
      </c>
    </row>
    <row r="2172" spans="1:21" x14ac:dyDescent="0.3">
      <c r="A2172">
        <v>3864</v>
      </c>
      <c r="B2172">
        <v>480000</v>
      </c>
      <c r="C2172">
        <v>5</v>
      </c>
      <c r="D2172">
        <v>2.5</v>
      </c>
      <c r="E2172">
        <v>2160</v>
      </c>
      <c r="F2172" t="str">
        <f>IF(Table1_2[[#This Row],[sqft_living]]&lt;1000,"Small",IF(AND(Table1_2[[#This Row],[sqft_living]]&gt;=1000,Table1_2[[#This Row],[sqft_living]]&lt;2000),"Medium","Large"))</f>
        <v>Large</v>
      </c>
      <c r="G2172">
        <v>7737</v>
      </c>
      <c r="H2172">
        <v>2</v>
      </c>
      <c r="I2172">
        <v>0</v>
      </c>
      <c r="J2172">
        <v>0</v>
      </c>
      <c r="K2172">
        <v>3</v>
      </c>
      <c r="L2172">
        <v>2160</v>
      </c>
      <c r="M2172">
        <v>0</v>
      </c>
      <c r="N2172">
        <v>1998</v>
      </c>
      <c r="O2172">
        <v>2006</v>
      </c>
      <c r="P2172" t="s">
        <v>3954</v>
      </c>
      <c r="Q2172" t="s">
        <v>135</v>
      </c>
      <c r="R2172" t="s">
        <v>136</v>
      </c>
      <c r="S2172" t="s">
        <v>22</v>
      </c>
      <c r="T2172">
        <v>20</v>
      </c>
      <c r="U2172">
        <v>222.2222222222222</v>
      </c>
    </row>
    <row r="2173" spans="1:21" x14ac:dyDescent="0.3">
      <c r="A2173">
        <v>3984</v>
      </c>
      <c r="B2173">
        <v>480000</v>
      </c>
      <c r="C2173">
        <v>3</v>
      </c>
      <c r="D2173">
        <v>2.25</v>
      </c>
      <c r="E2173">
        <v>1680</v>
      </c>
      <c r="F2173" t="str">
        <f>IF(Table1_2[[#This Row],[sqft_living]]&lt;1000,"Small",IF(AND(Table1_2[[#This Row],[sqft_living]]&gt;=1000,Table1_2[[#This Row],[sqft_living]]&lt;2000),"Medium","Large"))</f>
        <v>Medium</v>
      </c>
      <c r="G2173">
        <v>9090</v>
      </c>
      <c r="H2173">
        <v>1</v>
      </c>
      <c r="I2173">
        <v>0</v>
      </c>
      <c r="J2173">
        <v>0</v>
      </c>
      <c r="K2173">
        <v>4</v>
      </c>
      <c r="L2173">
        <v>1130</v>
      </c>
      <c r="M2173">
        <v>550</v>
      </c>
      <c r="N2173">
        <v>1959</v>
      </c>
      <c r="O2173">
        <v>0</v>
      </c>
      <c r="P2173" t="s">
        <v>4066</v>
      </c>
      <c r="Q2173" t="s">
        <v>30</v>
      </c>
      <c r="R2173" t="s">
        <v>31</v>
      </c>
      <c r="S2173" t="s">
        <v>22</v>
      </c>
      <c r="T2173">
        <v>67</v>
      </c>
      <c r="U2173">
        <v>285.71428571428572</v>
      </c>
    </row>
    <row r="2174" spans="1:21" x14ac:dyDescent="0.3">
      <c r="A2174">
        <v>4066</v>
      </c>
      <c r="B2174">
        <v>480000</v>
      </c>
      <c r="C2174">
        <v>2</v>
      </c>
      <c r="D2174">
        <v>1</v>
      </c>
      <c r="E2174">
        <v>1060</v>
      </c>
      <c r="F2174" t="str">
        <f>IF(Table1_2[[#This Row],[sqft_living]]&lt;1000,"Small",IF(AND(Table1_2[[#This Row],[sqft_living]]&gt;=1000,Table1_2[[#This Row],[sqft_living]]&lt;2000),"Medium","Large"))</f>
        <v>Medium</v>
      </c>
      <c r="G2174">
        <v>3040</v>
      </c>
      <c r="H2174">
        <v>1</v>
      </c>
      <c r="I2174">
        <v>0</v>
      </c>
      <c r="J2174">
        <v>0</v>
      </c>
      <c r="K2174">
        <v>3</v>
      </c>
      <c r="L2174">
        <v>860</v>
      </c>
      <c r="M2174">
        <v>200</v>
      </c>
      <c r="N2174">
        <v>1924</v>
      </c>
      <c r="O2174">
        <v>2011</v>
      </c>
      <c r="P2174" t="s">
        <v>4145</v>
      </c>
      <c r="Q2174" t="s">
        <v>24</v>
      </c>
      <c r="R2174" t="s">
        <v>159</v>
      </c>
      <c r="S2174" t="s">
        <v>22</v>
      </c>
      <c r="T2174">
        <v>15</v>
      </c>
      <c r="U2174">
        <v>452.83018867924528</v>
      </c>
    </row>
    <row r="2175" spans="1:21" x14ac:dyDescent="0.3">
      <c r="A2175">
        <v>4213</v>
      </c>
      <c r="B2175">
        <v>480000</v>
      </c>
      <c r="C2175">
        <v>5</v>
      </c>
      <c r="D2175">
        <v>2.75</v>
      </c>
      <c r="E2175">
        <v>2550</v>
      </c>
      <c r="F2175" t="str">
        <f>IF(Table1_2[[#This Row],[sqft_living]]&lt;1000,"Small",IF(AND(Table1_2[[#This Row],[sqft_living]]&gt;=1000,Table1_2[[#This Row],[sqft_living]]&lt;2000),"Medium","Large"))</f>
        <v>Large</v>
      </c>
      <c r="G2175">
        <v>7725</v>
      </c>
      <c r="H2175">
        <v>1</v>
      </c>
      <c r="I2175">
        <v>0</v>
      </c>
      <c r="J2175">
        <v>0</v>
      </c>
      <c r="K2175">
        <v>5</v>
      </c>
      <c r="L2175">
        <v>1390</v>
      </c>
      <c r="M2175">
        <v>1160</v>
      </c>
      <c r="N2175">
        <v>1967</v>
      </c>
      <c r="O2175">
        <v>0</v>
      </c>
      <c r="P2175" t="s">
        <v>4288</v>
      </c>
      <c r="Q2175" t="s">
        <v>310</v>
      </c>
      <c r="R2175" t="s">
        <v>243</v>
      </c>
      <c r="S2175" t="s">
        <v>22</v>
      </c>
      <c r="T2175">
        <v>59</v>
      </c>
      <c r="U2175">
        <v>188.2352941176471</v>
      </c>
    </row>
    <row r="2176" spans="1:21" x14ac:dyDescent="0.3">
      <c r="A2176">
        <v>1474</v>
      </c>
      <c r="B2176">
        <v>479900</v>
      </c>
      <c r="C2176">
        <v>3</v>
      </c>
      <c r="D2176">
        <v>2</v>
      </c>
      <c r="E2176">
        <v>1980</v>
      </c>
      <c r="F2176" t="str">
        <f>IF(Table1_2[[#This Row],[sqft_living]]&lt;1000,"Small",IF(AND(Table1_2[[#This Row],[sqft_living]]&gt;=1000,Table1_2[[#This Row],[sqft_living]]&lt;2000),"Medium","Large"))</f>
        <v>Medium</v>
      </c>
      <c r="G2176">
        <v>12150</v>
      </c>
      <c r="H2176">
        <v>1</v>
      </c>
      <c r="I2176">
        <v>0</v>
      </c>
      <c r="J2176">
        <v>0</v>
      </c>
      <c r="K2176">
        <v>3</v>
      </c>
      <c r="L2176">
        <v>1980</v>
      </c>
      <c r="M2176">
        <v>0</v>
      </c>
      <c r="N2176">
        <v>1994</v>
      </c>
      <c r="O2176">
        <v>0</v>
      </c>
      <c r="P2176" t="s">
        <v>1603</v>
      </c>
      <c r="Q2176" t="s">
        <v>27</v>
      </c>
      <c r="R2176" t="s">
        <v>28</v>
      </c>
      <c r="S2176" t="s">
        <v>22</v>
      </c>
      <c r="T2176">
        <v>32</v>
      </c>
      <c r="U2176">
        <v>242.37373737373741</v>
      </c>
    </row>
    <row r="2177" spans="1:21" x14ac:dyDescent="0.3">
      <c r="A2177">
        <v>2681</v>
      </c>
      <c r="B2177">
        <v>479500</v>
      </c>
      <c r="C2177">
        <v>3</v>
      </c>
      <c r="D2177">
        <v>2.75</v>
      </c>
      <c r="E2177">
        <v>2300</v>
      </c>
      <c r="F2177" t="str">
        <f>IF(Table1_2[[#This Row],[sqft_living]]&lt;1000,"Small",IF(AND(Table1_2[[#This Row],[sqft_living]]&gt;=1000,Table1_2[[#This Row],[sqft_living]]&lt;2000),"Medium","Large"))</f>
        <v>Large</v>
      </c>
      <c r="G2177">
        <v>4637</v>
      </c>
      <c r="H2177">
        <v>2</v>
      </c>
      <c r="I2177">
        <v>0</v>
      </c>
      <c r="J2177">
        <v>0</v>
      </c>
      <c r="K2177">
        <v>3</v>
      </c>
      <c r="L2177">
        <v>2300</v>
      </c>
      <c r="M2177">
        <v>0</v>
      </c>
      <c r="N2177">
        <v>2008</v>
      </c>
      <c r="O2177">
        <v>0</v>
      </c>
      <c r="P2177" t="s">
        <v>2795</v>
      </c>
      <c r="Q2177" t="s">
        <v>135</v>
      </c>
      <c r="R2177" t="s">
        <v>136</v>
      </c>
      <c r="S2177" t="s">
        <v>22</v>
      </c>
      <c r="T2177">
        <v>18</v>
      </c>
      <c r="U2177">
        <v>208.47826086956519</v>
      </c>
    </row>
    <row r="2178" spans="1:21" x14ac:dyDescent="0.3">
      <c r="A2178">
        <v>938</v>
      </c>
      <c r="B2178">
        <v>479000</v>
      </c>
      <c r="C2178">
        <v>3</v>
      </c>
      <c r="D2178">
        <v>2.5</v>
      </c>
      <c r="E2178">
        <v>1260</v>
      </c>
      <c r="F2178" t="str">
        <f>IF(Table1_2[[#This Row],[sqft_living]]&lt;1000,"Small",IF(AND(Table1_2[[#This Row],[sqft_living]]&gt;=1000,Table1_2[[#This Row],[sqft_living]]&lt;2000),"Medium","Large"))</f>
        <v>Medium</v>
      </c>
      <c r="G2178">
        <v>889</v>
      </c>
      <c r="H2178">
        <v>3</v>
      </c>
      <c r="I2178">
        <v>0</v>
      </c>
      <c r="J2178">
        <v>0</v>
      </c>
      <c r="K2178">
        <v>3</v>
      </c>
      <c r="L2178">
        <v>1260</v>
      </c>
      <c r="M2178">
        <v>0</v>
      </c>
      <c r="N2178">
        <v>2008</v>
      </c>
      <c r="O2178">
        <v>0</v>
      </c>
      <c r="P2178" t="s">
        <v>1066</v>
      </c>
      <c r="Q2178" t="s">
        <v>24</v>
      </c>
      <c r="R2178" t="s">
        <v>364</v>
      </c>
      <c r="S2178" t="s">
        <v>22</v>
      </c>
      <c r="T2178">
        <v>18</v>
      </c>
      <c r="U2178">
        <v>380.15873015873018</v>
      </c>
    </row>
    <row r="2179" spans="1:21" x14ac:dyDescent="0.3">
      <c r="A2179">
        <v>1300</v>
      </c>
      <c r="B2179">
        <v>479000</v>
      </c>
      <c r="C2179">
        <v>3</v>
      </c>
      <c r="D2179">
        <v>1</v>
      </c>
      <c r="E2179">
        <v>1370</v>
      </c>
      <c r="F2179" t="str">
        <f>IF(Table1_2[[#This Row],[sqft_living]]&lt;1000,"Small",IF(AND(Table1_2[[#This Row],[sqft_living]]&gt;=1000,Table1_2[[#This Row],[sqft_living]]&lt;2000),"Medium","Large"))</f>
        <v>Medium</v>
      </c>
      <c r="G2179">
        <v>3000</v>
      </c>
      <c r="H2179">
        <v>1.5</v>
      </c>
      <c r="I2179">
        <v>0</v>
      </c>
      <c r="J2179">
        <v>0</v>
      </c>
      <c r="K2179">
        <v>3</v>
      </c>
      <c r="L2179">
        <v>1370</v>
      </c>
      <c r="M2179">
        <v>0</v>
      </c>
      <c r="N2179">
        <v>1924</v>
      </c>
      <c r="O2179">
        <v>2011</v>
      </c>
      <c r="P2179" t="s">
        <v>1430</v>
      </c>
      <c r="Q2179" t="s">
        <v>24</v>
      </c>
      <c r="R2179" t="s">
        <v>159</v>
      </c>
      <c r="S2179" t="s">
        <v>22</v>
      </c>
      <c r="T2179">
        <v>15</v>
      </c>
      <c r="U2179">
        <v>349.63503649635038</v>
      </c>
    </row>
    <row r="2180" spans="1:21" x14ac:dyDescent="0.3">
      <c r="A2180">
        <v>2671</v>
      </c>
      <c r="B2180">
        <v>479000</v>
      </c>
      <c r="C2180">
        <v>2</v>
      </c>
      <c r="D2180">
        <v>2.25</v>
      </c>
      <c r="E2180">
        <v>1230</v>
      </c>
      <c r="F2180" t="str">
        <f>IF(Table1_2[[#This Row],[sqft_living]]&lt;1000,"Small",IF(AND(Table1_2[[#This Row],[sqft_living]]&gt;=1000,Table1_2[[#This Row],[sqft_living]]&lt;2000),"Medium","Large"))</f>
        <v>Medium</v>
      </c>
      <c r="G2180">
        <v>932</v>
      </c>
      <c r="H2180">
        <v>2</v>
      </c>
      <c r="I2180">
        <v>0</v>
      </c>
      <c r="J2180">
        <v>0</v>
      </c>
      <c r="K2180">
        <v>3</v>
      </c>
      <c r="L2180">
        <v>1020</v>
      </c>
      <c r="M2180">
        <v>210</v>
      </c>
      <c r="N2180">
        <v>2004</v>
      </c>
      <c r="O2180">
        <v>2003</v>
      </c>
      <c r="P2180" t="s">
        <v>598</v>
      </c>
      <c r="Q2180" t="s">
        <v>24</v>
      </c>
      <c r="R2180" t="s">
        <v>161</v>
      </c>
      <c r="S2180" t="s">
        <v>22</v>
      </c>
      <c r="T2180">
        <v>23</v>
      </c>
      <c r="U2180">
        <v>389.4308943089431</v>
      </c>
    </row>
    <row r="2181" spans="1:21" x14ac:dyDescent="0.3">
      <c r="A2181">
        <v>3074</v>
      </c>
      <c r="B2181">
        <v>479000</v>
      </c>
      <c r="C2181">
        <v>3</v>
      </c>
      <c r="D2181">
        <v>2.25</v>
      </c>
      <c r="E2181">
        <v>2110</v>
      </c>
      <c r="F2181" t="str">
        <f>IF(Table1_2[[#This Row],[sqft_living]]&lt;1000,"Small",IF(AND(Table1_2[[#This Row],[sqft_living]]&gt;=1000,Table1_2[[#This Row],[sqft_living]]&lt;2000),"Medium","Large"))</f>
        <v>Large</v>
      </c>
      <c r="G2181">
        <v>11319</v>
      </c>
      <c r="H2181">
        <v>2</v>
      </c>
      <c r="I2181">
        <v>0</v>
      </c>
      <c r="J2181">
        <v>0</v>
      </c>
      <c r="K2181">
        <v>4</v>
      </c>
      <c r="L2181">
        <v>2110</v>
      </c>
      <c r="M2181">
        <v>0</v>
      </c>
      <c r="N2181">
        <v>1978</v>
      </c>
      <c r="O2181">
        <v>2000</v>
      </c>
      <c r="P2181" t="s">
        <v>3184</v>
      </c>
      <c r="Q2181" t="s">
        <v>92</v>
      </c>
      <c r="R2181" t="s">
        <v>93</v>
      </c>
      <c r="S2181" t="s">
        <v>22</v>
      </c>
      <c r="T2181">
        <v>26</v>
      </c>
      <c r="U2181">
        <v>227.0142180094787</v>
      </c>
    </row>
    <row r="2182" spans="1:21" x14ac:dyDescent="0.3">
      <c r="A2182">
        <v>4062</v>
      </c>
      <c r="B2182">
        <v>479000</v>
      </c>
      <c r="C2182">
        <v>3</v>
      </c>
      <c r="D2182">
        <v>1</v>
      </c>
      <c r="E2182">
        <v>1340</v>
      </c>
      <c r="F2182" t="str">
        <f>IF(Table1_2[[#This Row],[sqft_living]]&lt;1000,"Small",IF(AND(Table1_2[[#This Row],[sqft_living]]&gt;=1000,Table1_2[[#This Row],[sqft_living]]&lt;2000),"Medium","Large"))</f>
        <v>Medium</v>
      </c>
      <c r="G2182">
        <v>13750</v>
      </c>
      <c r="H2182">
        <v>1</v>
      </c>
      <c r="I2182">
        <v>0</v>
      </c>
      <c r="J2182">
        <v>0</v>
      </c>
      <c r="K2182">
        <v>4</v>
      </c>
      <c r="L2182">
        <v>1340</v>
      </c>
      <c r="M2182">
        <v>0</v>
      </c>
      <c r="N2182">
        <v>1955</v>
      </c>
      <c r="O2182">
        <v>2009</v>
      </c>
      <c r="P2182" t="s">
        <v>4142</v>
      </c>
      <c r="Q2182" t="s">
        <v>30</v>
      </c>
      <c r="R2182" t="s">
        <v>68</v>
      </c>
      <c r="S2182" t="s">
        <v>22</v>
      </c>
      <c r="T2182">
        <v>17</v>
      </c>
      <c r="U2182">
        <v>357.46268656716421</v>
      </c>
    </row>
    <row r="2183" spans="1:21" x14ac:dyDescent="0.3">
      <c r="A2183">
        <v>147</v>
      </c>
      <c r="B2183">
        <v>478000</v>
      </c>
      <c r="C2183">
        <v>3</v>
      </c>
      <c r="D2183">
        <v>2.5</v>
      </c>
      <c r="E2183">
        <v>3040</v>
      </c>
      <c r="F2183" t="str">
        <f>IF(Table1_2[[#This Row],[sqft_living]]&lt;1000,"Small",IF(AND(Table1_2[[#This Row],[sqft_living]]&gt;=1000,Table1_2[[#This Row],[sqft_living]]&lt;2000),"Medium","Large"))</f>
        <v>Large</v>
      </c>
      <c r="G2183">
        <v>4535</v>
      </c>
      <c r="H2183">
        <v>2</v>
      </c>
      <c r="I2183">
        <v>0</v>
      </c>
      <c r="J2183">
        <v>0</v>
      </c>
      <c r="K2183">
        <v>3</v>
      </c>
      <c r="L2183">
        <v>3040</v>
      </c>
      <c r="M2183">
        <v>0</v>
      </c>
      <c r="N2183">
        <v>2007</v>
      </c>
      <c r="O2183">
        <v>0</v>
      </c>
      <c r="P2183" t="s">
        <v>242</v>
      </c>
      <c r="Q2183" t="s">
        <v>111</v>
      </c>
      <c r="R2183" t="s">
        <v>243</v>
      </c>
      <c r="S2183" t="s">
        <v>22</v>
      </c>
      <c r="T2183">
        <v>19</v>
      </c>
      <c r="U2183">
        <v>157.23684210526321</v>
      </c>
    </row>
    <row r="2184" spans="1:21" x14ac:dyDescent="0.3">
      <c r="A2184">
        <v>1233</v>
      </c>
      <c r="B2184">
        <v>478000</v>
      </c>
      <c r="C2184">
        <v>3</v>
      </c>
      <c r="D2184">
        <v>1</v>
      </c>
      <c r="E2184">
        <v>1280</v>
      </c>
      <c r="F2184" t="str">
        <f>IF(Table1_2[[#This Row],[sqft_living]]&lt;1000,"Small",IF(AND(Table1_2[[#This Row],[sqft_living]]&gt;=1000,Table1_2[[#This Row],[sqft_living]]&lt;2000),"Medium","Large"))</f>
        <v>Medium</v>
      </c>
      <c r="G2184">
        <v>2580</v>
      </c>
      <c r="H2184">
        <v>1.5</v>
      </c>
      <c r="I2184">
        <v>0</v>
      </c>
      <c r="J2184">
        <v>0</v>
      </c>
      <c r="K2184">
        <v>3</v>
      </c>
      <c r="L2184">
        <v>1280</v>
      </c>
      <c r="M2184">
        <v>0</v>
      </c>
      <c r="N2184">
        <v>1910</v>
      </c>
      <c r="O2184">
        <v>2014</v>
      </c>
      <c r="P2184" t="s">
        <v>1363</v>
      </c>
      <c r="Q2184" t="s">
        <v>24</v>
      </c>
      <c r="R2184" t="s">
        <v>36</v>
      </c>
      <c r="S2184" t="s">
        <v>22</v>
      </c>
      <c r="T2184">
        <v>12</v>
      </c>
      <c r="U2184">
        <v>373.4375</v>
      </c>
    </row>
    <row r="2185" spans="1:21" x14ac:dyDescent="0.3">
      <c r="A2185">
        <v>3722</v>
      </c>
      <c r="B2185">
        <v>478000</v>
      </c>
      <c r="C2185">
        <v>3</v>
      </c>
      <c r="D2185">
        <v>2.25</v>
      </c>
      <c r="E2185">
        <v>1640</v>
      </c>
      <c r="F2185" t="str">
        <f>IF(Table1_2[[#This Row],[sqft_living]]&lt;1000,"Small",IF(AND(Table1_2[[#This Row],[sqft_living]]&gt;=1000,Table1_2[[#This Row],[sqft_living]]&lt;2000),"Medium","Large"))</f>
        <v>Medium</v>
      </c>
      <c r="G2185">
        <v>3896</v>
      </c>
      <c r="H2185">
        <v>2</v>
      </c>
      <c r="I2185">
        <v>0</v>
      </c>
      <c r="J2185">
        <v>0</v>
      </c>
      <c r="K2185">
        <v>3</v>
      </c>
      <c r="L2185">
        <v>1640</v>
      </c>
      <c r="M2185">
        <v>0</v>
      </c>
      <c r="N2185">
        <v>1994</v>
      </c>
      <c r="O2185">
        <v>0</v>
      </c>
      <c r="P2185" t="s">
        <v>3812</v>
      </c>
      <c r="Q2185" t="s">
        <v>85</v>
      </c>
      <c r="R2185" t="s">
        <v>86</v>
      </c>
      <c r="S2185" t="s">
        <v>22</v>
      </c>
      <c r="T2185">
        <v>32</v>
      </c>
      <c r="U2185">
        <v>291.46341463414632</v>
      </c>
    </row>
    <row r="2186" spans="1:21" x14ac:dyDescent="0.3">
      <c r="A2186">
        <v>924</v>
      </c>
      <c r="B2186">
        <v>477000</v>
      </c>
      <c r="C2186">
        <v>3</v>
      </c>
      <c r="D2186">
        <v>2.5</v>
      </c>
      <c r="E2186">
        <v>1350</v>
      </c>
      <c r="F2186" t="str">
        <f>IF(Table1_2[[#This Row],[sqft_living]]&lt;1000,"Small",IF(AND(Table1_2[[#This Row],[sqft_living]]&gt;=1000,Table1_2[[#This Row],[sqft_living]]&lt;2000),"Medium","Large"))</f>
        <v>Medium</v>
      </c>
      <c r="G2186">
        <v>2053</v>
      </c>
      <c r="H2186">
        <v>3</v>
      </c>
      <c r="I2186">
        <v>0</v>
      </c>
      <c r="J2186">
        <v>0</v>
      </c>
      <c r="K2186">
        <v>3</v>
      </c>
      <c r="L2186">
        <v>1350</v>
      </c>
      <c r="M2186">
        <v>0</v>
      </c>
      <c r="N2186">
        <v>2005</v>
      </c>
      <c r="O2186">
        <v>0</v>
      </c>
      <c r="P2186" t="s">
        <v>1052</v>
      </c>
      <c r="Q2186" t="s">
        <v>24</v>
      </c>
      <c r="R2186" t="s">
        <v>88</v>
      </c>
      <c r="S2186" t="s">
        <v>22</v>
      </c>
      <c r="T2186">
        <v>21</v>
      </c>
      <c r="U2186">
        <v>353.33333333333331</v>
      </c>
    </row>
    <row r="2187" spans="1:21" x14ac:dyDescent="0.3">
      <c r="A2187">
        <v>1323</v>
      </c>
      <c r="B2187">
        <v>477000</v>
      </c>
      <c r="C2187">
        <v>4</v>
      </c>
      <c r="D2187">
        <v>2.75</v>
      </c>
      <c r="E2187">
        <v>1720</v>
      </c>
      <c r="F2187" t="str">
        <f>IF(Table1_2[[#This Row],[sqft_living]]&lt;1000,"Small",IF(AND(Table1_2[[#This Row],[sqft_living]]&gt;=1000,Table1_2[[#This Row],[sqft_living]]&lt;2000),"Medium","Large"))</f>
        <v>Medium</v>
      </c>
      <c r="G2187">
        <v>6270</v>
      </c>
      <c r="H2187">
        <v>2</v>
      </c>
      <c r="I2187">
        <v>0</v>
      </c>
      <c r="J2187">
        <v>0</v>
      </c>
      <c r="K2187">
        <v>3</v>
      </c>
      <c r="L2187">
        <v>1720</v>
      </c>
      <c r="M2187">
        <v>0</v>
      </c>
      <c r="N2187">
        <v>1978</v>
      </c>
      <c r="O2187">
        <v>0</v>
      </c>
      <c r="P2187" t="s">
        <v>1453</v>
      </c>
      <c r="Q2187" t="s">
        <v>24</v>
      </c>
      <c r="R2187" t="s">
        <v>169</v>
      </c>
      <c r="S2187" t="s">
        <v>22</v>
      </c>
      <c r="T2187">
        <v>48</v>
      </c>
      <c r="U2187">
        <v>277.32558139534882</v>
      </c>
    </row>
    <row r="2188" spans="1:21" x14ac:dyDescent="0.3">
      <c r="A2188">
        <v>2944</v>
      </c>
      <c r="B2188">
        <v>477000</v>
      </c>
      <c r="C2188">
        <v>3</v>
      </c>
      <c r="D2188">
        <v>1.75</v>
      </c>
      <c r="E2188">
        <v>1780</v>
      </c>
      <c r="F2188" t="str">
        <f>IF(Table1_2[[#This Row],[sqft_living]]&lt;1000,"Small",IF(AND(Table1_2[[#This Row],[sqft_living]]&gt;=1000,Table1_2[[#This Row],[sqft_living]]&lt;2000),"Medium","Large"))</f>
        <v>Medium</v>
      </c>
      <c r="G2188">
        <v>8085</v>
      </c>
      <c r="H2188">
        <v>1</v>
      </c>
      <c r="I2188">
        <v>0</v>
      </c>
      <c r="J2188">
        <v>0</v>
      </c>
      <c r="K2188">
        <v>3</v>
      </c>
      <c r="L2188">
        <v>1210</v>
      </c>
      <c r="M2188">
        <v>570</v>
      </c>
      <c r="N2188">
        <v>1976</v>
      </c>
      <c r="O2188">
        <v>0</v>
      </c>
      <c r="P2188" t="s">
        <v>3055</v>
      </c>
      <c r="Q2188" t="s">
        <v>72</v>
      </c>
      <c r="R2188" t="s">
        <v>73</v>
      </c>
      <c r="S2188" t="s">
        <v>22</v>
      </c>
      <c r="T2188">
        <v>50</v>
      </c>
      <c r="U2188">
        <v>267.97752808988758</v>
      </c>
    </row>
    <row r="2189" spans="1:21" x14ac:dyDescent="0.3">
      <c r="A2189">
        <v>2327</v>
      </c>
      <c r="B2189">
        <v>476000</v>
      </c>
      <c r="C2189">
        <v>3</v>
      </c>
      <c r="D2189">
        <v>1</v>
      </c>
      <c r="E2189">
        <v>1140</v>
      </c>
      <c r="F2189" t="str">
        <f>IF(Table1_2[[#This Row],[sqft_living]]&lt;1000,"Small",IF(AND(Table1_2[[#This Row],[sqft_living]]&gt;=1000,Table1_2[[#This Row],[sqft_living]]&lt;2000),"Medium","Large"))</f>
        <v>Medium</v>
      </c>
      <c r="G2189">
        <v>5500</v>
      </c>
      <c r="H2189">
        <v>1.5</v>
      </c>
      <c r="I2189">
        <v>0</v>
      </c>
      <c r="J2189">
        <v>0</v>
      </c>
      <c r="K2189">
        <v>4</v>
      </c>
      <c r="L2189">
        <v>1140</v>
      </c>
      <c r="M2189">
        <v>0</v>
      </c>
      <c r="N2189">
        <v>1908</v>
      </c>
      <c r="O2189">
        <v>0</v>
      </c>
      <c r="P2189" t="s">
        <v>2452</v>
      </c>
      <c r="Q2189" t="s">
        <v>24</v>
      </c>
      <c r="R2189" t="s">
        <v>138</v>
      </c>
      <c r="S2189" t="s">
        <v>22</v>
      </c>
      <c r="T2189">
        <v>118</v>
      </c>
      <c r="U2189">
        <v>417.54385964912279</v>
      </c>
    </row>
    <row r="2190" spans="1:21" x14ac:dyDescent="0.3">
      <c r="A2190">
        <v>3796</v>
      </c>
      <c r="B2190">
        <v>476000</v>
      </c>
      <c r="C2190">
        <v>4</v>
      </c>
      <c r="D2190">
        <v>3</v>
      </c>
      <c r="E2190">
        <v>2890</v>
      </c>
      <c r="F2190" t="str">
        <f>IF(Table1_2[[#This Row],[sqft_living]]&lt;1000,"Small",IF(AND(Table1_2[[#This Row],[sqft_living]]&gt;=1000,Table1_2[[#This Row],[sqft_living]]&lt;2000),"Medium","Large"))</f>
        <v>Large</v>
      </c>
      <c r="G2190">
        <v>6885</v>
      </c>
      <c r="H2190">
        <v>1</v>
      </c>
      <c r="I2190">
        <v>0</v>
      </c>
      <c r="J2190">
        <v>0</v>
      </c>
      <c r="K2190">
        <v>3</v>
      </c>
      <c r="L2190">
        <v>1590</v>
      </c>
      <c r="M2190">
        <v>1300</v>
      </c>
      <c r="N2190">
        <v>1945</v>
      </c>
      <c r="O2190">
        <v>2013</v>
      </c>
      <c r="P2190" t="s">
        <v>3886</v>
      </c>
      <c r="Q2190" t="s">
        <v>24</v>
      </c>
      <c r="R2190" t="s">
        <v>36</v>
      </c>
      <c r="S2190" t="s">
        <v>22</v>
      </c>
      <c r="T2190">
        <v>13</v>
      </c>
      <c r="U2190">
        <v>164.70588235294119</v>
      </c>
    </row>
    <row r="2191" spans="1:21" x14ac:dyDescent="0.3">
      <c r="A2191">
        <v>3474</v>
      </c>
      <c r="B2191">
        <v>475580</v>
      </c>
      <c r="C2191">
        <v>3</v>
      </c>
      <c r="D2191">
        <v>1.75</v>
      </c>
      <c r="E2191">
        <v>1520</v>
      </c>
      <c r="F2191" t="str">
        <f>IF(Table1_2[[#This Row],[sqft_living]]&lt;1000,"Small",IF(AND(Table1_2[[#This Row],[sqft_living]]&gt;=1000,Table1_2[[#This Row],[sqft_living]]&lt;2000),"Medium","Large"))</f>
        <v>Medium</v>
      </c>
      <c r="G2191">
        <v>11085</v>
      </c>
      <c r="H2191">
        <v>1</v>
      </c>
      <c r="I2191">
        <v>0</v>
      </c>
      <c r="J2191">
        <v>0</v>
      </c>
      <c r="K2191">
        <v>3</v>
      </c>
      <c r="L2191">
        <v>1520</v>
      </c>
      <c r="M2191">
        <v>0</v>
      </c>
      <c r="N2191">
        <v>1983</v>
      </c>
      <c r="O2191">
        <v>2009</v>
      </c>
      <c r="P2191" t="s">
        <v>3573</v>
      </c>
      <c r="Q2191" t="s">
        <v>51</v>
      </c>
      <c r="R2191" t="s">
        <v>52</v>
      </c>
      <c r="S2191" t="s">
        <v>22</v>
      </c>
      <c r="T2191">
        <v>17</v>
      </c>
      <c r="U2191">
        <v>312.88157894736838</v>
      </c>
    </row>
    <row r="2192" spans="1:21" x14ac:dyDescent="0.3">
      <c r="A2192">
        <v>1582</v>
      </c>
      <c r="B2192">
        <v>475300</v>
      </c>
      <c r="C2192">
        <v>3</v>
      </c>
      <c r="D2192">
        <v>1</v>
      </c>
      <c r="E2192">
        <v>2110</v>
      </c>
      <c r="F2192" t="str">
        <f>IF(Table1_2[[#This Row],[sqft_living]]&lt;1000,"Small",IF(AND(Table1_2[[#This Row],[sqft_living]]&gt;=1000,Table1_2[[#This Row],[sqft_living]]&lt;2000),"Medium","Large"))</f>
        <v>Large</v>
      </c>
      <c r="G2192">
        <v>10005</v>
      </c>
      <c r="H2192">
        <v>1</v>
      </c>
      <c r="I2192">
        <v>0</v>
      </c>
      <c r="J2192">
        <v>0</v>
      </c>
      <c r="K2192">
        <v>5</v>
      </c>
      <c r="L2192">
        <v>1110</v>
      </c>
      <c r="M2192">
        <v>1000</v>
      </c>
      <c r="N2192">
        <v>1924</v>
      </c>
      <c r="O2192">
        <v>1956</v>
      </c>
      <c r="P2192" t="s">
        <v>1711</v>
      </c>
      <c r="Q2192" t="s">
        <v>82</v>
      </c>
      <c r="R2192" t="s">
        <v>83</v>
      </c>
      <c r="S2192" t="s">
        <v>22</v>
      </c>
      <c r="T2192">
        <v>70</v>
      </c>
      <c r="U2192">
        <v>225.260663507109</v>
      </c>
    </row>
    <row r="2193" spans="1:21" x14ac:dyDescent="0.3">
      <c r="A2193">
        <v>170</v>
      </c>
      <c r="B2193">
        <v>475000</v>
      </c>
      <c r="C2193">
        <v>6</v>
      </c>
      <c r="D2193">
        <v>3</v>
      </c>
      <c r="E2193">
        <v>3470</v>
      </c>
      <c r="F2193" t="str">
        <f>IF(Table1_2[[#This Row],[sqft_living]]&lt;1000,"Small",IF(AND(Table1_2[[#This Row],[sqft_living]]&gt;=1000,Table1_2[[#This Row],[sqft_living]]&lt;2000),"Medium","Large"))</f>
        <v>Large</v>
      </c>
      <c r="G2193">
        <v>117612</v>
      </c>
      <c r="H2193">
        <v>1.5</v>
      </c>
      <c r="I2193">
        <v>0</v>
      </c>
      <c r="J2193">
        <v>0</v>
      </c>
      <c r="K2193">
        <v>3</v>
      </c>
      <c r="L2193">
        <v>3470</v>
      </c>
      <c r="M2193">
        <v>0</v>
      </c>
      <c r="N2193">
        <v>1924</v>
      </c>
      <c r="O2193">
        <v>2011</v>
      </c>
      <c r="P2193" t="s">
        <v>269</v>
      </c>
      <c r="Q2193" t="s">
        <v>270</v>
      </c>
      <c r="R2193" t="s">
        <v>271</v>
      </c>
      <c r="S2193" t="s">
        <v>22</v>
      </c>
      <c r="T2193">
        <v>15</v>
      </c>
      <c r="U2193">
        <v>136.88760806916429</v>
      </c>
    </row>
    <row r="2194" spans="1:21" x14ac:dyDescent="0.3">
      <c r="A2194">
        <v>265</v>
      </c>
      <c r="B2194">
        <v>475000</v>
      </c>
      <c r="C2194">
        <v>2</v>
      </c>
      <c r="D2194">
        <v>1</v>
      </c>
      <c r="E2194">
        <v>820</v>
      </c>
      <c r="F2194" t="str">
        <f>IF(Table1_2[[#This Row],[sqft_living]]&lt;1000,"Small",IF(AND(Table1_2[[#This Row],[sqft_living]]&gt;=1000,Table1_2[[#This Row],[sqft_living]]&lt;2000),"Medium","Large"))</f>
        <v>Small</v>
      </c>
      <c r="G2194">
        <v>2723</v>
      </c>
      <c r="H2194">
        <v>1</v>
      </c>
      <c r="I2194">
        <v>0</v>
      </c>
      <c r="J2194">
        <v>0</v>
      </c>
      <c r="K2194">
        <v>3</v>
      </c>
      <c r="L2194">
        <v>820</v>
      </c>
      <c r="M2194">
        <v>0</v>
      </c>
      <c r="N2194">
        <v>1921</v>
      </c>
      <c r="O2194">
        <v>2000</v>
      </c>
      <c r="P2194" t="s">
        <v>377</v>
      </c>
      <c r="Q2194" t="s">
        <v>24</v>
      </c>
      <c r="R2194" t="s">
        <v>159</v>
      </c>
      <c r="S2194" t="s">
        <v>22</v>
      </c>
      <c r="T2194">
        <v>26</v>
      </c>
      <c r="U2194">
        <v>579.26829268292681</v>
      </c>
    </row>
    <row r="2195" spans="1:21" x14ac:dyDescent="0.3">
      <c r="A2195">
        <v>571</v>
      </c>
      <c r="B2195">
        <v>475000</v>
      </c>
      <c r="C2195">
        <v>4</v>
      </c>
      <c r="D2195">
        <v>2.5</v>
      </c>
      <c r="E2195">
        <v>3740</v>
      </c>
      <c r="F2195" t="str">
        <f>IF(Table1_2[[#This Row],[sqft_living]]&lt;1000,"Small",IF(AND(Table1_2[[#This Row],[sqft_living]]&gt;=1000,Table1_2[[#This Row],[sqft_living]]&lt;2000),"Medium","Large"))</f>
        <v>Large</v>
      </c>
      <c r="G2195">
        <v>8700</v>
      </c>
      <c r="H2195">
        <v>1</v>
      </c>
      <c r="I2195">
        <v>0</v>
      </c>
      <c r="J2195">
        <v>0</v>
      </c>
      <c r="K2195">
        <v>3</v>
      </c>
      <c r="L2195">
        <v>2260</v>
      </c>
      <c r="M2195">
        <v>1480</v>
      </c>
      <c r="N2195">
        <v>2004</v>
      </c>
      <c r="O2195">
        <v>2003</v>
      </c>
      <c r="P2195" t="s">
        <v>695</v>
      </c>
      <c r="Q2195" t="s">
        <v>111</v>
      </c>
      <c r="R2195" t="s">
        <v>151</v>
      </c>
      <c r="S2195" t="s">
        <v>22</v>
      </c>
      <c r="T2195">
        <v>23</v>
      </c>
      <c r="U2195">
        <v>127.0053475935829</v>
      </c>
    </row>
    <row r="2196" spans="1:21" x14ac:dyDescent="0.3">
      <c r="A2196">
        <v>743</v>
      </c>
      <c r="B2196">
        <v>475000</v>
      </c>
      <c r="C2196">
        <v>7</v>
      </c>
      <c r="D2196">
        <v>3.5</v>
      </c>
      <c r="E2196">
        <v>2870</v>
      </c>
      <c r="F2196" t="str">
        <f>IF(Table1_2[[#This Row],[sqft_living]]&lt;1000,"Small",IF(AND(Table1_2[[#This Row],[sqft_living]]&gt;=1000,Table1_2[[#This Row],[sqft_living]]&lt;2000),"Medium","Large"))</f>
        <v>Large</v>
      </c>
      <c r="G2196">
        <v>29699</v>
      </c>
      <c r="H2196">
        <v>1</v>
      </c>
      <c r="I2196">
        <v>0</v>
      </c>
      <c r="J2196">
        <v>0</v>
      </c>
      <c r="K2196">
        <v>3</v>
      </c>
      <c r="L2196">
        <v>1520</v>
      </c>
      <c r="M2196">
        <v>1350</v>
      </c>
      <c r="N2196">
        <v>1961</v>
      </c>
      <c r="O2196">
        <v>2004</v>
      </c>
      <c r="P2196" t="s">
        <v>869</v>
      </c>
      <c r="Q2196" t="s">
        <v>24</v>
      </c>
      <c r="R2196" t="s">
        <v>75</v>
      </c>
      <c r="S2196" t="s">
        <v>22</v>
      </c>
      <c r="T2196">
        <v>22</v>
      </c>
      <c r="U2196">
        <v>165.5052264808362</v>
      </c>
    </row>
    <row r="2197" spans="1:21" x14ac:dyDescent="0.3">
      <c r="A2197">
        <v>860</v>
      </c>
      <c r="B2197">
        <v>475000</v>
      </c>
      <c r="C2197">
        <v>2</v>
      </c>
      <c r="D2197">
        <v>1</v>
      </c>
      <c r="E2197">
        <v>1490</v>
      </c>
      <c r="F2197" t="str">
        <f>IF(Table1_2[[#This Row],[sqft_living]]&lt;1000,"Small",IF(AND(Table1_2[[#This Row],[sqft_living]]&gt;=1000,Table1_2[[#This Row],[sqft_living]]&lt;2000),"Medium","Large"))</f>
        <v>Medium</v>
      </c>
      <c r="G2197">
        <v>3825</v>
      </c>
      <c r="H2197">
        <v>1</v>
      </c>
      <c r="I2197">
        <v>0</v>
      </c>
      <c r="J2197">
        <v>0</v>
      </c>
      <c r="K2197">
        <v>3</v>
      </c>
      <c r="L2197">
        <v>860</v>
      </c>
      <c r="M2197">
        <v>630</v>
      </c>
      <c r="N2197">
        <v>1929</v>
      </c>
      <c r="O2197">
        <v>0</v>
      </c>
      <c r="P2197" t="s">
        <v>990</v>
      </c>
      <c r="Q2197" t="s">
        <v>24</v>
      </c>
      <c r="R2197" t="s">
        <v>88</v>
      </c>
      <c r="S2197" t="s">
        <v>22</v>
      </c>
      <c r="T2197">
        <v>97</v>
      </c>
      <c r="U2197">
        <v>318.79194630872479</v>
      </c>
    </row>
    <row r="2198" spans="1:21" x14ac:dyDescent="0.3">
      <c r="A2198">
        <v>884</v>
      </c>
      <c r="B2198">
        <v>475000</v>
      </c>
      <c r="C2198">
        <v>4</v>
      </c>
      <c r="D2198">
        <v>2.5</v>
      </c>
      <c r="E2198">
        <v>3060</v>
      </c>
      <c r="F2198" t="str">
        <f>IF(Table1_2[[#This Row],[sqft_living]]&lt;1000,"Small",IF(AND(Table1_2[[#This Row],[sqft_living]]&gt;=1000,Table1_2[[#This Row],[sqft_living]]&lt;2000),"Medium","Large"))</f>
        <v>Large</v>
      </c>
      <c r="G2198">
        <v>10043</v>
      </c>
      <c r="H2198">
        <v>1</v>
      </c>
      <c r="I2198">
        <v>0</v>
      </c>
      <c r="J2198">
        <v>0</v>
      </c>
      <c r="K2198">
        <v>4</v>
      </c>
      <c r="L2198">
        <v>1700</v>
      </c>
      <c r="M2198">
        <v>1360</v>
      </c>
      <c r="N2198">
        <v>1968</v>
      </c>
      <c r="O2198">
        <v>0</v>
      </c>
      <c r="P2198" t="s">
        <v>1013</v>
      </c>
      <c r="Q2198" t="s">
        <v>20</v>
      </c>
      <c r="R2198" t="s">
        <v>21</v>
      </c>
      <c r="S2198" t="s">
        <v>22</v>
      </c>
      <c r="T2198">
        <v>58</v>
      </c>
      <c r="U2198">
        <v>155.22875816993471</v>
      </c>
    </row>
    <row r="2199" spans="1:21" x14ac:dyDescent="0.3">
      <c r="A2199">
        <v>1008</v>
      </c>
      <c r="B2199">
        <v>475000</v>
      </c>
      <c r="C2199">
        <v>4</v>
      </c>
      <c r="D2199">
        <v>1.75</v>
      </c>
      <c r="E2199">
        <v>1650</v>
      </c>
      <c r="F2199" t="str">
        <f>IF(Table1_2[[#This Row],[sqft_living]]&lt;1000,"Small",IF(AND(Table1_2[[#This Row],[sqft_living]]&gt;=1000,Table1_2[[#This Row],[sqft_living]]&lt;2000),"Medium","Large"))</f>
        <v>Medium</v>
      </c>
      <c r="G2199">
        <v>7775</v>
      </c>
      <c r="H2199">
        <v>1</v>
      </c>
      <c r="I2199">
        <v>0</v>
      </c>
      <c r="J2199">
        <v>0</v>
      </c>
      <c r="K2199">
        <v>4</v>
      </c>
      <c r="L2199">
        <v>1150</v>
      </c>
      <c r="M2199">
        <v>500</v>
      </c>
      <c r="N2199">
        <v>1950</v>
      </c>
      <c r="O2199">
        <v>1983</v>
      </c>
      <c r="P2199" t="s">
        <v>1136</v>
      </c>
      <c r="Q2199" t="s">
        <v>24</v>
      </c>
      <c r="R2199" t="s">
        <v>21</v>
      </c>
      <c r="S2199" t="s">
        <v>22</v>
      </c>
      <c r="T2199">
        <v>43</v>
      </c>
      <c r="U2199">
        <v>287.87878787878788</v>
      </c>
    </row>
    <row r="2200" spans="1:21" x14ac:dyDescent="0.3">
      <c r="A2200">
        <v>1065</v>
      </c>
      <c r="B2200">
        <v>475000</v>
      </c>
      <c r="C2200">
        <v>4</v>
      </c>
      <c r="D2200">
        <v>2</v>
      </c>
      <c r="E2200">
        <v>1790</v>
      </c>
      <c r="F2200" t="str">
        <f>IF(Table1_2[[#This Row],[sqft_living]]&lt;1000,"Small",IF(AND(Table1_2[[#This Row],[sqft_living]]&gt;=1000,Table1_2[[#This Row],[sqft_living]]&lt;2000),"Medium","Large"))</f>
        <v>Medium</v>
      </c>
      <c r="G2200">
        <v>2250</v>
      </c>
      <c r="H2200">
        <v>1</v>
      </c>
      <c r="I2200">
        <v>0</v>
      </c>
      <c r="J2200">
        <v>2</v>
      </c>
      <c r="K2200">
        <v>4</v>
      </c>
      <c r="L2200">
        <v>840</v>
      </c>
      <c r="M2200">
        <v>950</v>
      </c>
      <c r="N2200">
        <v>1909</v>
      </c>
      <c r="O2200">
        <v>1989</v>
      </c>
      <c r="P2200" t="s">
        <v>1194</v>
      </c>
      <c r="Q2200" t="s">
        <v>24</v>
      </c>
      <c r="R2200" t="s">
        <v>159</v>
      </c>
      <c r="S2200" t="s">
        <v>22</v>
      </c>
      <c r="T2200">
        <v>37</v>
      </c>
      <c r="U2200">
        <v>265.3631284916201</v>
      </c>
    </row>
    <row r="2201" spans="1:21" x14ac:dyDescent="0.3">
      <c r="A2201">
        <v>1374</v>
      </c>
      <c r="B2201">
        <v>475000</v>
      </c>
      <c r="C2201">
        <v>3</v>
      </c>
      <c r="D2201">
        <v>2</v>
      </c>
      <c r="E2201">
        <v>1230</v>
      </c>
      <c r="F2201" t="str">
        <f>IF(Table1_2[[#This Row],[sqft_living]]&lt;1000,"Small",IF(AND(Table1_2[[#This Row],[sqft_living]]&gt;=1000,Table1_2[[#This Row],[sqft_living]]&lt;2000),"Medium","Large"))</f>
        <v>Medium</v>
      </c>
      <c r="G2201">
        <v>11502</v>
      </c>
      <c r="H2201">
        <v>1</v>
      </c>
      <c r="I2201">
        <v>0</v>
      </c>
      <c r="J2201">
        <v>0</v>
      </c>
      <c r="K2201">
        <v>4</v>
      </c>
      <c r="L2201">
        <v>1230</v>
      </c>
      <c r="M2201">
        <v>0</v>
      </c>
      <c r="N2201">
        <v>1984</v>
      </c>
      <c r="O2201">
        <v>0</v>
      </c>
      <c r="P2201" t="s">
        <v>1504</v>
      </c>
      <c r="Q2201" t="s">
        <v>33</v>
      </c>
      <c r="R2201" t="s">
        <v>34</v>
      </c>
      <c r="S2201" t="s">
        <v>22</v>
      </c>
      <c r="T2201">
        <v>42</v>
      </c>
      <c r="U2201">
        <v>386.17886178861789</v>
      </c>
    </row>
    <row r="2202" spans="1:21" x14ac:dyDescent="0.3">
      <c r="A2202">
        <v>1408</v>
      </c>
      <c r="B2202">
        <v>475000</v>
      </c>
      <c r="C2202">
        <v>4</v>
      </c>
      <c r="D2202">
        <v>3.5</v>
      </c>
      <c r="E2202">
        <v>3400</v>
      </c>
      <c r="F2202" t="str">
        <f>IF(Table1_2[[#This Row],[sqft_living]]&lt;1000,"Small",IF(AND(Table1_2[[#This Row],[sqft_living]]&gt;=1000,Table1_2[[#This Row],[sqft_living]]&lt;2000),"Medium","Large"))</f>
        <v>Large</v>
      </c>
      <c r="G2202">
        <v>234352</v>
      </c>
      <c r="H2202">
        <v>2</v>
      </c>
      <c r="I2202">
        <v>0</v>
      </c>
      <c r="J2202">
        <v>0</v>
      </c>
      <c r="K2202">
        <v>3</v>
      </c>
      <c r="L2202">
        <v>2500</v>
      </c>
      <c r="M2202">
        <v>900</v>
      </c>
      <c r="N2202">
        <v>1991</v>
      </c>
      <c r="O2202">
        <v>0</v>
      </c>
      <c r="P2202" t="s">
        <v>1538</v>
      </c>
      <c r="Q2202" t="s">
        <v>518</v>
      </c>
      <c r="R2202" t="s">
        <v>519</v>
      </c>
      <c r="S2202" t="s">
        <v>22</v>
      </c>
      <c r="T2202">
        <v>35</v>
      </c>
      <c r="U2202">
        <v>139.70588235294119</v>
      </c>
    </row>
    <row r="2203" spans="1:21" x14ac:dyDescent="0.3">
      <c r="A2203">
        <v>1645</v>
      </c>
      <c r="B2203">
        <v>475000</v>
      </c>
      <c r="C2203">
        <v>2</v>
      </c>
      <c r="D2203">
        <v>2</v>
      </c>
      <c r="E2203">
        <v>1540</v>
      </c>
      <c r="F2203" t="str">
        <f>IF(Table1_2[[#This Row],[sqft_living]]&lt;1000,"Small",IF(AND(Table1_2[[#This Row],[sqft_living]]&gt;=1000,Table1_2[[#This Row],[sqft_living]]&lt;2000),"Medium","Large"))</f>
        <v>Medium</v>
      </c>
      <c r="G2203">
        <v>54450</v>
      </c>
      <c r="H2203">
        <v>2</v>
      </c>
      <c r="I2203">
        <v>0</v>
      </c>
      <c r="J2203">
        <v>0</v>
      </c>
      <c r="K2203">
        <v>3</v>
      </c>
      <c r="L2203">
        <v>1540</v>
      </c>
      <c r="M2203">
        <v>0</v>
      </c>
      <c r="N2203">
        <v>1983</v>
      </c>
      <c r="O2203">
        <v>2009</v>
      </c>
      <c r="P2203" t="s">
        <v>1774</v>
      </c>
      <c r="Q2203" t="s">
        <v>33</v>
      </c>
      <c r="R2203" t="s">
        <v>149</v>
      </c>
      <c r="S2203" t="s">
        <v>22</v>
      </c>
      <c r="T2203">
        <v>17</v>
      </c>
      <c r="U2203">
        <v>308.44155844155841</v>
      </c>
    </row>
    <row r="2204" spans="1:21" x14ac:dyDescent="0.3">
      <c r="A2204">
        <v>1796</v>
      </c>
      <c r="B2204">
        <v>475000</v>
      </c>
      <c r="C2204">
        <v>3</v>
      </c>
      <c r="D2204">
        <v>2.5</v>
      </c>
      <c r="E2204">
        <v>2600</v>
      </c>
      <c r="F2204" t="str">
        <f>IF(Table1_2[[#This Row],[sqft_living]]&lt;1000,"Small",IF(AND(Table1_2[[#This Row],[sqft_living]]&gt;=1000,Table1_2[[#This Row],[sqft_living]]&lt;2000),"Medium","Large"))</f>
        <v>Large</v>
      </c>
      <c r="G2204">
        <v>7210</v>
      </c>
      <c r="H2204">
        <v>2</v>
      </c>
      <c r="I2204">
        <v>0</v>
      </c>
      <c r="J2204">
        <v>0</v>
      </c>
      <c r="K2204">
        <v>3</v>
      </c>
      <c r="L2204">
        <v>2600</v>
      </c>
      <c r="M2204">
        <v>0</v>
      </c>
      <c r="N2204">
        <v>1989</v>
      </c>
      <c r="O2204">
        <v>0</v>
      </c>
      <c r="P2204" t="s">
        <v>1926</v>
      </c>
      <c r="Q2204" t="s">
        <v>111</v>
      </c>
      <c r="R2204" t="s">
        <v>121</v>
      </c>
      <c r="S2204" t="s">
        <v>22</v>
      </c>
      <c r="T2204">
        <v>37</v>
      </c>
      <c r="U2204">
        <v>182.69230769230771</v>
      </c>
    </row>
    <row r="2205" spans="1:21" x14ac:dyDescent="0.3">
      <c r="A2205">
        <v>2126</v>
      </c>
      <c r="B2205">
        <v>475000</v>
      </c>
      <c r="C2205">
        <v>4</v>
      </c>
      <c r="D2205">
        <v>2.75</v>
      </c>
      <c r="E2205">
        <v>1980</v>
      </c>
      <c r="F2205" t="str">
        <f>IF(Table1_2[[#This Row],[sqft_living]]&lt;1000,"Small",IF(AND(Table1_2[[#This Row],[sqft_living]]&gt;=1000,Table1_2[[#This Row],[sqft_living]]&lt;2000),"Medium","Large"))</f>
        <v>Medium</v>
      </c>
      <c r="G2205">
        <v>11443</v>
      </c>
      <c r="H2205">
        <v>1</v>
      </c>
      <c r="I2205">
        <v>0</v>
      </c>
      <c r="J2205">
        <v>0</v>
      </c>
      <c r="K2205">
        <v>5</v>
      </c>
      <c r="L2205">
        <v>1980</v>
      </c>
      <c r="M2205">
        <v>0</v>
      </c>
      <c r="N2205">
        <v>1952</v>
      </c>
      <c r="O2205">
        <v>1998</v>
      </c>
      <c r="P2205" t="s">
        <v>2254</v>
      </c>
      <c r="Q2205" t="s">
        <v>46</v>
      </c>
      <c r="R2205" t="s">
        <v>47</v>
      </c>
      <c r="S2205" t="s">
        <v>22</v>
      </c>
      <c r="T2205">
        <v>28</v>
      </c>
      <c r="U2205">
        <v>239.8989898989899</v>
      </c>
    </row>
    <row r="2206" spans="1:21" x14ac:dyDescent="0.3">
      <c r="A2206">
        <v>2199</v>
      </c>
      <c r="B2206">
        <v>475000</v>
      </c>
      <c r="C2206">
        <v>2</v>
      </c>
      <c r="D2206">
        <v>1.75</v>
      </c>
      <c r="E2206">
        <v>1490</v>
      </c>
      <c r="F2206" t="str">
        <f>IF(Table1_2[[#This Row],[sqft_living]]&lt;1000,"Small",IF(AND(Table1_2[[#This Row],[sqft_living]]&gt;=1000,Table1_2[[#This Row],[sqft_living]]&lt;2000),"Medium","Large"))</f>
        <v>Medium</v>
      </c>
      <c r="G2206">
        <v>224334</v>
      </c>
      <c r="H2206">
        <v>1</v>
      </c>
      <c r="I2206">
        <v>0</v>
      </c>
      <c r="J2206">
        <v>2</v>
      </c>
      <c r="K2206">
        <v>3</v>
      </c>
      <c r="L2206">
        <v>1490</v>
      </c>
      <c r="M2206">
        <v>0</v>
      </c>
      <c r="N2206">
        <v>1983</v>
      </c>
      <c r="O2206">
        <v>2009</v>
      </c>
      <c r="P2206" t="s">
        <v>2325</v>
      </c>
      <c r="Q2206" t="s">
        <v>60</v>
      </c>
      <c r="R2206" t="s">
        <v>61</v>
      </c>
      <c r="S2206" t="s">
        <v>22</v>
      </c>
      <c r="T2206">
        <v>17</v>
      </c>
      <c r="U2206">
        <v>318.79194630872479</v>
      </c>
    </row>
    <row r="2207" spans="1:21" x14ac:dyDescent="0.3">
      <c r="A2207">
        <v>2353</v>
      </c>
      <c r="B2207">
        <v>475000</v>
      </c>
      <c r="C2207">
        <v>3</v>
      </c>
      <c r="D2207">
        <v>2.25</v>
      </c>
      <c r="E2207">
        <v>1630</v>
      </c>
      <c r="F2207" t="str">
        <f>IF(Table1_2[[#This Row],[sqft_living]]&lt;1000,"Small",IF(AND(Table1_2[[#This Row],[sqft_living]]&gt;=1000,Table1_2[[#This Row],[sqft_living]]&lt;2000),"Medium","Large"))</f>
        <v>Medium</v>
      </c>
      <c r="G2207">
        <v>2520</v>
      </c>
      <c r="H2207">
        <v>2</v>
      </c>
      <c r="I2207">
        <v>0</v>
      </c>
      <c r="J2207">
        <v>0</v>
      </c>
      <c r="K2207">
        <v>3</v>
      </c>
      <c r="L2207">
        <v>1630</v>
      </c>
      <c r="M2207">
        <v>0</v>
      </c>
      <c r="N2207">
        <v>2005</v>
      </c>
      <c r="O2207">
        <v>0</v>
      </c>
      <c r="P2207" t="s">
        <v>2477</v>
      </c>
      <c r="Q2207" t="s">
        <v>85</v>
      </c>
      <c r="R2207" t="s">
        <v>86</v>
      </c>
      <c r="S2207" t="s">
        <v>22</v>
      </c>
      <c r="T2207">
        <v>21</v>
      </c>
      <c r="U2207">
        <v>291.41104294478532</v>
      </c>
    </row>
    <row r="2208" spans="1:21" x14ac:dyDescent="0.3">
      <c r="A2208">
        <v>2486</v>
      </c>
      <c r="B2208">
        <v>475000</v>
      </c>
      <c r="C2208">
        <v>3</v>
      </c>
      <c r="D2208">
        <v>2.25</v>
      </c>
      <c r="E2208">
        <v>1580</v>
      </c>
      <c r="F2208" t="str">
        <f>IF(Table1_2[[#This Row],[sqft_living]]&lt;1000,"Small",IF(AND(Table1_2[[#This Row],[sqft_living]]&gt;=1000,Table1_2[[#This Row],[sqft_living]]&lt;2000),"Medium","Large"))</f>
        <v>Medium</v>
      </c>
      <c r="G2208">
        <v>12177</v>
      </c>
      <c r="H2208">
        <v>1</v>
      </c>
      <c r="I2208">
        <v>0</v>
      </c>
      <c r="J2208">
        <v>0</v>
      </c>
      <c r="K2208">
        <v>3</v>
      </c>
      <c r="L2208">
        <v>1200</v>
      </c>
      <c r="M2208">
        <v>380</v>
      </c>
      <c r="N2208">
        <v>1981</v>
      </c>
      <c r="O2208">
        <v>2013</v>
      </c>
      <c r="P2208" t="s">
        <v>2605</v>
      </c>
      <c r="Q2208" t="s">
        <v>51</v>
      </c>
      <c r="R2208" t="s">
        <v>52</v>
      </c>
      <c r="S2208" t="s">
        <v>22</v>
      </c>
      <c r="T2208">
        <v>13</v>
      </c>
      <c r="U2208">
        <v>300.63291139240499</v>
      </c>
    </row>
    <row r="2209" spans="1:21" x14ac:dyDescent="0.3">
      <c r="A2209">
        <v>2635</v>
      </c>
      <c r="B2209">
        <v>475000</v>
      </c>
      <c r="C2209">
        <v>3</v>
      </c>
      <c r="D2209">
        <v>2.25</v>
      </c>
      <c r="E2209">
        <v>2280</v>
      </c>
      <c r="F2209" t="str">
        <f>IF(Table1_2[[#This Row],[sqft_living]]&lt;1000,"Small",IF(AND(Table1_2[[#This Row],[sqft_living]]&gt;=1000,Table1_2[[#This Row],[sqft_living]]&lt;2000),"Medium","Large"))</f>
        <v>Large</v>
      </c>
      <c r="G2209">
        <v>5750</v>
      </c>
      <c r="H2209">
        <v>1</v>
      </c>
      <c r="I2209">
        <v>0</v>
      </c>
      <c r="J2209">
        <v>1</v>
      </c>
      <c r="K2209">
        <v>4</v>
      </c>
      <c r="L2209">
        <v>1150</v>
      </c>
      <c r="M2209">
        <v>1130</v>
      </c>
      <c r="N2209">
        <v>1985</v>
      </c>
      <c r="O2209">
        <v>0</v>
      </c>
      <c r="P2209" t="s">
        <v>2752</v>
      </c>
      <c r="Q2209" t="s">
        <v>24</v>
      </c>
      <c r="R2209" t="s">
        <v>106</v>
      </c>
      <c r="S2209" t="s">
        <v>22</v>
      </c>
      <c r="T2209">
        <v>41</v>
      </c>
      <c r="U2209">
        <v>208.33333333333329</v>
      </c>
    </row>
    <row r="2210" spans="1:21" x14ac:dyDescent="0.3">
      <c r="A2210">
        <v>2732</v>
      </c>
      <c r="B2210">
        <v>475000</v>
      </c>
      <c r="C2210">
        <v>3</v>
      </c>
      <c r="D2210">
        <v>1.75</v>
      </c>
      <c r="E2210">
        <v>1700</v>
      </c>
      <c r="F2210" t="str">
        <f>IF(Table1_2[[#This Row],[sqft_living]]&lt;1000,"Small",IF(AND(Table1_2[[#This Row],[sqft_living]]&gt;=1000,Table1_2[[#This Row],[sqft_living]]&lt;2000),"Medium","Large"))</f>
        <v>Medium</v>
      </c>
      <c r="G2210">
        <v>8432</v>
      </c>
      <c r="H2210">
        <v>1</v>
      </c>
      <c r="I2210">
        <v>0</v>
      </c>
      <c r="J2210">
        <v>0</v>
      </c>
      <c r="K2210">
        <v>3</v>
      </c>
      <c r="L2210">
        <v>1230</v>
      </c>
      <c r="M2210">
        <v>470</v>
      </c>
      <c r="N2210">
        <v>1977</v>
      </c>
      <c r="O2210">
        <v>2004</v>
      </c>
      <c r="P2210" t="s">
        <v>2845</v>
      </c>
      <c r="Q2210" t="s">
        <v>24</v>
      </c>
      <c r="R2210" t="s">
        <v>75</v>
      </c>
      <c r="S2210" t="s">
        <v>22</v>
      </c>
      <c r="T2210">
        <v>22</v>
      </c>
      <c r="U2210">
        <v>279.41176470588238</v>
      </c>
    </row>
    <row r="2211" spans="1:21" x14ac:dyDescent="0.3">
      <c r="A2211">
        <v>2898</v>
      </c>
      <c r="B2211">
        <v>475000</v>
      </c>
      <c r="C2211">
        <v>3</v>
      </c>
      <c r="D2211">
        <v>2.5</v>
      </c>
      <c r="E2211">
        <v>950</v>
      </c>
      <c r="F2211" t="str">
        <f>IF(Table1_2[[#This Row],[sqft_living]]&lt;1000,"Small",IF(AND(Table1_2[[#This Row],[sqft_living]]&gt;=1000,Table1_2[[#This Row],[sqft_living]]&lt;2000),"Medium","Large"))</f>
        <v>Small</v>
      </c>
      <c r="G2211">
        <v>1110</v>
      </c>
      <c r="H2211">
        <v>2</v>
      </c>
      <c r="I2211">
        <v>0</v>
      </c>
      <c r="J2211">
        <v>0</v>
      </c>
      <c r="K2211">
        <v>3</v>
      </c>
      <c r="L2211">
        <v>950</v>
      </c>
      <c r="M2211">
        <v>0</v>
      </c>
      <c r="N2211">
        <v>2003</v>
      </c>
      <c r="O2211">
        <v>0</v>
      </c>
      <c r="P2211" t="s">
        <v>3009</v>
      </c>
      <c r="Q2211" t="s">
        <v>24</v>
      </c>
      <c r="R2211" t="s">
        <v>70</v>
      </c>
      <c r="S2211" t="s">
        <v>22</v>
      </c>
      <c r="T2211">
        <v>23</v>
      </c>
      <c r="U2211">
        <v>500</v>
      </c>
    </row>
    <row r="2212" spans="1:21" x14ac:dyDescent="0.3">
      <c r="A2212">
        <v>3619</v>
      </c>
      <c r="B2212">
        <v>475000</v>
      </c>
      <c r="C2212">
        <v>3</v>
      </c>
      <c r="D2212">
        <v>2.5</v>
      </c>
      <c r="E2212">
        <v>1700</v>
      </c>
      <c r="F2212" t="str">
        <f>IF(Table1_2[[#This Row],[sqft_living]]&lt;1000,"Small",IF(AND(Table1_2[[#This Row],[sqft_living]]&gt;=1000,Table1_2[[#This Row],[sqft_living]]&lt;2000),"Medium","Large"))</f>
        <v>Medium</v>
      </c>
      <c r="G2212">
        <v>9100</v>
      </c>
      <c r="H2212">
        <v>1</v>
      </c>
      <c r="I2212">
        <v>0</v>
      </c>
      <c r="J2212">
        <v>0</v>
      </c>
      <c r="K2212">
        <v>3</v>
      </c>
      <c r="L2212">
        <v>1160</v>
      </c>
      <c r="M2212">
        <v>540</v>
      </c>
      <c r="N2212">
        <v>1998</v>
      </c>
      <c r="O2212">
        <v>2006</v>
      </c>
      <c r="P2212" t="s">
        <v>3714</v>
      </c>
      <c r="Q2212" t="s">
        <v>24</v>
      </c>
      <c r="R2212" t="s">
        <v>404</v>
      </c>
      <c r="S2212" t="s">
        <v>22</v>
      </c>
      <c r="T2212">
        <v>20</v>
      </c>
      <c r="U2212">
        <v>279.41176470588238</v>
      </c>
    </row>
    <row r="2213" spans="1:21" x14ac:dyDescent="0.3">
      <c r="A2213">
        <v>3847</v>
      </c>
      <c r="B2213">
        <v>475000</v>
      </c>
      <c r="C2213">
        <v>4</v>
      </c>
      <c r="D2213">
        <v>2.5</v>
      </c>
      <c r="E2213">
        <v>2040</v>
      </c>
      <c r="F2213" t="str">
        <f>IF(Table1_2[[#This Row],[sqft_living]]&lt;1000,"Small",IF(AND(Table1_2[[#This Row],[sqft_living]]&gt;=1000,Table1_2[[#This Row],[sqft_living]]&lt;2000),"Medium","Large"))</f>
        <v>Large</v>
      </c>
      <c r="G2213">
        <v>7260</v>
      </c>
      <c r="H2213">
        <v>2</v>
      </c>
      <c r="I2213">
        <v>0</v>
      </c>
      <c r="J2213">
        <v>0</v>
      </c>
      <c r="K2213">
        <v>4</v>
      </c>
      <c r="L2213">
        <v>2040</v>
      </c>
      <c r="M2213">
        <v>0</v>
      </c>
      <c r="N2213">
        <v>1963</v>
      </c>
      <c r="O2213">
        <v>0</v>
      </c>
      <c r="P2213" t="s">
        <v>3937</v>
      </c>
      <c r="Q2213" t="s">
        <v>20</v>
      </c>
      <c r="R2213" t="s">
        <v>21</v>
      </c>
      <c r="S2213" t="s">
        <v>22</v>
      </c>
      <c r="T2213">
        <v>63</v>
      </c>
      <c r="U2213">
        <v>232.84313725490199</v>
      </c>
    </row>
    <row r="2214" spans="1:21" x14ac:dyDescent="0.3">
      <c r="A2214">
        <v>3852</v>
      </c>
      <c r="B2214">
        <v>475000</v>
      </c>
      <c r="C2214">
        <v>4</v>
      </c>
      <c r="D2214">
        <v>2.5</v>
      </c>
      <c r="E2214">
        <v>1850</v>
      </c>
      <c r="F2214" t="str">
        <f>IF(Table1_2[[#This Row],[sqft_living]]&lt;1000,"Small",IF(AND(Table1_2[[#This Row],[sqft_living]]&gt;=1000,Table1_2[[#This Row],[sqft_living]]&lt;2000),"Medium","Large"))</f>
        <v>Medium</v>
      </c>
      <c r="G2214">
        <v>5444</v>
      </c>
      <c r="H2214">
        <v>2</v>
      </c>
      <c r="I2214">
        <v>0</v>
      </c>
      <c r="J2214">
        <v>0</v>
      </c>
      <c r="K2214">
        <v>5</v>
      </c>
      <c r="L2214">
        <v>1850</v>
      </c>
      <c r="M2214">
        <v>0</v>
      </c>
      <c r="N2214">
        <v>1981</v>
      </c>
      <c r="O2214">
        <v>0</v>
      </c>
      <c r="P2214" t="s">
        <v>3942</v>
      </c>
      <c r="Q2214" t="s">
        <v>82</v>
      </c>
      <c r="R2214" t="s">
        <v>90</v>
      </c>
      <c r="S2214" t="s">
        <v>22</v>
      </c>
      <c r="T2214">
        <v>45</v>
      </c>
      <c r="U2214">
        <v>256.75675675675677</v>
      </c>
    </row>
    <row r="2215" spans="1:21" x14ac:dyDescent="0.3">
      <c r="A2215">
        <v>3867</v>
      </c>
      <c r="B2215">
        <v>475000</v>
      </c>
      <c r="C2215">
        <v>4</v>
      </c>
      <c r="D2215">
        <v>2</v>
      </c>
      <c r="E2215">
        <v>2100</v>
      </c>
      <c r="F2215" t="str">
        <f>IF(Table1_2[[#This Row],[sqft_living]]&lt;1000,"Small",IF(AND(Table1_2[[#This Row],[sqft_living]]&gt;=1000,Table1_2[[#This Row],[sqft_living]]&lt;2000),"Medium","Large"))</f>
        <v>Large</v>
      </c>
      <c r="G2215">
        <v>13468</v>
      </c>
      <c r="H2215">
        <v>1</v>
      </c>
      <c r="I2215">
        <v>0</v>
      </c>
      <c r="J2215">
        <v>0</v>
      </c>
      <c r="K2215">
        <v>5</v>
      </c>
      <c r="L2215">
        <v>1050</v>
      </c>
      <c r="M2215">
        <v>1050</v>
      </c>
      <c r="N2215">
        <v>1962</v>
      </c>
      <c r="O2215">
        <v>0</v>
      </c>
      <c r="P2215" t="s">
        <v>3957</v>
      </c>
      <c r="Q2215" t="s">
        <v>24</v>
      </c>
      <c r="R2215" t="s">
        <v>75</v>
      </c>
      <c r="S2215" t="s">
        <v>22</v>
      </c>
      <c r="T2215">
        <v>64</v>
      </c>
      <c r="U2215">
        <v>226.1904761904762</v>
      </c>
    </row>
    <row r="2216" spans="1:21" x14ac:dyDescent="0.3">
      <c r="A2216">
        <v>3882</v>
      </c>
      <c r="B2216">
        <v>475000</v>
      </c>
      <c r="C2216">
        <v>4</v>
      </c>
      <c r="D2216">
        <v>2.75</v>
      </c>
      <c r="E2216">
        <v>2620</v>
      </c>
      <c r="F2216" t="str">
        <f>IF(Table1_2[[#This Row],[sqft_living]]&lt;1000,"Small",IF(AND(Table1_2[[#This Row],[sqft_living]]&gt;=1000,Table1_2[[#This Row],[sqft_living]]&lt;2000),"Medium","Large"))</f>
        <v>Large</v>
      </c>
      <c r="G2216">
        <v>6178</v>
      </c>
      <c r="H2216">
        <v>2</v>
      </c>
      <c r="I2216">
        <v>0</v>
      </c>
      <c r="J2216">
        <v>0</v>
      </c>
      <c r="K2216">
        <v>3</v>
      </c>
      <c r="L2216">
        <v>2620</v>
      </c>
      <c r="M2216">
        <v>0</v>
      </c>
      <c r="N2216">
        <v>2013</v>
      </c>
      <c r="O2216">
        <v>1923</v>
      </c>
      <c r="P2216" t="s">
        <v>3968</v>
      </c>
      <c r="Q2216" t="s">
        <v>42</v>
      </c>
      <c r="R2216" t="s">
        <v>43</v>
      </c>
      <c r="S2216" t="s">
        <v>22</v>
      </c>
      <c r="T2216">
        <v>103</v>
      </c>
      <c r="U2216">
        <v>181.29770992366409</v>
      </c>
    </row>
    <row r="2217" spans="1:21" x14ac:dyDescent="0.3">
      <c r="A2217">
        <v>4014</v>
      </c>
      <c r="B2217">
        <v>475000</v>
      </c>
      <c r="C2217">
        <v>5</v>
      </c>
      <c r="D2217">
        <v>2.5</v>
      </c>
      <c r="E2217">
        <v>2510</v>
      </c>
      <c r="F2217" t="str">
        <f>IF(Table1_2[[#This Row],[sqft_living]]&lt;1000,"Small",IF(AND(Table1_2[[#This Row],[sqft_living]]&gt;=1000,Table1_2[[#This Row],[sqft_living]]&lt;2000),"Medium","Large"))</f>
        <v>Large</v>
      </c>
      <c r="G2217">
        <v>8050</v>
      </c>
      <c r="H2217">
        <v>1</v>
      </c>
      <c r="I2217">
        <v>0</v>
      </c>
      <c r="J2217">
        <v>0</v>
      </c>
      <c r="K2217">
        <v>4</v>
      </c>
      <c r="L2217">
        <v>1490</v>
      </c>
      <c r="M2217">
        <v>1020</v>
      </c>
      <c r="N2217">
        <v>1977</v>
      </c>
      <c r="O2217">
        <v>0</v>
      </c>
      <c r="P2217" t="s">
        <v>4096</v>
      </c>
      <c r="Q2217" t="s">
        <v>82</v>
      </c>
      <c r="R2217" t="s">
        <v>90</v>
      </c>
      <c r="S2217" t="s">
        <v>22</v>
      </c>
      <c r="T2217">
        <v>49</v>
      </c>
      <c r="U2217">
        <v>189.24302788844619</v>
      </c>
    </row>
    <row r="2218" spans="1:21" x14ac:dyDescent="0.3">
      <c r="A2218">
        <v>4327</v>
      </c>
      <c r="B2218">
        <v>475000</v>
      </c>
      <c r="C2218">
        <v>3</v>
      </c>
      <c r="D2218">
        <v>2.25</v>
      </c>
      <c r="E2218">
        <v>1820</v>
      </c>
      <c r="F2218" t="str">
        <f>IF(Table1_2[[#This Row],[sqft_living]]&lt;1000,"Small",IF(AND(Table1_2[[#This Row],[sqft_living]]&gt;=1000,Table1_2[[#This Row],[sqft_living]]&lt;2000),"Medium","Large"))</f>
        <v>Medium</v>
      </c>
      <c r="G2218">
        <v>8008</v>
      </c>
      <c r="H2218">
        <v>1</v>
      </c>
      <c r="I2218">
        <v>0</v>
      </c>
      <c r="J2218">
        <v>0</v>
      </c>
      <c r="K2218">
        <v>3</v>
      </c>
      <c r="L2218">
        <v>1240</v>
      </c>
      <c r="M2218">
        <v>580</v>
      </c>
      <c r="N2218">
        <v>1981</v>
      </c>
      <c r="O2218">
        <v>2013</v>
      </c>
      <c r="P2218" t="s">
        <v>4398</v>
      </c>
      <c r="Q2218" t="s">
        <v>33</v>
      </c>
      <c r="R2218" t="s">
        <v>34</v>
      </c>
      <c r="S2218" t="s">
        <v>22</v>
      </c>
      <c r="T2218">
        <v>13</v>
      </c>
      <c r="U2218">
        <v>260.98901098901098</v>
      </c>
    </row>
    <row r="2219" spans="1:21" x14ac:dyDescent="0.3">
      <c r="A2219">
        <v>1760</v>
      </c>
      <c r="B2219">
        <v>474900</v>
      </c>
      <c r="C2219">
        <v>3</v>
      </c>
      <c r="D2219">
        <v>2.25</v>
      </c>
      <c r="E2219">
        <v>1800</v>
      </c>
      <c r="F2219" t="str">
        <f>IF(Table1_2[[#This Row],[sqft_living]]&lt;1000,"Small",IF(AND(Table1_2[[#This Row],[sqft_living]]&gt;=1000,Table1_2[[#This Row],[sqft_living]]&lt;2000),"Medium","Large"))</f>
        <v>Medium</v>
      </c>
      <c r="G2219">
        <v>43647</v>
      </c>
      <c r="H2219">
        <v>1</v>
      </c>
      <c r="I2219">
        <v>0</v>
      </c>
      <c r="J2219">
        <v>0</v>
      </c>
      <c r="K2219">
        <v>4</v>
      </c>
      <c r="L2219">
        <v>1800</v>
      </c>
      <c r="M2219">
        <v>0</v>
      </c>
      <c r="N2219">
        <v>1976</v>
      </c>
      <c r="O2219">
        <v>1992</v>
      </c>
      <c r="P2219" t="s">
        <v>1890</v>
      </c>
      <c r="Q2219" t="s">
        <v>92</v>
      </c>
      <c r="R2219" t="s">
        <v>93</v>
      </c>
      <c r="S2219" t="s">
        <v>22</v>
      </c>
      <c r="T2219">
        <v>34</v>
      </c>
      <c r="U2219">
        <v>263.83333333333331</v>
      </c>
    </row>
    <row r="2220" spans="1:21" x14ac:dyDescent="0.3">
      <c r="A2220">
        <v>1504</v>
      </c>
      <c r="B2220">
        <v>474800</v>
      </c>
      <c r="C2220">
        <v>2</v>
      </c>
      <c r="D2220">
        <v>3.25</v>
      </c>
      <c r="E2220">
        <v>1400</v>
      </c>
      <c r="F2220" t="str">
        <f>IF(Table1_2[[#This Row],[sqft_living]]&lt;1000,"Small",IF(AND(Table1_2[[#This Row],[sqft_living]]&gt;=1000,Table1_2[[#This Row],[sqft_living]]&lt;2000),"Medium","Large"))</f>
        <v>Medium</v>
      </c>
      <c r="G2220">
        <v>1243</v>
      </c>
      <c r="H2220">
        <v>3</v>
      </c>
      <c r="I2220">
        <v>0</v>
      </c>
      <c r="J2220">
        <v>0</v>
      </c>
      <c r="K2220">
        <v>3</v>
      </c>
      <c r="L2220">
        <v>1400</v>
      </c>
      <c r="M2220">
        <v>0</v>
      </c>
      <c r="N2220">
        <v>2000</v>
      </c>
      <c r="O2220">
        <v>0</v>
      </c>
      <c r="P2220" t="s">
        <v>1633</v>
      </c>
      <c r="Q2220" t="s">
        <v>24</v>
      </c>
      <c r="R2220" t="s">
        <v>159</v>
      </c>
      <c r="S2220" t="s">
        <v>22</v>
      </c>
      <c r="T2220">
        <v>26</v>
      </c>
      <c r="U2220">
        <v>339.14285714285722</v>
      </c>
    </row>
    <row r="2221" spans="1:21" x14ac:dyDescent="0.3">
      <c r="A2221">
        <v>3942</v>
      </c>
      <c r="B2221">
        <v>474000</v>
      </c>
      <c r="C2221">
        <v>3</v>
      </c>
      <c r="D2221">
        <v>1.75</v>
      </c>
      <c r="E2221">
        <v>1530</v>
      </c>
      <c r="F2221" t="str">
        <f>IF(Table1_2[[#This Row],[sqft_living]]&lt;1000,"Small",IF(AND(Table1_2[[#This Row],[sqft_living]]&gt;=1000,Table1_2[[#This Row],[sqft_living]]&lt;2000),"Medium","Large"))</f>
        <v>Medium</v>
      </c>
      <c r="G2221">
        <v>8000</v>
      </c>
      <c r="H2221">
        <v>2</v>
      </c>
      <c r="I2221">
        <v>0</v>
      </c>
      <c r="J2221">
        <v>0</v>
      </c>
      <c r="K2221">
        <v>3</v>
      </c>
      <c r="L2221">
        <v>1530</v>
      </c>
      <c r="M2221">
        <v>0</v>
      </c>
      <c r="N2221">
        <v>1978</v>
      </c>
      <c r="O2221">
        <v>0</v>
      </c>
      <c r="P2221" t="s">
        <v>4026</v>
      </c>
      <c r="Q2221" t="s">
        <v>33</v>
      </c>
      <c r="R2221" t="s">
        <v>34</v>
      </c>
      <c r="S2221" t="s">
        <v>22</v>
      </c>
      <c r="T2221">
        <v>48</v>
      </c>
      <c r="U2221">
        <v>309.80392156862752</v>
      </c>
    </row>
    <row r="2222" spans="1:21" x14ac:dyDescent="0.3">
      <c r="A2222">
        <v>4581</v>
      </c>
      <c r="B2222">
        <v>473200</v>
      </c>
      <c r="C2222">
        <v>3</v>
      </c>
      <c r="D2222">
        <v>1.5</v>
      </c>
      <c r="E2222">
        <v>1740</v>
      </c>
      <c r="F2222" t="str">
        <f>IF(Table1_2[[#This Row],[sqft_living]]&lt;1000,"Small",IF(AND(Table1_2[[#This Row],[sqft_living]]&gt;=1000,Table1_2[[#This Row],[sqft_living]]&lt;2000),"Medium","Large"))</f>
        <v>Medium</v>
      </c>
      <c r="G2222">
        <v>4200</v>
      </c>
      <c r="H2222">
        <v>1.5</v>
      </c>
      <c r="I2222">
        <v>0</v>
      </c>
      <c r="J2222">
        <v>0</v>
      </c>
      <c r="K2222">
        <v>4</v>
      </c>
      <c r="L2222">
        <v>1640</v>
      </c>
      <c r="M2222">
        <v>100</v>
      </c>
      <c r="N2222">
        <v>1920</v>
      </c>
      <c r="O2222">
        <v>0</v>
      </c>
      <c r="P2222" t="s">
        <v>4648</v>
      </c>
      <c r="Q2222" t="s">
        <v>24</v>
      </c>
      <c r="R2222" t="s">
        <v>88</v>
      </c>
      <c r="S2222" t="s">
        <v>22</v>
      </c>
      <c r="T2222">
        <v>106</v>
      </c>
      <c r="U2222">
        <v>271.95402298850581</v>
      </c>
    </row>
    <row r="2223" spans="1:21" x14ac:dyDescent="0.3">
      <c r="A2223">
        <v>2632</v>
      </c>
      <c r="B2223">
        <v>473000</v>
      </c>
      <c r="C2223">
        <v>2</v>
      </c>
      <c r="D2223">
        <v>1</v>
      </c>
      <c r="E2223">
        <v>900</v>
      </c>
      <c r="F2223" t="str">
        <f>IF(Table1_2[[#This Row],[sqft_living]]&lt;1000,"Small",IF(AND(Table1_2[[#This Row],[sqft_living]]&gt;=1000,Table1_2[[#This Row],[sqft_living]]&lt;2000),"Medium","Large"))</f>
        <v>Small</v>
      </c>
      <c r="G2223">
        <v>5100</v>
      </c>
      <c r="H2223">
        <v>1</v>
      </c>
      <c r="I2223">
        <v>0</v>
      </c>
      <c r="J2223">
        <v>0</v>
      </c>
      <c r="K2223">
        <v>4</v>
      </c>
      <c r="L2223">
        <v>900</v>
      </c>
      <c r="M2223">
        <v>0</v>
      </c>
      <c r="N2223">
        <v>1909</v>
      </c>
      <c r="O2223">
        <v>1989</v>
      </c>
      <c r="P2223" t="s">
        <v>2749</v>
      </c>
      <c r="Q2223" t="s">
        <v>24</v>
      </c>
      <c r="R2223" t="s">
        <v>88</v>
      </c>
      <c r="S2223" t="s">
        <v>22</v>
      </c>
      <c r="T2223">
        <v>37</v>
      </c>
      <c r="U2223">
        <v>525.55555555555554</v>
      </c>
    </row>
    <row r="2224" spans="1:21" x14ac:dyDescent="0.3">
      <c r="A2224">
        <v>1710</v>
      </c>
      <c r="B2224">
        <v>472500</v>
      </c>
      <c r="C2224">
        <v>3</v>
      </c>
      <c r="D2224">
        <v>2</v>
      </c>
      <c r="E2224">
        <v>1750</v>
      </c>
      <c r="F2224" t="str">
        <f>IF(Table1_2[[#This Row],[sqft_living]]&lt;1000,"Small",IF(AND(Table1_2[[#This Row],[sqft_living]]&gt;=1000,Table1_2[[#This Row],[sqft_living]]&lt;2000),"Medium","Large"))</f>
        <v>Medium</v>
      </c>
      <c r="G2224">
        <v>15500</v>
      </c>
      <c r="H2224">
        <v>1</v>
      </c>
      <c r="I2224">
        <v>0</v>
      </c>
      <c r="J2224">
        <v>0</v>
      </c>
      <c r="K2224">
        <v>3</v>
      </c>
      <c r="L2224">
        <v>1490</v>
      </c>
      <c r="M2224">
        <v>260</v>
      </c>
      <c r="N2224">
        <v>1982</v>
      </c>
      <c r="O2224">
        <v>0</v>
      </c>
      <c r="P2224" t="s">
        <v>1840</v>
      </c>
      <c r="Q2224" t="s">
        <v>51</v>
      </c>
      <c r="R2224" t="s">
        <v>126</v>
      </c>
      <c r="S2224" t="s">
        <v>22</v>
      </c>
      <c r="T2224">
        <v>44</v>
      </c>
      <c r="U2224">
        <v>270</v>
      </c>
    </row>
    <row r="2225" spans="1:21" x14ac:dyDescent="0.3">
      <c r="A2225">
        <v>1527</v>
      </c>
      <c r="B2225">
        <v>472000</v>
      </c>
      <c r="C2225">
        <v>6</v>
      </c>
      <c r="D2225">
        <v>2.5</v>
      </c>
      <c r="E2225">
        <v>4410</v>
      </c>
      <c r="F2225" t="str">
        <f>IF(Table1_2[[#This Row],[sqft_living]]&lt;1000,"Small",IF(AND(Table1_2[[#This Row],[sqft_living]]&gt;=1000,Table1_2[[#This Row],[sqft_living]]&lt;2000),"Medium","Large"))</f>
        <v>Large</v>
      </c>
      <c r="G2225">
        <v>14034</v>
      </c>
      <c r="H2225">
        <v>1</v>
      </c>
      <c r="I2225">
        <v>0</v>
      </c>
      <c r="J2225">
        <v>2</v>
      </c>
      <c r="K2225">
        <v>4</v>
      </c>
      <c r="L2225">
        <v>2350</v>
      </c>
      <c r="M2225">
        <v>2060</v>
      </c>
      <c r="N2225">
        <v>1965</v>
      </c>
      <c r="O2225">
        <v>0</v>
      </c>
      <c r="P2225" t="s">
        <v>1656</v>
      </c>
      <c r="Q2225" t="s">
        <v>77</v>
      </c>
      <c r="R2225" t="s">
        <v>78</v>
      </c>
      <c r="S2225" t="s">
        <v>22</v>
      </c>
      <c r="T2225">
        <v>61</v>
      </c>
      <c r="U2225">
        <v>107.02947845804989</v>
      </c>
    </row>
    <row r="2226" spans="1:21" x14ac:dyDescent="0.3">
      <c r="A2226">
        <v>2673</v>
      </c>
      <c r="B2226">
        <v>472000</v>
      </c>
      <c r="C2226">
        <v>3</v>
      </c>
      <c r="D2226">
        <v>2.5</v>
      </c>
      <c r="E2226">
        <v>1180</v>
      </c>
      <c r="F2226" t="str">
        <f>IF(Table1_2[[#This Row],[sqft_living]]&lt;1000,"Small",IF(AND(Table1_2[[#This Row],[sqft_living]]&gt;=1000,Table1_2[[#This Row],[sqft_living]]&lt;2000),"Medium","Large"))</f>
        <v>Medium</v>
      </c>
      <c r="G2226">
        <v>1262</v>
      </c>
      <c r="H2226">
        <v>3</v>
      </c>
      <c r="I2226">
        <v>0</v>
      </c>
      <c r="J2226">
        <v>0</v>
      </c>
      <c r="K2226">
        <v>3</v>
      </c>
      <c r="L2226">
        <v>1180</v>
      </c>
      <c r="M2226">
        <v>0</v>
      </c>
      <c r="N2226">
        <v>2010</v>
      </c>
      <c r="O2226">
        <v>0</v>
      </c>
      <c r="P2226" t="s">
        <v>509</v>
      </c>
      <c r="Q2226" t="s">
        <v>24</v>
      </c>
      <c r="R2226" t="s">
        <v>25</v>
      </c>
      <c r="S2226" t="s">
        <v>22</v>
      </c>
      <c r="T2226">
        <v>16</v>
      </c>
      <c r="U2226">
        <v>400</v>
      </c>
    </row>
    <row r="2227" spans="1:21" x14ac:dyDescent="0.3">
      <c r="A2227">
        <v>4557</v>
      </c>
      <c r="B2227">
        <v>471500</v>
      </c>
      <c r="C2227">
        <v>4</v>
      </c>
      <c r="D2227">
        <v>3</v>
      </c>
      <c r="E2227">
        <v>2370</v>
      </c>
      <c r="F2227" t="str">
        <f>IF(Table1_2[[#This Row],[sqft_living]]&lt;1000,"Small",IF(AND(Table1_2[[#This Row],[sqft_living]]&gt;=1000,Table1_2[[#This Row],[sqft_living]]&lt;2000),"Medium","Large"))</f>
        <v>Large</v>
      </c>
      <c r="G2227">
        <v>3672</v>
      </c>
      <c r="H2227">
        <v>1.5</v>
      </c>
      <c r="I2227">
        <v>0</v>
      </c>
      <c r="J2227">
        <v>0</v>
      </c>
      <c r="K2227">
        <v>5</v>
      </c>
      <c r="L2227">
        <v>1650</v>
      </c>
      <c r="M2227">
        <v>720</v>
      </c>
      <c r="N2227">
        <v>1916</v>
      </c>
      <c r="O2227">
        <v>0</v>
      </c>
      <c r="P2227" t="s">
        <v>4625</v>
      </c>
      <c r="Q2227" t="s">
        <v>24</v>
      </c>
      <c r="R2227" t="s">
        <v>36</v>
      </c>
      <c r="S2227" t="s">
        <v>22</v>
      </c>
      <c r="T2227">
        <v>110</v>
      </c>
      <c r="U2227">
        <v>198.94514767932489</v>
      </c>
    </row>
    <row r="2228" spans="1:21" x14ac:dyDescent="0.3">
      <c r="A2228">
        <v>3126</v>
      </c>
      <c r="B2228">
        <v>471001</v>
      </c>
      <c r="C2228">
        <v>3</v>
      </c>
      <c r="D2228">
        <v>1.75</v>
      </c>
      <c r="E2228">
        <v>1800</v>
      </c>
      <c r="F2228" t="str">
        <f>IF(Table1_2[[#This Row],[sqft_living]]&lt;1000,"Small",IF(AND(Table1_2[[#This Row],[sqft_living]]&gt;=1000,Table1_2[[#This Row],[sqft_living]]&lt;2000),"Medium","Large"))</f>
        <v>Medium</v>
      </c>
      <c r="G2228">
        <v>6000</v>
      </c>
      <c r="H2228">
        <v>1</v>
      </c>
      <c r="I2228">
        <v>0</v>
      </c>
      <c r="J2228">
        <v>0</v>
      </c>
      <c r="K2228">
        <v>5</v>
      </c>
      <c r="L2228">
        <v>900</v>
      </c>
      <c r="M2228">
        <v>900</v>
      </c>
      <c r="N2228">
        <v>1905</v>
      </c>
      <c r="O2228">
        <v>0</v>
      </c>
      <c r="P2228" t="s">
        <v>3235</v>
      </c>
      <c r="Q2228" t="s">
        <v>24</v>
      </c>
      <c r="R2228" t="s">
        <v>159</v>
      </c>
      <c r="S2228" t="s">
        <v>22</v>
      </c>
      <c r="T2228">
        <v>121</v>
      </c>
      <c r="U2228">
        <v>261.66722222222222</v>
      </c>
    </row>
    <row r="2229" spans="1:21" x14ac:dyDescent="0.3">
      <c r="A2229">
        <v>1748</v>
      </c>
      <c r="B2229">
        <v>471000</v>
      </c>
      <c r="C2229">
        <v>4</v>
      </c>
      <c r="D2229">
        <v>2.5</v>
      </c>
      <c r="E2229">
        <v>3030</v>
      </c>
      <c r="F2229" t="str">
        <f>IF(Table1_2[[#This Row],[sqft_living]]&lt;1000,"Small",IF(AND(Table1_2[[#This Row],[sqft_living]]&gt;=1000,Table1_2[[#This Row],[sqft_living]]&lt;2000),"Medium","Large"))</f>
        <v>Large</v>
      </c>
      <c r="G2229">
        <v>9687</v>
      </c>
      <c r="H2229">
        <v>2</v>
      </c>
      <c r="I2229">
        <v>0</v>
      </c>
      <c r="J2229">
        <v>0</v>
      </c>
      <c r="K2229">
        <v>3</v>
      </c>
      <c r="L2229">
        <v>2020</v>
      </c>
      <c r="M2229">
        <v>1010</v>
      </c>
      <c r="N2229">
        <v>1998</v>
      </c>
      <c r="O2229">
        <v>2006</v>
      </c>
      <c r="P2229" t="s">
        <v>1878</v>
      </c>
      <c r="Q2229" t="s">
        <v>42</v>
      </c>
      <c r="R2229" t="s">
        <v>43</v>
      </c>
      <c r="S2229" t="s">
        <v>22</v>
      </c>
      <c r="T2229">
        <v>20</v>
      </c>
      <c r="U2229">
        <v>155.44554455445541</v>
      </c>
    </row>
    <row r="2230" spans="1:21" x14ac:dyDescent="0.3">
      <c r="A2230">
        <v>2042</v>
      </c>
      <c r="B2230">
        <v>471000</v>
      </c>
      <c r="C2230">
        <v>3</v>
      </c>
      <c r="D2230">
        <v>2.5</v>
      </c>
      <c r="E2230">
        <v>2030</v>
      </c>
      <c r="F2230" t="str">
        <f>IF(Table1_2[[#This Row],[sqft_living]]&lt;1000,"Small",IF(AND(Table1_2[[#This Row],[sqft_living]]&gt;=1000,Table1_2[[#This Row],[sqft_living]]&lt;2000),"Medium","Large"))</f>
        <v>Large</v>
      </c>
      <c r="G2230">
        <v>2805</v>
      </c>
      <c r="H2230">
        <v>2</v>
      </c>
      <c r="I2230">
        <v>0</v>
      </c>
      <c r="J2230">
        <v>0</v>
      </c>
      <c r="K2230">
        <v>3</v>
      </c>
      <c r="L2230">
        <v>1720</v>
      </c>
      <c r="M2230">
        <v>310</v>
      </c>
      <c r="N2230">
        <v>2001</v>
      </c>
      <c r="O2230">
        <v>0</v>
      </c>
      <c r="P2230" t="s">
        <v>2168</v>
      </c>
      <c r="Q2230" t="s">
        <v>85</v>
      </c>
      <c r="R2230" t="s">
        <v>119</v>
      </c>
      <c r="S2230" t="s">
        <v>22</v>
      </c>
      <c r="T2230">
        <v>25</v>
      </c>
      <c r="U2230">
        <v>232.01970443349751</v>
      </c>
    </row>
    <row r="2231" spans="1:21" x14ac:dyDescent="0.3">
      <c r="A2231">
        <v>2129</v>
      </c>
      <c r="B2231">
        <v>471000</v>
      </c>
      <c r="C2231">
        <v>4</v>
      </c>
      <c r="D2231">
        <v>2.5</v>
      </c>
      <c r="E2231">
        <v>2330</v>
      </c>
      <c r="F2231" t="str">
        <f>IF(Table1_2[[#This Row],[sqft_living]]&lt;1000,"Small",IF(AND(Table1_2[[#This Row],[sqft_living]]&gt;=1000,Table1_2[[#This Row],[sqft_living]]&lt;2000),"Medium","Large"))</f>
        <v>Large</v>
      </c>
      <c r="G2231">
        <v>9928</v>
      </c>
      <c r="H2231">
        <v>2</v>
      </c>
      <c r="I2231">
        <v>0</v>
      </c>
      <c r="J2231">
        <v>0</v>
      </c>
      <c r="K2231">
        <v>3</v>
      </c>
      <c r="L2231">
        <v>2330</v>
      </c>
      <c r="M2231">
        <v>0</v>
      </c>
      <c r="N2231">
        <v>1998</v>
      </c>
      <c r="O2231">
        <v>2006</v>
      </c>
      <c r="P2231" t="s">
        <v>2257</v>
      </c>
      <c r="Q2231" t="s">
        <v>42</v>
      </c>
      <c r="R2231" t="s">
        <v>43</v>
      </c>
      <c r="S2231" t="s">
        <v>22</v>
      </c>
      <c r="T2231">
        <v>20</v>
      </c>
      <c r="U2231">
        <v>202.14592274678111</v>
      </c>
    </row>
    <row r="2232" spans="1:21" x14ac:dyDescent="0.3">
      <c r="A2232">
        <v>3503</v>
      </c>
      <c r="B2232">
        <v>471000</v>
      </c>
      <c r="C2232">
        <v>2</v>
      </c>
      <c r="D2232">
        <v>1.75</v>
      </c>
      <c r="E2232">
        <v>1240</v>
      </c>
      <c r="F2232" t="str">
        <f>IF(Table1_2[[#This Row],[sqft_living]]&lt;1000,"Small",IF(AND(Table1_2[[#This Row],[sqft_living]]&gt;=1000,Table1_2[[#This Row],[sqft_living]]&lt;2000),"Medium","Large"))</f>
        <v>Medium</v>
      </c>
      <c r="G2232">
        <v>6417</v>
      </c>
      <c r="H2232">
        <v>1</v>
      </c>
      <c r="I2232">
        <v>0</v>
      </c>
      <c r="J2232">
        <v>0</v>
      </c>
      <c r="K2232">
        <v>5</v>
      </c>
      <c r="L2232">
        <v>1240</v>
      </c>
      <c r="M2232">
        <v>0</v>
      </c>
      <c r="N2232">
        <v>1924</v>
      </c>
      <c r="O2232">
        <v>1956</v>
      </c>
      <c r="P2232" t="s">
        <v>3601</v>
      </c>
      <c r="Q2232" t="s">
        <v>24</v>
      </c>
      <c r="R2232" t="s">
        <v>404</v>
      </c>
      <c r="S2232" t="s">
        <v>22</v>
      </c>
      <c r="T2232">
        <v>70</v>
      </c>
      <c r="U2232">
        <v>379.83870967741927</v>
      </c>
    </row>
    <row r="2233" spans="1:21" x14ac:dyDescent="0.3">
      <c r="A2233">
        <v>54</v>
      </c>
      <c r="B2233">
        <v>470000</v>
      </c>
      <c r="C2233">
        <v>5</v>
      </c>
      <c r="D2233">
        <v>2.5</v>
      </c>
      <c r="E2233">
        <v>2210</v>
      </c>
      <c r="F2233" t="str">
        <f>IF(Table1_2[[#This Row],[sqft_living]]&lt;1000,"Small",IF(AND(Table1_2[[#This Row],[sqft_living]]&gt;=1000,Table1_2[[#This Row],[sqft_living]]&lt;2000),"Medium","Large"))</f>
        <v>Large</v>
      </c>
      <c r="G2233">
        <v>9655</v>
      </c>
      <c r="H2233">
        <v>1</v>
      </c>
      <c r="I2233">
        <v>0</v>
      </c>
      <c r="J2233">
        <v>0</v>
      </c>
      <c r="K2233">
        <v>3</v>
      </c>
      <c r="L2233">
        <v>1460</v>
      </c>
      <c r="M2233">
        <v>750</v>
      </c>
      <c r="N2233">
        <v>1976</v>
      </c>
      <c r="O2233">
        <v>0</v>
      </c>
      <c r="P2233" t="s">
        <v>131</v>
      </c>
      <c r="Q2233" t="s">
        <v>72</v>
      </c>
      <c r="R2233" t="s">
        <v>73</v>
      </c>
      <c r="S2233" t="s">
        <v>22</v>
      </c>
      <c r="T2233">
        <v>50</v>
      </c>
      <c r="U2233">
        <v>212.66968325791859</v>
      </c>
    </row>
    <row r="2234" spans="1:21" x14ac:dyDescent="0.3">
      <c r="A2234">
        <v>673</v>
      </c>
      <c r="B2234">
        <v>470000</v>
      </c>
      <c r="C2234">
        <v>4</v>
      </c>
      <c r="D2234">
        <v>2.5</v>
      </c>
      <c r="E2234">
        <v>2310</v>
      </c>
      <c r="F2234" t="str">
        <f>IF(Table1_2[[#This Row],[sqft_living]]&lt;1000,"Small",IF(AND(Table1_2[[#This Row],[sqft_living]]&gt;=1000,Table1_2[[#This Row],[sqft_living]]&lt;2000),"Medium","Large"))</f>
        <v>Large</v>
      </c>
      <c r="G2234">
        <v>14023</v>
      </c>
      <c r="H2234">
        <v>2</v>
      </c>
      <c r="I2234">
        <v>0</v>
      </c>
      <c r="J2234">
        <v>0</v>
      </c>
      <c r="K2234">
        <v>3</v>
      </c>
      <c r="L2234">
        <v>2310</v>
      </c>
      <c r="M2234">
        <v>0</v>
      </c>
      <c r="N2234">
        <v>1991</v>
      </c>
      <c r="O2234">
        <v>0</v>
      </c>
      <c r="P2234" t="s">
        <v>799</v>
      </c>
      <c r="Q2234" t="s">
        <v>202</v>
      </c>
      <c r="R2234" t="s">
        <v>203</v>
      </c>
      <c r="S2234" t="s">
        <v>22</v>
      </c>
      <c r="T2234">
        <v>35</v>
      </c>
      <c r="U2234">
        <v>203.46320346320351</v>
      </c>
    </row>
    <row r="2235" spans="1:21" x14ac:dyDescent="0.3">
      <c r="A2235">
        <v>1883</v>
      </c>
      <c r="B2235">
        <v>470000</v>
      </c>
      <c r="C2235">
        <v>3</v>
      </c>
      <c r="D2235">
        <v>2</v>
      </c>
      <c r="E2235">
        <v>1800</v>
      </c>
      <c r="F2235" t="str">
        <f>IF(Table1_2[[#This Row],[sqft_living]]&lt;1000,"Small",IF(AND(Table1_2[[#This Row],[sqft_living]]&gt;=1000,Table1_2[[#This Row],[sqft_living]]&lt;2000),"Medium","Large"))</f>
        <v>Medium</v>
      </c>
      <c r="G2235">
        <v>12669</v>
      </c>
      <c r="H2235">
        <v>1</v>
      </c>
      <c r="I2235">
        <v>0</v>
      </c>
      <c r="J2235">
        <v>0</v>
      </c>
      <c r="K2235">
        <v>3</v>
      </c>
      <c r="L2235">
        <v>1800</v>
      </c>
      <c r="M2235">
        <v>0</v>
      </c>
      <c r="N2235">
        <v>1956</v>
      </c>
      <c r="O2235">
        <v>1990</v>
      </c>
      <c r="P2235" t="s">
        <v>2013</v>
      </c>
      <c r="Q2235" t="s">
        <v>82</v>
      </c>
      <c r="R2235" t="s">
        <v>83</v>
      </c>
      <c r="S2235" t="s">
        <v>22</v>
      </c>
      <c r="T2235">
        <v>36</v>
      </c>
      <c r="U2235">
        <v>261.11111111111109</v>
      </c>
    </row>
    <row r="2236" spans="1:21" x14ac:dyDescent="0.3">
      <c r="A2236">
        <v>2208</v>
      </c>
      <c r="B2236">
        <v>470000</v>
      </c>
      <c r="C2236">
        <v>3</v>
      </c>
      <c r="D2236">
        <v>1.75</v>
      </c>
      <c r="E2236">
        <v>2290</v>
      </c>
      <c r="F2236" t="str">
        <f>IF(Table1_2[[#This Row],[sqft_living]]&lt;1000,"Small",IF(AND(Table1_2[[#This Row],[sqft_living]]&gt;=1000,Table1_2[[#This Row],[sqft_living]]&lt;2000),"Medium","Large"))</f>
        <v>Large</v>
      </c>
      <c r="G2236">
        <v>14800</v>
      </c>
      <c r="H2236">
        <v>1</v>
      </c>
      <c r="I2236">
        <v>0</v>
      </c>
      <c r="J2236">
        <v>0</v>
      </c>
      <c r="K2236">
        <v>3</v>
      </c>
      <c r="L2236">
        <v>1620</v>
      </c>
      <c r="M2236">
        <v>670</v>
      </c>
      <c r="N2236">
        <v>1965</v>
      </c>
      <c r="O2236">
        <v>1993</v>
      </c>
      <c r="P2236" t="s">
        <v>2334</v>
      </c>
      <c r="Q2236" t="s">
        <v>46</v>
      </c>
      <c r="R2236" t="s">
        <v>47</v>
      </c>
      <c r="S2236" t="s">
        <v>22</v>
      </c>
      <c r="T2236">
        <v>33</v>
      </c>
      <c r="U2236">
        <v>205.2401746724891</v>
      </c>
    </row>
    <row r="2237" spans="1:21" x14ac:dyDescent="0.3">
      <c r="A2237">
        <v>2555</v>
      </c>
      <c r="B2237">
        <v>470000</v>
      </c>
      <c r="C2237">
        <v>3</v>
      </c>
      <c r="D2237">
        <v>1.5</v>
      </c>
      <c r="E2237">
        <v>1510</v>
      </c>
      <c r="F2237" t="str">
        <f>IF(Table1_2[[#This Row],[sqft_living]]&lt;1000,"Small",IF(AND(Table1_2[[#This Row],[sqft_living]]&gt;=1000,Table1_2[[#This Row],[sqft_living]]&lt;2000),"Medium","Large"))</f>
        <v>Medium</v>
      </c>
      <c r="G2237">
        <v>8000</v>
      </c>
      <c r="H2237">
        <v>1</v>
      </c>
      <c r="I2237">
        <v>0</v>
      </c>
      <c r="J2237">
        <v>0</v>
      </c>
      <c r="K2237">
        <v>4</v>
      </c>
      <c r="L2237">
        <v>1510</v>
      </c>
      <c r="M2237">
        <v>0</v>
      </c>
      <c r="N2237">
        <v>1956</v>
      </c>
      <c r="O2237">
        <v>0</v>
      </c>
      <c r="P2237" t="s">
        <v>2674</v>
      </c>
      <c r="Q2237" t="s">
        <v>30</v>
      </c>
      <c r="R2237" t="s">
        <v>58</v>
      </c>
      <c r="S2237" t="s">
        <v>22</v>
      </c>
      <c r="T2237">
        <v>70</v>
      </c>
      <c r="U2237">
        <v>311.25827814569539</v>
      </c>
    </row>
    <row r="2238" spans="1:21" x14ac:dyDescent="0.3">
      <c r="A2238">
        <v>2579</v>
      </c>
      <c r="B2238">
        <v>470000</v>
      </c>
      <c r="C2238">
        <v>3</v>
      </c>
      <c r="D2238">
        <v>1.5</v>
      </c>
      <c r="E2238">
        <v>1760</v>
      </c>
      <c r="F2238" t="str">
        <f>IF(Table1_2[[#This Row],[sqft_living]]&lt;1000,"Small",IF(AND(Table1_2[[#This Row],[sqft_living]]&gt;=1000,Table1_2[[#This Row],[sqft_living]]&lt;2000),"Medium","Large"))</f>
        <v>Medium</v>
      </c>
      <c r="G2238">
        <v>6723</v>
      </c>
      <c r="H2238">
        <v>1</v>
      </c>
      <c r="I2238">
        <v>0</v>
      </c>
      <c r="J2238">
        <v>0</v>
      </c>
      <c r="K2238">
        <v>3</v>
      </c>
      <c r="L2238">
        <v>1160</v>
      </c>
      <c r="M2238">
        <v>600</v>
      </c>
      <c r="N2238">
        <v>1958</v>
      </c>
      <c r="O2238">
        <v>2004</v>
      </c>
      <c r="P2238" t="s">
        <v>2698</v>
      </c>
      <c r="Q2238" t="s">
        <v>24</v>
      </c>
      <c r="R2238" t="s">
        <v>169</v>
      </c>
      <c r="S2238" t="s">
        <v>22</v>
      </c>
      <c r="T2238">
        <v>22</v>
      </c>
      <c r="U2238">
        <v>267.04545454545462</v>
      </c>
    </row>
    <row r="2239" spans="1:21" x14ac:dyDescent="0.3">
      <c r="A2239">
        <v>2900</v>
      </c>
      <c r="B2239">
        <v>470000</v>
      </c>
      <c r="C2239">
        <v>3</v>
      </c>
      <c r="D2239">
        <v>2</v>
      </c>
      <c r="E2239">
        <v>1730</v>
      </c>
      <c r="F2239" t="str">
        <f>IF(Table1_2[[#This Row],[sqft_living]]&lt;1000,"Small",IF(AND(Table1_2[[#This Row],[sqft_living]]&gt;=1000,Table1_2[[#This Row],[sqft_living]]&lt;2000),"Medium","Large"))</f>
        <v>Medium</v>
      </c>
      <c r="G2239">
        <v>38884</v>
      </c>
      <c r="H2239">
        <v>1</v>
      </c>
      <c r="I2239">
        <v>0</v>
      </c>
      <c r="J2239">
        <v>0</v>
      </c>
      <c r="K2239">
        <v>3</v>
      </c>
      <c r="L2239">
        <v>1730</v>
      </c>
      <c r="M2239">
        <v>0</v>
      </c>
      <c r="N2239">
        <v>1997</v>
      </c>
      <c r="O2239">
        <v>0</v>
      </c>
      <c r="P2239" t="s">
        <v>3011</v>
      </c>
      <c r="Q2239" t="s">
        <v>39</v>
      </c>
      <c r="R2239" t="s">
        <v>40</v>
      </c>
      <c r="S2239" t="s">
        <v>22</v>
      </c>
      <c r="T2239">
        <v>29</v>
      </c>
      <c r="U2239">
        <v>271.67630057803473</v>
      </c>
    </row>
    <row r="2240" spans="1:21" x14ac:dyDescent="0.3">
      <c r="A2240">
        <v>3100</v>
      </c>
      <c r="B2240">
        <v>470000</v>
      </c>
      <c r="C2240">
        <v>3</v>
      </c>
      <c r="D2240">
        <v>2.5</v>
      </c>
      <c r="E2240">
        <v>2150</v>
      </c>
      <c r="F2240" t="str">
        <f>IF(Table1_2[[#This Row],[sqft_living]]&lt;1000,"Small",IF(AND(Table1_2[[#This Row],[sqft_living]]&gt;=1000,Table1_2[[#This Row],[sqft_living]]&lt;2000),"Medium","Large"))</f>
        <v>Large</v>
      </c>
      <c r="G2240">
        <v>8221</v>
      </c>
      <c r="H2240">
        <v>2</v>
      </c>
      <c r="I2240">
        <v>0</v>
      </c>
      <c r="J2240">
        <v>0</v>
      </c>
      <c r="K2240">
        <v>3</v>
      </c>
      <c r="L2240">
        <v>2150</v>
      </c>
      <c r="M2240">
        <v>0</v>
      </c>
      <c r="N2240">
        <v>1992</v>
      </c>
      <c r="O2240">
        <v>0</v>
      </c>
      <c r="P2240" t="s">
        <v>3210</v>
      </c>
      <c r="Q2240" t="s">
        <v>111</v>
      </c>
      <c r="R2240" t="s">
        <v>121</v>
      </c>
      <c r="S2240" t="s">
        <v>22</v>
      </c>
      <c r="T2240">
        <v>34</v>
      </c>
      <c r="U2240">
        <v>218.6046511627907</v>
      </c>
    </row>
    <row r="2241" spans="1:21" x14ac:dyDescent="0.3">
      <c r="A2241">
        <v>3613</v>
      </c>
      <c r="B2241">
        <v>470000</v>
      </c>
      <c r="C2241">
        <v>3</v>
      </c>
      <c r="D2241">
        <v>1.5</v>
      </c>
      <c r="E2241">
        <v>1500</v>
      </c>
      <c r="F2241" t="str">
        <f>IF(Table1_2[[#This Row],[sqft_living]]&lt;1000,"Small",IF(AND(Table1_2[[#This Row],[sqft_living]]&gt;=1000,Table1_2[[#This Row],[sqft_living]]&lt;2000),"Medium","Large"))</f>
        <v>Medium</v>
      </c>
      <c r="G2241">
        <v>5000</v>
      </c>
      <c r="H2241">
        <v>1.5</v>
      </c>
      <c r="I2241">
        <v>0</v>
      </c>
      <c r="J2241">
        <v>0</v>
      </c>
      <c r="K2241">
        <v>4</v>
      </c>
      <c r="L2241">
        <v>1140</v>
      </c>
      <c r="M2241">
        <v>360</v>
      </c>
      <c r="N2241">
        <v>1927</v>
      </c>
      <c r="O2241">
        <v>0</v>
      </c>
      <c r="P2241" t="s">
        <v>3708</v>
      </c>
      <c r="Q2241" t="s">
        <v>24</v>
      </c>
      <c r="R2241" t="s">
        <v>88</v>
      </c>
      <c r="S2241" t="s">
        <v>22</v>
      </c>
      <c r="T2241">
        <v>99</v>
      </c>
      <c r="U2241">
        <v>313.33333333333331</v>
      </c>
    </row>
    <row r="2242" spans="1:21" x14ac:dyDescent="0.3">
      <c r="A2242">
        <v>4240</v>
      </c>
      <c r="B2242">
        <v>470000</v>
      </c>
      <c r="C2242">
        <v>4</v>
      </c>
      <c r="D2242">
        <v>2.25</v>
      </c>
      <c r="E2242">
        <v>2380</v>
      </c>
      <c r="F2242" t="str">
        <f>IF(Table1_2[[#This Row],[sqft_living]]&lt;1000,"Small",IF(AND(Table1_2[[#This Row],[sqft_living]]&gt;=1000,Table1_2[[#This Row],[sqft_living]]&lt;2000),"Medium","Large"))</f>
        <v>Large</v>
      </c>
      <c r="G2242">
        <v>17199</v>
      </c>
      <c r="H2242">
        <v>2</v>
      </c>
      <c r="I2242">
        <v>0</v>
      </c>
      <c r="J2242">
        <v>0</v>
      </c>
      <c r="K2242">
        <v>3</v>
      </c>
      <c r="L2242">
        <v>1530</v>
      </c>
      <c r="M2242">
        <v>850</v>
      </c>
      <c r="N2242">
        <v>1979</v>
      </c>
      <c r="O2242">
        <v>2014</v>
      </c>
      <c r="P2242" t="s">
        <v>4313</v>
      </c>
      <c r="Q2242" t="s">
        <v>270</v>
      </c>
      <c r="R2242" t="s">
        <v>271</v>
      </c>
      <c r="S2242" t="s">
        <v>22</v>
      </c>
      <c r="T2242">
        <v>12</v>
      </c>
      <c r="U2242">
        <v>197.47899159663871</v>
      </c>
    </row>
    <row r="2243" spans="1:21" x14ac:dyDescent="0.3">
      <c r="A2243">
        <v>4141</v>
      </c>
      <c r="B2243">
        <v>469950</v>
      </c>
      <c r="C2243">
        <v>4</v>
      </c>
      <c r="D2243">
        <v>2.75</v>
      </c>
      <c r="E2243">
        <v>2530</v>
      </c>
      <c r="F2243" t="str">
        <f>IF(Table1_2[[#This Row],[sqft_living]]&lt;1000,"Small",IF(AND(Table1_2[[#This Row],[sqft_living]]&gt;=1000,Table1_2[[#This Row],[sqft_living]]&lt;2000),"Medium","Large"))</f>
        <v>Large</v>
      </c>
      <c r="G2243">
        <v>14178</v>
      </c>
      <c r="H2243">
        <v>2</v>
      </c>
      <c r="I2243">
        <v>0</v>
      </c>
      <c r="J2243">
        <v>0</v>
      </c>
      <c r="K2243">
        <v>3</v>
      </c>
      <c r="L2243">
        <v>2530</v>
      </c>
      <c r="M2243">
        <v>0</v>
      </c>
      <c r="N2243">
        <v>1997</v>
      </c>
      <c r="O2243">
        <v>0</v>
      </c>
      <c r="P2243" t="s">
        <v>4218</v>
      </c>
      <c r="Q2243" t="s">
        <v>202</v>
      </c>
      <c r="R2243" t="s">
        <v>203</v>
      </c>
      <c r="S2243" t="s">
        <v>22</v>
      </c>
      <c r="T2243">
        <v>29</v>
      </c>
      <c r="U2243">
        <v>185.7509881422925</v>
      </c>
    </row>
    <row r="2244" spans="1:21" x14ac:dyDescent="0.3">
      <c r="A2244">
        <v>3585</v>
      </c>
      <c r="B2244">
        <v>469900</v>
      </c>
      <c r="C2244">
        <v>4</v>
      </c>
      <c r="D2244">
        <v>2.5</v>
      </c>
      <c r="E2244">
        <v>2990</v>
      </c>
      <c r="F2244" t="str">
        <f>IF(Table1_2[[#This Row],[sqft_living]]&lt;1000,"Small",IF(AND(Table1_2[[#This Row],[sqft_living]]&gt;=1000,Table1_2[[#This Row],[sqft_living]]&lt;2000),"Medium","Large"))</f>
        <v>Large</v>
      </c>
      <c r="G2244">
        <v>8913</v>
      </c>
      <c r="H2244">
        <v>2</v>
      </c>
      <c r="I2244">
        <v>0</v>
      </c>
      <c r="J2244">
        <v>0</v>
      </c>
      <c r="K2244">
        <v>4</v>
      </c>
      <c r="L2244">
        <v>2990</v>
      </c>
      <c r="M2244">
        <v>0</v>
      </c>
      <c r="N2244">
        <v>1991</v>
      </c>
      <c r="O2244">
        <v>0</v>
      </c>
      <c r="P2244" t="s">
        <v>3681</v>
      </c>
      <c r="Q2244" t="s">
        <v>111</v>
      </c>
      <c r="R2244" t="s">
        <v>151</v>
      </c>
      <c r="S2244" t="s">
        <v>22</v>
      </c>
      <c r="T2244">
        <v>35</v>
      </c>
      <c r="U2244">
        <v>157.15719063545151</v>
      </c>
    </row>
    <row r="2245" spans="1:21" x14ac:dyDescent="0.3">
      <c r="A2245">
        <v>157</v>
      </c>
      <c r="B2245">
        <v>469000</v>
      </c>
      <c r="C2245">
        <v>2</v>
      </c>
      <c r="D2245">
        <v>1</v>
      </c>
      <c r="E2245">
        <v>1030</v>
      </c>
      <c r="F2245" t="str">
        <f>IF(Table1_2[[#This Row],[sqft_living]]&lt;1000,"Small",IF(AND(Table1_2[[#This Row],[sqft_living]]&gt;=1000,Table1_2[[#This Row],[sqft_living]]&lt;2000),"Medium","Large"))</f>
        <v>Medium</v>
      </c>
      <c r="G2245">
        <v>4400</v>
      </c>
      <c r="H2245">
        <v>1</v>
      </c>
      <c r="I2245">
        <v>0</v>
      </c>
      <c r="J2245">
        <v>0</v>
      </c>
      <c r="K2245">
        <v>3</v>
      </c>
      <c r="L2245">
        <v>1030</v>
      </c>
      <c r="M2245">
        <v>0</v>
      </c>
      <c r="N2245">
        <v>1924</v>
      </c>
      <c r="O2245">
        <v>2011</v>
      </c>
      <c r="P2245" t="s">
        <v>254</v>
      </c>
      <c r="Q2245" t="s">
        <v>24</v>
      </c>
      <c r="R2245" t="s">
        <v>88</v>
      </c>
      <c r="S2245" t="s">
        <v>22</v>
      </c>
      <c r="T2245">
        <v>15</v>
      </c>
      <c r="U2245">
        <v>455.33980582524271</v>
      </c>
    </row>
    <row r="2246" spans="1:21" x14ac:dyDescent="0.3">
      <c r="A2246">
        <v>1670</v>
      </c>
      <c r="B2246">
        <v>469000</v>
      </c>
      <c r="C2246">
        <v>3</v>
      </c>
      <c r="D2246">
        <v>1</v>
      </c>
      <c r="E2246">
        <v>950</v>
      </c>
      <c r="F2246" t="str">
        <f>IF(Table1_2[[#This Row],[sqft_living]]&lt;1000,"Small",IF(AND(Table1_2[[#This Row],[sqft_living]]&gt;=1000,Table1_2[[#This Row],[sqft_living]]&lt;2000),"Medium","Large"))</f>
        <v>Small</v>
      </c>
      <c r="G2246">
        <v>4250</v>
      </c>
      <c r="H2246">
        <v>1.5</v>
      </c>
      <c r="I2246">
        <v>0</v>
      </c>
      <c r="J2246">
        <v>0</v>
      </c>
      <c r="K2246">
        <v>5</v>
      </c>
      <c r="L2246">
        <v>950</v>
      </c>
      <c r="M2246">
        <v>0</v>
      </c>
      <c r="N2246">
        <v>1948</v>
      </c>
      <c r="O2246">
        <v>1985</v>
      </c>
      <c r="P2246" t="s">
        <v>1798</v>
      </c>
      <c r="Q2246" t="s">
        <v>24</v>
      </c>
      <c r="R2246" t="s">
        <v>154</v>
      </c>
      <c r="S2246" t="s">
        <v>22</v>
      </c>
      <c r="T2246">
        <v>41</v>
      </c>
      <c r="U2246">
        <v>493.68421052631578</v>
      </c>
    </row>
    <row r="2247" spans="1:21" x14ac:dyDescent="0.3">
      <c r="A2247">
        <v>2779</v>
      </c>
      <c r="B2247">
        <v>469000</v>
      </c>
      <c r="C2247">
        <v>5</v>
      </c>
      <c r="D2247">
        <v>2.5</v>
      </c>
      <c r="E2247">
        <v>2240</v>
      </c>
      <c r="F2247" t="str">
        <f>IF(Table1_2[[#This Row],[sqft_living]]&lt;1000,"Small",IF(AND(Table1_2[[#This Row],[sqft_living]]&gt;=1000,Table1_2[[#This Row],[sqft_living]]&lt;2000),"Medium","Large"))</f>
        <v>Large</v>
      </c>
      <c r="G2247">
        <v>7543</v>
      </c>
      <c r="H2247">
        <v>1</v>
      </c>
      <c r="I2247">
        <v>0</v>
      </c>
      <c r="J2247">
        <v>0</v>
      </c>
      <c r="K2247">
        <v>3</v>
      </c>
      <c r="L2247">
        <v>1140</v>
      </c>
      <c r="M2247">
        <v>1100</v>
      </c>
      <c r="N2247">
        <v>1966</v>
      </c>
      <c r="O2247">
        <v>1963</v>
      </c>
      <c r="P2247" t="s">
        <v>2892</v>
      </c>
      <c r="Q2247" t="s">
        <v>20</v>
      </c>
      <c r="R2247" t="s">
        <v>179</v>
      </c>
      <c r="S2247" t="s">
        <v>22</v>
      </c>
      <c r="T2247">
        <v>63</v>
      </c>
      <c r="U2247">
        <v>209.375</v>
      </c>
    </row>
    <row r="2248" spans="1:21" x14ac:dyDescent="0.3">
      <c r="A2248">
        <v>2617</v>
      </c>
      <c r="B2248">
        <v>468500</v>
      </c>
      <c r="C2248">
        <v>3</v>
      </c>
      <c r="D2248">
        <v>2.5</v>
      </c>
      <c r="E2248">
        <v>1350</v>
      </c>
      <c r="F2248" t="str">
        <f>IF(Table1_2[[#This Row],[sqft_living]]&lt;1000,"Small",IF(AND(Table1_2[[#This Row],[sqft_living]]&gt;=1000,Table1_2[[#This Row],[sqft_living]]&lt;2000),"Medium","Large"))</f>
        <v>Medium</v>
      </c>
      <c r="G2248">
        <v>1186</v>
      </c>
      <c r="H2248">
        <v>2</v>
      </c>
      <c r="I2248">
        <v>0</v>
      </c>
      <c r="J2248">
        <v>0</v>
      </c>
      <c r="K2248">
        <v>3</v>
      </c>
      <c r="L2248">
        <v>1120</v>
      </c>
      <c r="M2248">
        <v>230</v>
      </c>
      <c r="N2248">
        <v>2007</v>
      </c>
      <c r="O2248">
        <v>0</v>
      </c>
      <c r="P2248" t="s">
        <v>2735</v>
      </c>
      <c r="Q2248" t="s">
        <v>24</v>
      </c>
      <c r="R2248" t="s">
        <v>88</v>
      </c>
      <c r="S2248" t="s">
        <v>22</v>
      </c>
      <c r="T2248">
        <v>19</v>
      </c>
      <c r="U2248">
        <v>347.03703703703701</v>
      </c>
    </row>
    <row r="2249" spans="1:21" x14ac:dyDescent="0.3">
      <c r="A2249">
        <v>1322</v>
      </c>
      <c r="B2249">
        <v>468000</v>
      </c>
      <c r="C2249">
        <v>2</v>
      </c>
      <c r="D2249">
        <v>1</v>
      </c>
      <c r="E2249">
        <v>1160</v>
      </c>
      <c r="F2249" t="str">
        <f>IF(Table1_2[[#This Row],[sqft_living]]&lt;1000,"Small",IF(AND(Table1_2[[#This Row],[sqft_living]]&gt;=1000,Table1_2[[#This Row],[sqft_living]]&lt;2000),"Medium","Large"))</f>
        <v>Medium</v>
      </c>
      <c r="G2249">
        <v>6000</v>
      </c>
      <c r="H2249">
        <v>1</v>
      </c>
      <c r="I2249">
        <v>0</v>
      </c>
      <c r="J2249">
        <v>0</v>
      </c>
      <c r="K2249">
        <v>4</v>
      </c>
      <c r="L2249">
        <v>860</v>
      </c>
      <c r="M2249">
        <v>300</v>
      </c>
      <c r="N2249">
        <v>1942</v>
      </c>
      <c r="O2249">
        <v>1982</v>
      </c>
      <c r="P2249" t="s">
        <v>1452</v>
      </c>
      <c r="Q2249" t="s">
        <v>24</v>
      </c>
      <c r="R2249" t="s">
        <v>36</v>
      </c>
      <c r="S2249" t="s">
        <v>22</v>
      </c>
      <c r="T2249">
        <v>44</v>
      </c>
      <c r="U2249">
        <v>403.44827586206901</v>
      </c>
    </row>
    <row r="2250" spans="1:21" x14ac:dyDescent="0.3">
      <c r="A2250">
        <v>4131</v>
      </c>
      <c r="B2250">
        <v>468000</v>
      </c>
      <c r="C2250">
        <v>3</v>
      </c>
      <c r="D2250">
        <v>1.5</v>
      </c>
      <c r="E2250">
        <v>1830</v>
      </c>
      <c r="F2250" t="str">
        <f>IF(Table1_2[[#This Row],[sqft_living]]&lt;1000,"Small",IF(AND(Table1_2[[#This Row],[sqft_living]]&gt;=1000,Table1_2[[#This Row],[sqft_living]]&lt;2000),"Medium","Large"))</f>
        <v>Medium</v>
      </c>
      <c r="G2250">
        <v>9848</v>
      </c>
      <c r="H2250">
        <v>1</v>
      </c>
      <c r="I2250">
        <v>0</v>
      </c>
      <c r="J2250">
        <v>0</v>
      </c>
      <c r="K2250">
        <v>5</v>
      </c>
      <c r="L2250">
        <v>1830</v>
      </c>
      <c r="M2250">
        <v>0</v>
      </c>
      <c r="N2250">
        <v>1962</v>
      </c>
      <c r="O2250">
        <v>0</v>
      </c>
      <c r="P2250" t="s">
        <v>4208</v>
      </c>
      <c r="Q2250" t="s">
        <v>310</v>
      </c>
      <c r="R2250" t="s">
        <v>243</v>
      </c>
      <c r="S2250" t="s">
        <v>22</v>
      </c>
      <c r="T2250">
        <v>64</v>
      </c>
      <c r="U2250">
        <v>255.73770491803279</v>
      </c>
    </row>
    <row r="2251" spans="1:21" x14ac:dyDescent="0.3">
      <c r="A2251">
        <v>4236</v>
      </c>
      <c r="B2251">
        <v>468000</v>
      </c>
      <c r="C2251">
        <v>4</v>
      </c>
      <c r="D2251">
        <v>2.5</v>
      </c>
      <c r="E2251">
        <v>2100</v>
      </c>
      <c r="F2251" t="str">
        <f>IF(Table1_2[[#This Row],[sqft_living]]&lt;1000,"Small",IF(AND(Table1_2[[#This Row],[sqft_living]]&gt;=1000,Table1_2[[#This Row],[sqft_living]]&lt;2000),"Medium","Large"))</f>
        <v>Large</v>
      </c>
      <c r="G2251">
        <v>8400</v>
      </c>
      <c r="H2251">
        <v>1</v>
      </c>
      <c r="I2251">
        <v>0</v>
      </c>
      <c r="J2251">
        <v>0</v>
      </c>
      <c r="K2251">
        <v>4</v>
      </c>
      <c r="L2251">
        <v>1240</v>
      </c>
      <c r="M2251">
        <v>860</v>
      </c>
      <c r="N2251">
        <v>1976</v>
      </c>
      <c r="O2251">
        <v>1992</v>
      </c>
      <c r="P2251" t="s">
        <v>1097</v>
      </c>
      <c r="Q2251" t="s">
        <v>92</v>
      </c>
      <c r="R2251" t="s">
        <v>93</v>
      </c>
      <c r="S2251" t="s">
        <v>22</v>
      </c>
      <c r="T2251">
        <v>34</v>
      </c>
      <c r="U2251">
        <v>222.85714285714289</v>
      </c>
    </row>
    <row r="2252" spans="1:21" x14ac:dyDescent="0.3">
      <c r="A2252">
        <v>1267</v>
      </c>
      <c r="B2252">
        <v>467100</v>
      </c>
      <c r="C2252">
        <v>3</v>
      </c>
      <c r="D2252">
        <v>1.75</v>
      </c>
      <c r="E2252">
        <v>1620</v>
      </c>
      <c r="F2252" t="str">
        <f>IF(Table1_2[[#This Row],[sqft_living]]&lt;1000,"Small",IF(AND(Table1_2[[#This Row],[sqft_living]]&gt;=1000,Table1_2[[#This Row],[sqft_living]]&lt;2000),"Medium","Large"))</f>
        <v>Medium</v>
      </c>
      <c r="G2252">
        <v>8645</v>
      </c>
      <c r="H2252">
        <v>1</v>
      </c>
      <c r="I2252">
        <v>0</v>
      </c>
      <c r="J2252">
        <v>0</v>
      </c>
      <c r="K2252">
        <v>3</v>
      </c>
      <c r="L2252">
        <v>1190</v>
      </c>
      <c r="M2252">
        <v>430</v>
      </c>
      <c r="N2252">
        <v>1973</v>
      </c>
      <c r="O2252">
        <v>2013</v>
      </c>
      <c r="P2252" t="s">
        <v>1397</v>
      </c>
      <c r="Q2252" t="s">
        <v>33</v>
      </c>
      <c r="R2252" t="s">
        <v>34</v>
      </c>
      <c r="S2252" t="s">
        <v>22</v>
      </c>
      <c r="T2252">
        <v>13</v>
      </c>
      <c r="U2252">
        <v>288.33333333333331</v>
      </c>
    </row>
    <row r="2253" spans="1:21" x14ac:dyDescent="0.3">
      <c r="A2253">
        <v>766</v>
      </c>
      <c r="B2253">
        <v>467000</v>
      </c>
      <c r="C2253">
        <v>3</v>
      </c>
      <c r="D2253">
        <v>1</v>
      </c>
      <c r="E2253">
        <v>1660</v>
      </c>
      <c r="F2253" t="str">
        <f>IF(Table1_2[[#This Row],[sqft_living]]&lt;1000,"Small",IF(AND(Table1_2[[#This Row],[sqft_living]]&gt;=1000,Table1_2[[#This Row],[sqft_living]]&lt;2000),"Medium","Large"))</f>
        <v>Medium</v>
      </c>
      <c r="G2253">
        <v>6582</v>
      </c>
      <c r="H2253">
        <v>1</v>
      </c>
      <c r="I2253">
        <v>0</v>
      </c>
      <c r="J2253">
        <v>0</v>
      </c>
      <c r="K2253">
        <v>5</v>
      </c>
      <c r="L2253">
        <v>1000</v>
      </c>
      <c r="M2253">
        <v>660</v>
      </c>
      <c r="N2253">
        <v>1946</v>
      </c>
      <c r="O2253">
        <v>0</v>
      </c>
      <c r="P2253" t="s">
        <v>894</v>
      </c>
      <c r="Q2253" t="s">
        <v>24</v>
      </c>
      <c r="R2253" t="s">
        <v>21</v>
      </c>
      <c r="S2253" t="s">
        <v>22</v>
      </c>
      <c r="T2253">
        <v>80</v>
      </c>
      <c r="U2253">
        <v>281.32530120481931</v>
      </c>
    </row>
    <row r="2254" spans="1:21" x14ac:dyDescent="0.3">
      <c r="A2254">
        <v>954</v>
      </c>
      <c r="B2254">
        <v>467000</v>
      </c>
      <c r="C2254">
        <v>3</v>
      </c>
      <c r="D2254">
        <v>2.25</v>
      </c>
      <c r="E2254">
        <v>1270</v>
      </c>
      <c r="F2254" t="str">
        <f>IF(Table1_2[[#This Row],[sqft_living]]&lt;1000,"Small",IF(AND(Table1_2[[#This Row],[sqft_living]]&gt;=1000,Table1_2[[#This Row],[sqft_living]]&lt;2000),"Medium","Large"))</f>
        <v>Medium</v>
      </c>
      <c r="G2254">
        <v>1213</v>
      </c>
      <c r="H2254">
        <v>2</v>
      </c>
      <c r="I2254">
        <v>0</v>
      </c>
      <c r="J2254">
        <v>0</v>
      </c>
      <c r="K2254">
        <v>3</v>
      </c>
      <c r="L2254">
        <v>1040</v>
      </c>
      <c r="M2254">
        <v>230</v>
      </c>
      <c r="N2254">
        <v>2005</v>
      </c>
      <c r="O2254">
        <v>0</v>
      </c>
      <c r="P2254" t="s">
        <v>1082</v>
      </c>
      <c r="Q2254" t="s">
        <v>24</v>
      </c>
      <c r="R2254" t="s">
        <v>100</v>
      </c>
      <c r="S2254" t="s">
        <v>22</v>
      </c>
      <c r="T2254">
        <v>21</v>
      </c>
      <c r="U2254">
        <v>367.71653543307087</v>
      </c>
    </row>
    <row r="2255" spans="1:21" x14ac:dyDescent="0.3">
      <c r="A2255">
        <v>1976</v>
      </c>
      <c r="B2255">
        <v>466800</v>
      </c>
      <c r="C2255">
        <v>3</v>
      </c>
      <c r="D2255">
        <v>2.5</v>
      </c>
      <c r="E2255">
        <v>1480</v>
      </c>
      <c r="F2255" t="str">
        <f>IF(Table1_2[[#This Row],[sqft_living]]&lt;1000,"Small",IF(AND(Table1_2[[#This Row],[sqft_living]]&gt;=1000,Table1_2[[#This Row],[sqft_living]]&lt;2000),"Medium","Large"))</f>
        <v>Medium</v>
      </c>
      <c r="G2255">
        <v>14250</v>
      </c>
      <c r="H2255">
        <v>2</v>
      </c>
      <c r="I2255">
        <v>0</v>
      </c>
      <c r="J2255">
        <v>0</v>
      </c>
      <c r="K2255">
        <v>3</v>
      </c>
      <c r="L2255">
        <v>1480</v>
      </c>
      <c r="M2255">
        <v>0</v>
      </c>
      <c r="N2255">
        <v>1996</v>
      </c>
      <c r="O2255">
        <v>0</v>
      </c>
      <c r="P2255" t="s">
        <v>2104</v>
      </c>
      <c r="Q2255" t="s">
        <v>82</v>
      </c>
      <c r="R2255" t="s">
        <v>83</v>
      </c>
      <c r="S2255" t="s">
        <v>22</v>
      </c>
      <c r="T2255">
        <v>30</v>
      </c>
      <c r="U2255">
        <v>315.40540540540542</v>
      </c>
    </row>
    <row r="2256" spans="1:21" x14ac:dyDescent="0.3">
      <c r="A2256">
        <v>1972</v>
      </c>
      <c r="B2256">
        <v>466500</v>
      </c>
      <c r="C2256">
        <v>3</v>
      </c>
      <c r="D2256">
        <v>1</v>
      </c>
      <c r="E2256">
        <v>1430</v>
      </c>
      <c r="F2256" t="str">
        <f>IF(Table1_2[[#This Row],[sqft_living]]&lt;1000,"Small",IF(AND(Table1_2[[#This Row],[sqft_living]]&gt;=1000,Table1_2[[#This Row],[sqft_living]]&lt;2000),"Medium","Large"))</f>
        <v>Medium</v>
      </c>
      <c r="G2256">
        <v>3840</v>
      </c>
      <c r="H2256">
        <v>1</v>
      </c>
      <c r="I2256">
        <v>0</v>
      </c>
      <c r="J2256">
        <v>0</v>
      </c>
      <c r="K2256">
        <v>3</v>
      </c>
      <c r="L2256">
        <v>950</v>
      </c>
      <c r="M2256">
        <v>480</v>
      </c>
      <c r="N2256">
        <v>1945</v>
      </c>
      <c r="O2256">
        <v>2010</v>
      </c>
      <c r="P2256" t="s">
        <v>2100</v>
      </c>
      <c r="Q2256" t="s">
        <v>24</v>
      </c>
      <c r="R2256" t="s">
        <v>88</v>
      </c>
      <c r="S2256" t="s">
        <v>22</v>
      </c>
      <c r="T2256">
        <v>16</v>
      </c>
      <c r="U2256">
        <v>326.22377622377621</v>
      </c>
    </row>
    <row r="2257" spans="1:21" x14ac:dyDescent="0.3">
      <c r="A2257">
        <v>2698</v>
      </c>
      <c r="B2257">
        <v>465950</v>
      </c>
      <c r="C2257">
        <v>4</v>
      </c>
      <c r="D2257">
        <v>2.5</v>
      </c>
      <c r="E2257">
        <v>2340</v>
      </c>
      <c r="F2257" t="str">
        <f>IF(Table1_2[[#This Row],[sqft_living]]&lt;1000,"Small",IF(AND(Table1_2[[#This Row],[sqft_living]]&gt;=1000,Table1_2[[#This Row],[sqft_living]]&lt;2000),"Medium","Large"))</f>
        <v>Large</v>
      </c>
      <c r="G2257">
        <v>6896</v>
      </c>
      <c r="H2257">
        <v>2</v>
      </c>
      <c r="I2257">
        <v>0</v>
      </c>
      <c r="J2257">
        <v>0</v>
      </c>
      <c r="K2257">
        <v>3</v>
      </c>
      <c r="L2257">
        <v>2340</v>
      </c>
      <c r="M2257">
        <v>0</v>
      </c>
      <c r="N2257">
        <v>2001</v>
      </c>
      <c r="O2257">
        <v>0</v>
      </c>
      <c r="P2257" t="s">
        <v>2811</v>
      </c>
      <c r="Q2257" t="s">
        <v>111</v>
      </c>
      <c r="R2257" t="s">
        <v>121</v>
      </c>
      <c r="S2257" t="s">
        <v>22</v>
      </c>
      <c r="T2257">
        <v>25</v>
      </c>
      <c r="U2257">
        <v>199.12393162393161</v>
      </c>
    </row>
    <row r="2258" spans="1:21" x14ac:dyDescent="0.3">
      <c r="A2258">
        <v>709</v>
      </c>
      <c r="B2258">
        <v>465750</v>
      </c>
      <c r="C2258">
        <v>3</v>
      </c>
      <c r="D2258">
        <v>1.5</v>
      </c>
      <c r="E2258">
        <v>1260</v>
      </c>
      <c r="F2258" t="str">
        <f>IF(Table1_2[[#This Row],[sqft_living]]&lt;1000,"Small",IF(AND(Table1_2[[#This Row],[sqft_living]]&gt;=1000,Table1_2[[#This Row],[sqft_living]]&lt;2000),"Medium","Large"))</f>
        <v>Medium</v>
      </c>
      <c r="G2258">
        <v>10350</v>
      </c>
      <c r="H2258">
        <v>1</v>
      </c>
      <c r="I2258">
        <v>0</v>
      </c>
      <c r="J2258">
        <v>0</v>
      </c>
      <c r="K2258">
        <v>3</v>
      </c>
      <c r="L2258">
        <v>1260</v>
      </c>
      <c r="M2258">
        <v>0</v>
      </c>
      <c r="N2258">
        <v>1959</v>
      </c>
      <c r="O2258">
        <v>1989</v>
      </c>
      <c r="P2258" t="s">
        <v>835</v>
      </c>
      <c r="Q2258" t="s">
        <v>30</v>
      </c>
      <c r="R2258" t="s">
        <v>31</v>
      </c>
      <c r="S2258" t="s">
        <v>22</v>
      </c>
      <c r="T2258">
        <v>37</v>
      </c>
      <c r="U2258">
        <v>369.64285714285722</v>
      </c>
    </row>
    <row r="2259" spans="1:21" x14ac:dyDescent="0.3">
      <c r="A2259">
        <v>1704</v>
      </c>
      <c r="B2259">
        <v>465500</v>
      </c>
      <c r="C2259">
        <v>3</v>
      </c>
      <c r="D2259">
        <v>1.75</v>
      </c>
      <c r="E2259">
        <v>1890</v>
      </c>
      <c r="F2259" t="str">
        <f>IF(Table1_2[[#This Row],[sqft_living]]&lt;1000,"Small",IF(AND(Table1_2[[#This Row],[sqft_living]]&gt;=1000,Table1_2[[#This Row],[sqft_living]]&lt;2000),"Medium","Large"))</f>
        <v>Medium</v>
      </c>
      <c r="G2259">
        <v>7004</v>
      </c>
      <c r="H2259">
        <v>1</v>
      </c>
      <c r="I2259">
        <v>0</v>
      </c>
      <c r="J2259">
        <v>0</v>
      </c>
      <c r="K2259">
        <v>3</v>
      </c>
      <c r="L2259">
        <v>1290</v>
      </c>
      <c r="M2259">
        <v>600</v>
      </c>
      <c r="N2259">
        <v>1965</v>
      </c>
      <c r="O2259">
        <v>1993</v>
      </c>
      <c r="P2259" t="s">
        <v>1834</v>
      </c>
      <c r="Q2259" t="s">
        <v>24</v>
      </c>
      <c r="R2259" t="s">
        <v>169</v>
      </c>
      <c r="S2259" t="s">
        <v>22</v>
      </c>
      <c r="T2259">
        <v>33</v>
      </c>
      <c r="U2259">
        <v>246.2962962962963</v>
      </c>
    </row>
    <row r="2260" spans="1:21" x14ac:dyDescent="0.3">
      <c r="A2260">
        <v>1247</v>
      </c>
      <c r="B2260">
        <v>465425</v>
      </c>
      <c r="C2260">
        <v>4</v>
      </c>
      <c r="D2260">
        <v>2.75</v>
      </c>
      <c r="E2260">
        <v>2430</v>
      </c>
      <c r="F2260" t="str">
        <f>IF(Table1_2[[#This Row],[sqft_living]]&lt;1000,"Small",IF(AND(Table1_2[[#This Row],[sqft_living]]&gt;=1000,Table1_2[[#This Row],[sqft_living]]&lt;2000),"Medium","Large"))</f>
        <v>Large</v>
      </c>
      <c r="G2260">
        <v>20720</v>
      </c>
      <c r="H2260">
        <v>1</v>
      </c>
      <c r="I2260">
        <v>0</v>
      </c>
      <c r="J2260">
        <v>0</v>
      </c>
      <c r="K2260">
        <v>3</v>
      </c>
      <c r="L2260">
        <v>2430</v>
      </c>
      <c r="M2260">
        <v>0</v>
      </c>
      <c r="N2260">
        <v>1967</v>
      </c>
      <c r="O2260">
        <v>2011</v>
      </c>
      <c r="P2260" t="s">
        <v>1377</v>
      </c>
      <c r="Q2260" t="s">
        <v>92</v>
      </c>
      <c r="R2260" t="s">
        <v>93</v>
      </c>
      <c r="S2260" t="s">
        <v>22</v>
      </c>
      <c r="T2260">
        <v>15</v>
      </c>
      <c r="U2260">
        <v>191.53292181069961</v>
      </c>
    </row>
    <row r="2261" spans="1:21" x14ac:dyDescent="0.3">
      <c r="A2261">
        <v>2363</v>
      </c>
      <c r="B2261">
        <v>465250</v>
      </c>
      <c r="C2261">
        <v>5</v>
      </c>
      <c r="D2261">
        <v>2</v>
      </c>
      <c r="E2261">
        <v>1940</v>
      </c>
      <c r="F2261" t="str">
        <f>IF(Table1_2[[#This Row],[sqft_living]]&lt;1000,"Small",IF(AND(Table1_2[[#This Row],[sqft_living]]&gt;=1000,Table1_2[[#This Row],[sqft_living]]&lt;2000),"Medium","Large"))</f>
        <v>Medium</v>
      </c>
      <c r="G2261">
        <v>7642</v>
      </c>
      <c r="H2261">
        <v>1.5</v>
      </c>
      <c r="I2261">
        <v>0</v>
      </c>
      <c r="J2261">
        <v>0</v>
      </c>
      <c r="K2261">
        <v>3</v>
      </c>
      <c r="L2261">
        <v>1940</v>
      </c>
      <c r="M2261">
        <v>0</v>
      </c>
      <c r="N2261">
        <v>1957</v>
      </c>
      <c r="O2261">
        <v>2000</v>
      </c>
      <c r="P2261" t="s">
        <v>2486</v>
      </c>
      <c r="Q2261" t="s">
        <v>20</v>
      </c>
      <c r="R2261" t="s">
        <v>179</v>
      </c>
      <c r="S2261" t="s">
        <v>22</v>
      </c>
      <c r="T2261">
        <v>26</v>
      </c>
      <c r="U2261">
        <v>239.819587628866</v>
      </c>
    </row>
    <row r="2262" spans="1:21" x14ac:dyDescent="0.3">
      <c r="A2262">
        <v>448</v>
      </c>
      <c r="B2262">
        <v>465000</v>
      </c>
      <c r="C2262">
        <v>4</v>
      </c>
      <c r="D2262">
        <v>2.5</v>
      </c>
      <c r="E2262">
        <v>1930</v>
      </c>
      <c r="F2262" t="str">
        <f>IF(Table1_2[[#This Row],[sqft_living]]&lt;1000,"Small",IF(AND(Table1_2[[#This Row],[sqft_living]]&gt;=1000,Table1_2[[#This Row],[sqft_living]]&lt;2000),"Medium","Large"))</f>
        <v>Medium</v>
      </c>
      <c r="G2262">
        <v>9653</v>
      </c>
      <c r="H2262">
        <v>1</v>
      </c>
      <c r="I2262">
        <v>0</v>
      </c>
      <c r="J2262">
        <v>0</v>
      </c>
      <c r="K2262">
        <v>4</v>
      </c>
      <c r="L2262">
        <v>1930</v>
      </c>
      <c r="M2262">
        <v>0</v>
      </c>
      <c r="N2262">
        <v>1968</v>
      </c>
      <c r="O2262">
        <v>0</v>
      </c>
      <c r="P2262" t="s">
        <v>571</v>
      </c>
      <c r="Q2262" t="s">
        <v>77</v>
      </c>
      <c r="R2262" t="s">
        <v>98</v>
      </c>
      <c r="S2262" t="s">
        <v>22</v>
      </c>
      <c r="T2262">
        <v>58</v>
      </c>
      <c r="U2262">
        <v>240.93264248704659</v>
      </c>
    </row>
    <row r="2263" spans="1:21" x14ac:dyDescent="0.3">
      <c r="A2263">
        <v>504</v>
      </c>
      <c r="B2263">
        <v>465000</v>
      </c>
      <c r="C2263">
        <v>3</v>
      </c>
      <c r="D2263">
        <v>1.5</v>
      </c>
      <c r="E2263">
        <v>2020</v>
      </c>
      <c r="F2263" t="str">
        <f>IF(Table1_2[[#This Row],[sqft_living]]&lt;1000,"Small",IF(AND(Table1_2[[#This Row],[sqft_living]]&gt;=1000,Table1_2[[#This Row],[sqft_living]]&lt;2000),"Medium","Large"))</f>
        <v>Large</v>
      </c>
      <c r="G2263">
        <v>11358</v>
      </c>
      <c r="H2263">
        <v>1</v>
      </c>
      <c r="I2263">
        <v>0</v>
      </c>
      <c r="J2263">
        <v>0</v>
      </c>
      <c r="K2263">
        <v>4</v>
      </c>
      <c r="L2263">
        <v>1190</v>
      </c>
      <c r="M2263">
        <v>830</v>
      </c>
      <c r="N2263">
        <v>1956</v>
      </c>
      <c r="O2263">
        <v>0</v>
      </c>
      <c r="P2263" t="s">
        <v>627</v>
      </c>
      <c r="Q2263" t="s">
        <v>82</v>
      </c>
      <c r="R2263" t="s">
        <v>83</v>
      </c>
      <c r="S2263" t="s">
        <v>22</v>
      </c>
      <c r="T2263">
        <v>70</v>
      </c>
      <c r="U2263">
        <v>230.19801980198019</v>
      </c>
    </row>
    <row r="2264" spans="1:21" x14ac:dyDescent="0.3">
      <c r="A2264">
        <v>616</v>
      </c>
      <c r="B2264">
        <v>465000</v>
      </c>
      <c r="C2264">
        <v>3</v>
      </c>
      <c r="D2264">
        <v>1.5</v>
      </c>
      <c r="E2264">
        <v>1270</v>
      </c>
      <c r="F2264" t="str">
        <f>IF(Table1_2[[#This Row],[sqft_living]]&lt;1000,"Small",IF(AND(Table1_2[[#This Row],[sqft_living]]&gt;=1000,Table1_2[[#This Row],[sqft_living]]&lt;2000),"Medium","Large"))</f>
        <v>Medium</v>
      </c>
      <c r="G2264">
        <v>5112</v>
      </c>
      <c r="H2264">
        <v>1</v>
      </c>
      <c r="I2264">
        <v>0</v>
      </c>
      <c r="J2264">
        <v>0</v>
      </c>
      <c r="K2264">
        <v>3</v>
      </c>
      <c r="L2264">
        <v>1270</v>
      </c>
      <c r="M2264">
        <v>0</v>
      </c>
      <c r="N2264">
        <v>1950</v>
      </c>
      <c r="O2264">
        <v>2005</v>
      </c>
      <c r="P2264" t="s">
        <v>742</v>
      </c>
      <c r="Q2264" t="s">
        <v>24</v>
      </c>
      <c r="R2264" t="s">
        <v>36</v>
      </c>
      <c r="S2264" t="s">
        <v>22</v>
      </c>
      <c r="T2264">
        <v>21</v>
      </c>
      <c r="U2264">
        <v>366.14173228346459</v>
      </c>
    </row>
    <row r="2265" spans="1:21" x14ac:dyDescent="0.3">
      <c r="A2265">
        <v>769</v>
      </c>
      <c r="B2265">
        <v>465000</v>
      </c>
      <c r="C2265">
        <v>3</v>
      </c>
      <c r="D2265">
        <v>1.75</v>
      </c>
      <c r="E2265">
        <v>1410</v>
      </c>
      <c r="F2265" t="str">
        <f>IF(Table1_2[[#This Row],[sqft_living]]&lt;1000,"Small",IF(AND(Table1_2[[#This Row],[sqft_living]]&gt;=1000,Table1_2[[#This Row],[sqft_living]]&lt;2000),"Medium","Large"))</f>
        <v>Medium</v>
      </c>
      <c r="G2265">
        <v>6886</v>
      </c>
      <c r="H2265">
        <v>1</v>
      </c>
      <c r="I2265">
        <v>0</v>
      </c>
      <c r="J2265">
        <v>0</v>
      </c>
      <c r="K2265">
        <v>3</v>
      </c>
      <c r="L2265">
        <v>1410</v>
      </c>
      <c r="M2265">
        <v>0</v>
      </c>
      <c r="N2265">
        <v>1924</v>
      </c>
      <c r="O2265">
        <v>2013</v>
      </c>
      <c r="P2265" t="s">
        <v>897</v>
      </c>
      <c r="Q2265" t="s">
        <v>24</v>
      </c>
      <c r="R2265" t="s">
        <v>21</v>
      </c>
      <c r="S2265" t="s">
        <v>22</v>
      </c>
      <c r="T2265">
        <v>13</v>
      </c>
      <c r="U2265">
        <v>329.78723404255322</v>
      </c>
    </row>
    <row r="2266" spans="1:21" x14ac:dyDescent="0.3">
      <c r="A2266">
        <v>1372</v>
      </c>
      <c r="B2266">
        <v>465000</v>
      </c>
      <c r="C2266">
        <v>3</v>
      </c>
      <c r="D2266">
        <v>2</v>
      </c>
      <c r="E2266">
        <v>1560</v>
      </c>
      <c r="F2266" t="str">
        <f>IF(Table1_2[[#This Row],[sqft_living]]&lt;1000,"Small",IF(AND(Table1_2[[#This Row],[sqft_living]]&gt;=1000,Table1_2[[#This Row],[sqft_living]]&lt;2000),"Medium","Large"))</f>
        <v>Medium</v>
      </c>
      <c r="G2266">
        <v>8640</v>
      </c>
      <c r="H2266">
        <v>1</v>
      </c>
      <c r="I2266">
        <v>0</v>
      </c>
      <c r="J2266">
        <v>0</v>
      </c>
      <c r="K2266">
        <v>5</v>
      </c>
      <c r="L2266">
        <v>1560</v>
      </c>
      <c r="M2266">
        <v>0</v>
      </c>
      <c r="N2266">
        <v>1967</v>
      </c>
      <c r="O2266">
        <v>0</v>
      </c>
      <c r="P2266" t="s">
        <v>1502</v>
      </c>
      <c r="Q2266" t="s">
        <v>82</v>
      </c>
      <c r="R2266" t="s">
        <v>90</v>
      </c>
      <c r="S2266" t="s">
        <v>22</v>
      </c>
      <c r="T2266">
        <v>59</v>
      </c>
      <c r="U2266">
        <v>298.07692307692309</v>
      </c>
    </row>
    <row r="2267" spans="1:21" x14ac:dyDescent="0.3">
      <c r="A2267">
        <v>1463</v>
      </c>
      <c r="B2267">
        <v>465000</v>
      </c>
      <c r="C2267">
        <v>6</v>
      </c>
      <c r="D2267">
        <v>3.25</v>
      </c>
      <c r="E2267">
        <v>4250</v>
      </c>
      <c r="F2267" t="str">
        <f>IF(Table1_2[[#This Row],[sqft_living]]&lt;1000,"Small",IF(AND(Table1_2[[#This Row],[sqft_living]]&gt;=1000,Table1_2[[#This Row],[sqft_living]]&lt;2000),"Medium","Large"))</f>
        <v>Large</v>
      </c>
      <c r="G2267">
        <v>23326</v>
      </c>
      <c r="H2267">
        <v>1</v>
      </c>
      <c r="I2267">
        <v>0</v>
      </c>
      <c r="J2267">
        <v>3</v>
      </c>
      <c r="K2267">
        <v>3</v>
      </c>
      <c r="L2267">
        <v>2150</v>
      </c>
      <c r="M2267">
        <v>2100</v>
      </c>
      <c r="N2267">
        <v>1967</v>
      </c>
      <c r="O2267">
        <v>2011</v>
      </c>
      <c r="P2267" t="s">
        <v>1592</v>
      </c>
      <c r="Q2267" t="s">
        <v>77</v>
      </c>
      <c r="R2267" t="s">
        <v>78</v>
      </c>
      <c r="S2267" t="s">
        <v>22</v>
      </c>
      <c r="T2267">
        <v>15</v>
      </c>
      <c r="U2267">
        <v>109.41176470588231</v>
      </c>
    </row>
    <row r="2268" spans="1:21" x14ac:dyDescent="0.3">
      <c r="A2268">
        <v>1506</v>
      </c>
      <c r="B2268">
        <v>465000</v>
      </c>
      <c r="C2268">
        <v>3</v>
      </c>
      <c r="D2268">
        <v>2.25</v>
      </c>
      <c r="E2268">
        <v>1840</v>
      </c>
      <c r="F2268" t="str">
        <f>IF(Table1_2[[#This Row],[sqft_living]]&lt;1000,"Small",IF(AND(Table1_2[[#This Row],[sqft_living]]&gt;=1000,Table1_2[[#This Row],[sqft_living]]&lt;2000),"Medium","Large"))</f>
        <v>Medium</v>
      </c>
      <c r="G2268">
        <v>5752</v>
      </c>
      <c r="H2268">
        <v>2</v>
      </c>
      <c r="I2268">
        <v>0</v>
      </c>
      <c r="J2268">
        <v>0</v>
      </c>
      <c r="K2268">
        <v>3</v>
      </c>
      <c r="L2268">
        <v>1840</v>
      </c>
      <c r="M2268">
        <v>0</v>
      </c>
      <c r="N2268">
        <v>2003</v>
      </c>
      <c r="O2268">
        <v>0</v>
      </c>
      <c r="P2268" t="s">
        <v>1635</v>
      </c>
      <c r="Q2268" t="s">
        <v>82</v>
      </c>
      <c r="R2268" t="s">
        <v>90</v>
      </c>
      <c r="S2268" t="s">
        <v>22</v>
      </c>
      <c r="T2268">
        <v>23</v>
      </c>
      <c r="U2268">
        <v>252.71739130434781</v>
      </c>
    </row>
    <row r="2269" spans="1:21" x14ac:dyDescent="0.3">
      <c r="A2269">
        <v>1623</v>
      </c>
      <c r="B2269">
        <v>465000</v>
      </c>
      <c r="C2269">
        <v>4</v>
      </c>
      <c r="D2269">
        <v>2.25</v>
      </c>
      <c r="E2269">
        <v>1820</v>
      </c>
      <c r="F2269" t="str">
        <f>IF(Table1_2[[#This Row],[sqft_living]]&lt;1000,"Small",IF(AND(Table1_2[[#This Row],[sqft_living]]&gt;=1000,Table1_2[[#This Row],[sqft_living]]&lt;2000),"Medium","Large"))</f>
        <v>Medium</v>
      </c>
      <c r="G2269">
        <v>20349</v>
      </c>
      <c r="H2269">
        <v>1</v>
      </c>
      <c r="I2269">
        <v>0</v>
      </c>
      <c r="J2269">
        <v>0</v>
      </c>
      <c r="K2269">
        <v>5</v>
      </c>
      <c r="L2269">
        <v>1340</v>
      </c>
      <c r="M2269">
        <v>480</v>
      </c>
      <c r="N2269">
        <v>1977</v>
      </c>
      <c r="O2269">
        <v>0</v>
      </c>
      <c r="P2269" t="s">
        <v>1752</v>
      </c>
      <c r="Q2269" t="s">
        <v>92</v>
      </c>
      <c r="R2269" t="s">
        <v>93</v>
      </c>
      <c r="S2269" t="s">
        <v>22</v>
      </c>
      <c r="T2269">
        <v>49</v>
      </c>
      <c r="U2269">
        <v>255.49450549450549</v>
      </c>
    </row>
    <row r="2270" spans="1:21" x14ac:dyDescent="0.3">
      <c r="A2270">
        <v>1867</v>
      </c>
      <c r="B2270">
        <v>465000</v>
      </c>
      <c r="C2270">
        <v>3</v>
      </c>
      <c r="D2270">
        <v>1</v>
      </c>
      <c r="E2270">
        <v>910</v>
      </c>
      <c r="F2270" t="str">
        <f>IF(Table1_2[[#This Row],[sqft_living]]&lt;1000,"Small",IF(AND(Table1_2[[#This Row],[sqft_living]]&gt;=1000,Table1_2[[#This Row],[sqft_living]]&lt;2000),"Medium","Large"))</f>
        <v>Small</v>
      </c>
      <c r="G2270">
        <v>4500</v>
      </c>
      <c r="H2270">
        <v>1</v>
      </c>
      <c r="I2270">
        <v>0</v>
      </c>
      <c r="J2270">
        <v>0</v>
      </c>
      <c r="K2270">
        <v>3</v>
      </c>
      <c r="L2270">
        <v>910</v>
      </c>
      <c r="M2270">
        <v>0</v>
      </c>
      <c r="N2270">
        <v>1948</v>
      </c>
      <c r="O2270">
        <v>1994</v>
      </c>
      <c r="P2270" t="s">
        <v>1997</v>
      </c>
      <c r="Q2270" t="s">
        <v>24</v>
      </c>
      <c r="R2270" t="s">
        <v>88</v>
      </c>
      <c r="S2270" t="s">
        <v>22</v>
      </c>
      <c r="T2270">
        <v>32</v>
      </c>
      <c r="U2270">
        <v>510.98901098901098</v>
      </c>
    </row>
    <row r="2271" spans="1:21" x14ac:dyDescent="0.3">
      <c r="A2271">
        <v>2009</v>
      </c>
      <c r="B2271">
        <v>465000</v>
      </c>
      <c r="C2271">
        <v>3</v>
      </c>
      <c r="D2271">
        <v>2.25</v>
      </c>
      <c r="E2271">
        <v>1530</v>
      </c>
      <c r="F2271" t="str">
        <f>IF(Table1_2[[#This Row],[sqft_living]]&lt;1000,"Small",IF(AND(Table1_2[[#This Row],[sqft_living]]&gt;=1000,Table1_2[[#This Row],[sqft_living]]&lt;2000),"Medium","Large"))</f>
        <v>Medium</v>
      </c>
      <c r="G2271">
        <v>1245</v>
      </c>
      <c r="H2271">
        <v>2</v>
      </c>
      <c r="I2271">
        <v>0</v>
      </c>
      <c r="J2271">
        <v>0</v>
      </c>
      <c r="K2271">
        <v>3</v>
      </c>
      <c r="L2271">
        <v>1050</v>
      </c>
      <c r="M2271">
        <v>480</v>
      </c>
      <c r="N2271">
        <v>2014</v>
      </c>
      <c r="O2271">
        <v>0</v>
      </c>
      <c r="P2271" t="s">
        <v>2136</v>
      </c>
      <c r="Q2271" t="s">
        <v>24</v>
      </c>
      <c r="R2271" t="s">
        <v>154</v>
      </c>
      <c r="S2271" t="s">
        <v>22</v>
      </c>
      <c r="T2271">
        <v>12</v>
      </c>
      <c r="U2271">
        <v>303.92156862745099</v>
      </c>
    </row>
    <row r="2272" spans="1:21" x14ac:dyDescent="0.3">
      <c r="A2272">
        <v>2314</v>
      </c>
      <c r="B2272">
        <v>465000</v>
      </c>
      <c r="C2272">
        <v>4</v>
      </c>
      <c r="D2272">
        <v>1.75</v>
      </c>
      <c r="E2272">
        <v>1470</v>
      </c>
      <c r="F2272" t="str">
        <f>IF(Table1_2[[#This Row],[sqft_living]]&lt;1000,"Small",IF(AND(Table1_2[[#This Row],[sqft_living]]&gt;=1000,Table1_2[[#This Row],[sqft_living]]&lt;2000),"Medium","Large"))</f>
        <v>Medium</v>
      </c>
      <c r="G2272">
        <v>5350</v>
      </c>
      <c r="H2272">
        <v>1</v>
      </c>
      <c r="I2272">
        <v>0</v>
      </c>
      <c r="J2272">
        <v>0</v>
      </c>
      <c r="K2272">
        <v>3</v>
      </c>
      <c r="L2272">
        <v>980</v>
      </c>
      <c r="M2272">
        <v>490</v>
      </c>
      <c r="N2272">
        <v>1955</v>
      </c>
      <c r="O2272">
        <v>2005</v>
      </c>
      <c r="P2272" t="s">
        <v>2439</v>
      </c>
      <c r="Q2272" t="s">
        <v>24</v>
      </c>
      <c r="R2272" t="s">
        <v>75</v>
      </c>
      <c r="S2272" t="s">
        <v>22</v>
      </c>
      <c r="T2272">
        <v>21</v>
      </c>
      <c r="U2272">
        <v>316.32653061224488</v>
      </c>
    </row>
    <row r="2273" spans="1:21" x14ac:dyDescent="0.3">
      <c r="A2273">
        <v>2339</v>
      </c>
      <c r="B2273">
        <v>465000</v>
      </c>
      <c r="C2273">
        <v>4</v>
      </c>
      <c r="D2273">
        <v>2.5</v>
      </c>
      <c r="E2273">
        <v>2090</v>
      </c>
      <c r="F2273" t="str">
        <f>IF(Table1_2[[#This Row],[sqft_living]]&lt;1000,"Small",IF(AND(Table1_2[[#This Row],[sqft_living]]&gt;=1000,Table1_2[[#This Row],[sqft_living]]&lt;2000),"Medium","Large"))</f>
        <v>Large</v>
      </c>
      <c r="G2273">
        <v>9702</v>
      </c>
      <c r="H2273">
        <v>1</v>
      </c>
      <c r="I2273">
        <v>0</v>
      </c>
      <c r="J2273">
        <v>0</v>
      </c>
      <c r="K2273">
        <v>5</v>
      </c>
      <c r="L2273">
        <v>1320</v>
      </c>
      <c r="M2273">
        <v>770</v>
      </c>
      <c r="N2273">
        <v>1965</v>
      </c>
      <c r="O2273">
        <v>0</v>
      </c>
      <c r="P2273" t="s">
        <v>2464</v>
      </c>
      <c r="Q2273" t="s">
        <v>20</v>
      </c>
      <c r="R2273" t="s">
        <v>21</v>
      </c>
      <c r="S2273" t="s">
        <v>22</v>
      </c>
      <c r="T2273">
        <v>61</v>
      </c>
      <c r="U2273">
        <v>222.488038277512</v>
      </c>
    </row>
    <row r="2274" spans="1:21" x14ac:dyDescent="0.3">
      <c r="A2274">
        <v>2586</v>
      </c>
      <c r="B2274">
        <v>465000</v>
      </c>
      <c r="C2274">
        <v>3</v>
      </c>
      <c r="D2274">
        <v>2.25</v>
      </c>
      <c r="E2274">
        <v>2670</v>
      </c>
      <c r="F2274" t="str">
        <f>IF(Table1_2[[#This Row],[sqft_living]]&lt;1000,"Small",IF(AND(Table1_2[[#This Row],[sqft_living]]&gt;=1000,Table1_2[[#This Row],[sqft_living]]&lt;2000),"Medium","Large"))</f>
        <v>Large</v>
      </c>
      <c r="G2274">
        <v>7500</v>
      </c>
      <c r="H2274">
        <v>1</v>
      </c>
      <c r="I2274">
        <v>0</v>
      </c>
      <c r="J2274">
        <v>0</v>
      </c>
      <c r="K2274">
        <v>4</v>
      </c>
      <c r="L2274">
        <v>1640</v>
      </c>
      <c r="M2274">
        <v>1030</v>
      </c>
      <c r="N2274">
        <v>1966</v>
      </c>
      <c r="O2274">
        <v>0</v>
      </c>
      <c r="P2274" t="s">
        <v>2705</v>
      </c>
      <c r="Q2274" t="s">
        <v>210</v>
      </c>
      <c r="R2274" t="s">
        <v>104</v>
      </c>
      <c r="S2274" t="s">
        <v>22</v>
      </c>
      <c r="T2274">
        <v>60</v>
      </c>
      <c r="U2274">
        <v>174.15730337078651</v>
      </c>
    </row>
    <row r="2275" spans="1:21" x14ac:dyDescent="0.3">
      <c r="A2275">
        <v>2689</v>
      </c>
      <c r="B2275">
        <v>465000</v>
      </c>
      <c r="C2275">
        <v>2</v>
      </c>
      <c r="D2275">
        <v>2.75</v>
      </c>
      <c r="E2275">
        <v>1430</v>
      </c>
      <c r="F2275" t="str">
        <f>IF(Table1_2[[#This Row],[sqft_living]]&lt;1000,"Small",IF(AND(Table1_2[[#This Row],[sqft_living]]&gt;=1000,Table1_2[[#This Row],[sqft_living]]&lt;2000),"Medium","Large"))</f>
        <v>Medium</v>
      </c>
      <c r="G2275">
        <v>1425</v>
      </c>
      <c r="H2275">
        <v>2</v>
      </c>
      <c r="I2275">
        <v>0</v>
      </c>
      <c r="J2275">
        <v>0</v>
      </c>
      <c r="K2275">
        <v>3</v>
      </c>
      <c r="L2275">
        <v>995</v>
      </c>
      <c r="M2275">
        <v>435</v>
      </c>
      <c r="N2275">
        <v>2006</v>
      </c>
      <c r="O2275">
        <v>0</v>
      </c>
      <c r="P2275" t="s">
        <v>2802</v>
      </c>
      <c r="Q2275" t="s">
        <v>24</v>
      </c>
      <c r="R2275" t="s">
        <v>161</v>
      </c>
      <c r="S2275" t="s">
        <v>22</v>
      </c>
      <c r="T2275">
        <v>20</v>
      </c>
      <c r="U2275">
        <v>325.17482517482517</v>
      </c>
    </row>
    <row r="2276" spans="1:21" x14ac:dyDescent="0.3">
      <c r="A2276">
        <v>2690</v>
      </c>
      <c r="B2276">
        <v>465000</v>
      </c>
      <c r="C2276">
        <v>2</v>
      </c>
      <c r="D2276">
        <v>2</v>
      </c>
      <c r="E2276">
        <v>1494</v>
      </c>
      <c r="F2276" t="str">
        <f>IF(Table1_2[[#This Row],[sqft_living]]&lt;1000,"Small",IF(AND(Table1_2[[#This Row],[sqft_living]]&gt;=1000,Table1_2[[#This Row],[sqft_living]]&lt;2000),"Medium","Large"))</f>
        <v>Medium</v>
      </c>
      <c r="G2276">
        <v>19271</v>
      </c>
      <c r="H2276">
        <v>2</v>
      </c>
      <c r="I2276">
        <v>1</v>
      </c>
      <c r="J2276">
        <v>4</v>
      </c>
      <c r="K2276">
        <v>3</v>
      </c>
      <c r="L2276">
        <v>1494</v>
      </c>
      <c r="M2276">
        <v>0</v>
      </c>
      <c r="N2276">
        <v>1943</v>
      </c>
      <c r="O2276">
        <v>1997</v>
      </c>
      <c r="P2276" t="s">
        <v>2803</v>
      </c>
      <c r="Q2276" t="s">
        <v>518</v>
      </c>
      <c r="R2276" t="s">
        <v>519</v>
      </c>
      <c r="S2276" t="s">
        <v>22</v>
      </c>
      <c r="T2276">
        <v>29</v>
      </c>
      <c r="U2276">
        <v>311.24497991967871</v>
      </c>
    </row>
    <row r="2277" spans="1:21" x14ac:dyDescent="0.3">
      <c r="A2277">
        <v>2805</v>
      </c>
      <c r="B2277">
        <v>465000</v>
      </c>
      <c r="C2277">
        <v>3</v>
      </c>
      <c r="D2277">
        <v>1.75</v>
      </c>
      <c r="E2277">
        <v>1510</v>
      </c>
      <c r="F2277" t="str">
        <f>IF(Table1_2[[#This Row],[sqft_living]]&lt;1000,"Small",IF(AND(Table1_2[[#This Row],[sqft_living]]&gt;=1000,Table1_2[[#This Row],[sqft_living]]&lt;2000),"Medium","Large"))</f>
        <v>Medium</v>
      </c>
      <c r="G2277">
        <v>4800</v>
      </c>
      <c r="H2277">
        <v>1</v>
      </c>
      <c r="I2277">
        <v>0</v>
      </c>
      <c r="J2277">
        <v>2</v>
      </c>
      <c r="K2277">
        <v>3</v>
      </c>
      <c r="L2277">
        <v>860</v>
      </c>
      <c r="M2277">
        <v>650</v>
      </c>
      <c r="N2277">
        <v>1925</v>
      </c>
      <c r="O2277">
        <v>2011</v>
      </c>
      <c r="P2277" t="s">
        <v>2918</v>
      </c>
      <c r="Q2277" t="s">
        <v>24</v>
      </c>
      <c r="R2277" t="s">
        <v>404</v>
      </c>
      <c r="S2277" t="s">
        <v>22</v>
      </c>
      <c r="T2277">
        <v>15</v>
      </c>
      <c r="U2277">
        <v>307.94701986754973</v>
      </c>
    </row>
    <row r="2278" spans="1:21" x14ac:dyDescent="0.3">
      <c r="A2278">
        <v>3593</v>
      </c>
      <c r="B2278">
        <v>465000</v>
      </c>
      <c r="C2278">
        <v>4</v>
      </c>
      <c r="D2278">
        <v>2.5</v>
      </c>
      <c r="E2278">
        <v>3060</v>
      </c>
      <c r="F2278" t="str">
        <f>IF(Table1_2[[#This Row],[sqft_living]]&lt;1000,"Small",IF(AND(Table1_2[[#This Row],[sqft_living]]&gt;=1000,Table1_2[[#This Row],[sqft_living]]&lt;2000),"Medium","Large"))</f>
        <v>Large</v>
      </c>
      <c r="G2278">
        <v>6000</v>
      </c>
      <c r="H2278">
        <v>2</v>
      </c>
      <c r="I2278">
        <v>0</v>
      </c>
      <c r="J2278">
        <v>0</v>
      </c>
      <c r="K2278">
        <v>3</v>
      </c>
      <c r="L2278">
        <v>3060</v>
      </c>
      <c r="M2278">
        <v>0</v>
      </c>
      <c r="N2278">
        <v>2012</v>
      </c>
      <c r="O2278">
        <v>1912</v>
      </c>
      <c r="P2278" t="s">
        <v>3689</v>
      </c>
      <c r="Q2278" t="s">
        <v>39</v>
      </c>
      <c r="R2278" t="s">
        <v>40</v>
      </c>
      <c r="S2278" t="s">
        <v>22</v>
      </c>
      <c r="T2278">
        <v>114</v>
      </c>
      <c r="U2278">
        <v>151.9607843137255</v>
      </c>
    </row>
    <row r="2279" spans="1:21" x14ac:dyDescent="0.3">
      <c r="A2279">
        <v>3530</v>
      </c>
      <c r="B2279">
        <v>464900</v>
      </c>
      <c r="C2279">
        <v>4</v>
      </c>
      <c r="D2279">
        <v>2.25</v>
      </c>
      <c r="E2279">
        <v>2020</v>
      </c>
      <c r="F2279" t="str">
        <f>IF(Table1_2[[#This Row],[sqft_living]]&lt;1000,"Small",IF(AND(Table1_2[[#This Row],[sqft_living]]&gt;=1000,Table1_2[[#This Row],[sqft_living]]&lt;2000),"Medium","Large"))</f>
        <v>Large</v>
      </c>
      <c r="G2279">
        <v>8424</v>
      </c>
      <c r="H2279">
        <v>1</v>
      </c>
      <c r="I2279">
        <v>0</v>
      </c>
      <c r="J2279">
        <v>0</v>
      </c>
      <c r="K2279">
        <v>4</v>
      </c>
      <c r="L2279">
        <v>1380</v>
      </c>
      <c r="M2279">
        <v>640</v>
      </c>
      <c r="N2279">
        <v>1979</v>
      </c>
      <c r="O2279">
        <v>0</v>
      </c>
      <c r="P2279" t="s">
        <v>3627</v>
      </c>
      <c r="Q2279" t="s">
        <v>82</v>
      </c>
      <c r="R2279" t="s">
        <v>90</v>
      </c>
      <c r="S2279" t="s">
        <v>22</v>
      </c>
      <c r="T2279">
        <v>47</v>
      </c>
      <c r="U2279">
        <v>230.14851485148509</v>
      </c>
    </row>
    <row r="2280" spans="1:21" x14ac:dyDescent="0.3">
      <c r="A2280">
        <v>1274</v>
      </c>
      <c r="B2280">
        <v>464600</v>
      </c>
      <c r="C2280">
        <v>3</v>
      </c>
      <c r="D2280">
        <v>1.75</v>
      </c>
      <c r="E2280">
        <v>1120</v>
      </c>
      <c r="F2280" t="str">
        <f>IF(Table1_2[[#This Row],[sqft_living]]&lt;1000,"Small",IF(AND(Table1_2[[#This Row],[sqft_living]]&gt;=1000,Table1_2[[#This Row],[sqft_living]]&lt;2000),"Medium","Large"))</f>
        <v>Medium</v>
      </c>
      <c r="G2280">
        <v>5500</v>
      </c>
      <c r="H2280">
        <v>1.5</v>
      </c>
      <c r="I2280">
        <v>0</v>
      </c>
      <c r="J2280">
        <v>0</v>
      </c>
      <c r="K2280">
        <v>4</v>
      </c>
      <c r="L2280">
        <v>1120</v>
      </c>
      <c r="M2280">
        <v>0</v>
      </c>
      <c r="N2280">
        <v>1925</v>
      </c>
      <c r="O2280">
        <v>1968</v>
      </c>
      <c r="P2280" t="s">
        <v>1404</v>
      </c>
      <c r="Q2280" t="s">
        <v>24</v>
      </c>
      <c r="R2280" t="s">
        <v>80</v>
      </c>
      <c r="S2280" t="s">
        <v>22</v>
      </c>
      <c r="T2280">
        <v>58</v>
      </c>
      <c r="U2280">
        <v>414.82142857142861</v>
      </c>
    </row>
    <row r="2281" spans="1:21" x14ac:dyDescent="0.3">
      <c r="A2281">
        <v>4559</v>
      </c>
      <c r="B2281">
        <v>464600</v>
      </c>
      <c r="C2281">
        <v>2</v>
      </c>
      <c r="D2281">
        <v>1</v>
      </c>
      <c r="E2281">
        <v>840</v>
      </c>
      <c r="F2281" t="str">
        <f>IF(Table1_2[[#This Row],[sqft_living]]&lt;1000,"Small",IF(AND(Table1_2[[#This Row],[sqft_living]]&gt;=1000,Table1_2[[#This Row],[sqft_living]]&lt;2000),"Medium","Large"))</f>
        <v>Small</v>
      </c>
      <c r="G2281">
        <v>3400</v>
      </c>
      <c r="H2281">
        <v>1</v>
      </c>
      <c r="I2281">
        <v>0</v>
      </c>
      <c r="J2281">
        <v>2</v>
      </c>
      <c r="K2281">
        <v>4</v>
      </c>
      <c r="L2281">
        <v>840</v>
      </c>
      <c r="M2281">
        <v>0</v>
      </c>
      <c r="N2281">
        <v>1924</v>
      </c>
      <c r="O2281">
        <v>0</v>
      </c>
      <c r="P2281" t="s">
        <v>4627</v>
      </c>
      <c r="Q2281" t="s">
        <v>24</v>
      </c>
      <c r="R2281" t="s">
        <v>25</v>
      </c>
      <c r="S2281" t="s">
        <v>22</v>
      </c>
      <c r="T2281">
        <v>102</v>
      </c>
      <c r="U2281">
        <v>553.09523809523807</v>
      </c>
    </row>
    <row r="2282" spans="1:21" x14ac:dyDescent="0.3">
      <c r="A2282">
        <v>3224</v>
      </c>
      <c r="B2282">
        <v>464500</v>
      </c>
      <c r="C2282">
        <v>3</v>
      </c>
      <c r="D2282">
        <v>1.75</v>
      </c>
      <c r="E2282">
        <v>1150</v>
      </c>
      <c r="F2282" t="str">
        <f>IF(Table1_2[[#This Row],[sqft_living]]&lt;1000,"Small",IF(AND(Table1_2[[#This Row],[sqft_living]]&gt;=1000,Table1_2[[#This Row],[sqft_living]]&lt;2000),"Medium","Large"))</f>
        <v>Medium</v>
      </c>
      <c r="G2282">
        <v>10466</v>
      </c>
      <c r="H2282">
        <v>1</v>
      </c>
      <c r="I2282">
        <v>0</v>
      </c>
      <c r="J2282">
        <v>0</v>
      </c>
      <c r="K2282">
        <v>5</v>
      </c>
      <c r="L2282">
        <v>1150</v>
      </c>
      <c r="M2282">
        <v>0</v>
      </c>
      <c r="N2282">
        <v>1959</v>
      </c>
      <c r="O2282">
        <v>0</v>
      </c>
      <c r="P2282" t="s">
        <v>3330</v>
      </c>
      <c r="Q2282" t="s">
        <v>30</v>
      </c>
      <c r="R2282" t="s">
        <v>68</v>
      </c>
      <c r="S2282" t="s">
        <v>22</v>
      </c>
      <c r="T2282">
        <v>67</v>
      </c>
      <c r="U2282">
        <v>403.91304347826087</v>
      </c>
    </row>
    <row r="2283" spans="1:21" x14ac:dyDescent="0.3">
      <c r="A2283">
        <v>577</v>
      </c>
      <c r="B2283">
        <v>464000</v>
      </c>
      <c r="C2283">
        <v>5</v>
      </c>
      <c r="D2283">
        <v>2.5</v>
      </c>
      <c r="E2283">
        <v>3400</v>
      </c>
      <c r="F2283" t="str">
        <f>IF(Table1_2[[#This Row],[sqft_living]]&lt;1000,"Small",IF(AND(Table1_2[[#This Row],[sqft_living]]&gt;=1000,Table1_2[[#This Row],[sqft_living]]&lt;2000),"Medium","Large"))</f>
        <v>Large</v>
      </c>
      <c r="G2283">
        <v>8970</v>
      </c>
      <c r="H2283">
        <v>1</v>
      </c>
      <c r="I2283">
        <v>0</v>
      </c>
      <c r="J2283">
        <v>0</v>
      </c>
      <c r="K2283">
        <v>4</v>
      </c>
      <c r="L2283">
        <v>1700</v>
      </c>
      <c r="M2283">
        <v>1700</v>
      </c>
      <c r="N2283">
        <v>1959</v>
      </c>
      <c r="O2283">
        <v>0</v>
      </c>
      <c r="P2283" t="s">
        <v>701</v>
      </c>
      <c r="Q2283" t="s">
        <v>20</v>
      </c>
      <c r="R2283" t="s">
        <v>21</v>
      </c>
      <c r="S2283" t="s">
        <v>22</v>
      </c>
      <c r="T2283">
        <v>67</v>
      </c>
      <c r="U2283">
        <v>136.47058823529409</v>
      </c>
    </row>
    <row r="2284" spans="1:21" x14ac:dyDescent="0.3">
      <c r="A2284">
        <v>903</v>
      </c>
      <c r="B2284">
        <v>464000</v>
      </c>
      <c r="C2284">
        <v>3</v>
      </c>
      <c r="D2284">
        <v>1.75</v>
      </c>
      <c r="E2284">
        <v>1630</v>
      </c>
      <c r="F2284" t="str">
        <f>IF(Table1_2[[#This Row],[sqft_living]]&lt;1000,"Small",IF(AND(Table1_2[[#This Row],[sqft_living]]&gt;=1000,Table1_2[[#This Row],[sqft_living]]&lt;2000),"Medium","Large"))</f>
        <v>Medium</v>
      </c>
      <c r="G2284">
        <v>28600</v>
      </c>
      <c r="H2284">
        <v>1</v>
      </c>
      <c r="I2284">
        <v>0</v>
      </c>
      <c r="J2284">
        <v>0</v>
      </c>
      <c r="K2284">
        <v>3</v>
      </c>
      <c r="L2284">
        <v>1630</v>
      </c>
      <c r="M2284">
        <v>0</v>
      </c>
      <c r="N2284">
        <v>1967</v>
      </c>
      <c r="O2284">
        <v>2011</v>
      </c>
      <c r="P2284" t="s">
        <v>1031</v>
      </c>
      <c r="Q2284" t="s">
        <v>92</v>
      </c>
      <c r="R2284" t="s">
        <v>93</v>
      </c>
      <c r="S2284" t="s">
        <v>22</v>
      </c>
      <c r="T2284">
        <v>15</v>
      </c>
      <c r="U2284">
        <v>284.66257668711648</v>
      </c>
    </row>
    <row r="2285" spans="1:21" x14ac:dyDescent="0.3">
      <c r="A2285">
        <v>2311</v>
      </c>
      <c r="B2285">
        <v>464000</v>
      </c>
      <c r="C2285">
        <v>4</v>
      </c>
      <c r="D2285">
        <v>2.5</v>
      </c>
      <c r="E2285">
        <v>2180</v>
      </c>
      <c r="F2285" t="str">
        <f>IF(Table1_2[[#This Row],[sqft_living]]&lt;1000,"Small",IF(AND(Table1_2[[#This Row],[sqft_living]]&gt;=1000,Table1_2[[#This Row],[sqft_living]]&lt;2000),"Medium","Large"))</f>
        <v>Large</v>
      </c>
      <c r="G2285">
        <v>7203</v>
      </c>
      <c r="H2285">
        <v>2</v>
      </c>
      <c r="I2285">
        <v>0</v>
      </c>
      <c r="J2285">
        <v>0</v>
      </c>
      <c r="K2285">
        <v>4</v>
      </c>
      <c r="L2285">
        <v>2180</v>
      </c>
      <c r="M2285">
        <v>0</v>
      </c>
      <c r="N2285">
        <v>1989</v>
      </c>
      <c r="O2285">
        <v>0</v>
      </c>
      <c r="P2285" t="s">
        <v>2436</v>
      </c>
      <c r="Q2285" t="s">
        <v>111</v>
      </c>
      <c r="R2285" t="s">
        <v>121</v>
      </c>
      <c r="S2285" t="s">
        <v>22</v>
      </c>
      <c r="T2285">
        <v>37</v>
      </c>
      <c r="U2285">
        <v>212.8440366972477</v>
      </c>
    </row>
    <row r="2286" spans="1:21" x14ac:dyDescent="0.3">
      <c r="A2286">
        <v>2832</v>
      </c>
      <c r="B2286">
        <v>464000</v>
      </c>
      <c r="C2286">
        <v>3</v>
      </c>
      <c r="D2286">
        <v>1</v>
      </c>
      <c r="E2286">
        <v>1320</v>
      </c>
      <c r="F2286" t="str">
        <f>IF(Table1_2[[#This Row],[sqft_living]]&lt;1000,"Small",IF(AND(Table1_2[[#This Row],[sqft_living]]&gt;=1000,Table1_2[[#This Row],[sqft_living]]&lt;2000),"Medium","Large"))</f>
        <v>Medium</v>
      </c>
      <c r="G2286">
        <v>3625</v>
      </c>
      <c r="H2286">
        <v>2</v>
      </c>
      <c r="I2286">
        <v>0</v>
      </c>
      <c r="J2286">
        <v>0</v>
      </c>
      <c r="K2286">
        <v>3</v>
      </c>
      <c r="L2286">
        <v>1320</v>
      </c>
      <c r="M2286">
        <v>0</v>
      </c>
      <c r="N2286">
        <v>1900</v>
      </c>
      <c r="O2286">
        <v>2005</v>
      </c>
      <c r="P2286" t="s">
        <v>2944</v>
      </c>
      <c r="Q2286" t="s">
        <v>24</v>
      </c>
      <c r="R2286" t="s">
        <v>154</v>
      </c>
      <c r="S2286" t="s">
        <v>22</v>
      </c>
      <c r="T2286">
        <v>21</v>
      </c>
      <c r="U2286">
        <v>351.5151515151515</v>
      </c>
    </row>
    <row r="2287" spans="1:21" x14ac:dyDescent="0.3">
      <c r="A2287">
        <v>10</v>
      </c>
      <c r="B2287">
        <v>463000</v>
      </c>
      <c r="C2287">
        <v>3</v>
      </c>
      <c r="D2287">
        <v>1.75</v>
      </c>
      <c r="E2287">
        <v>1710</v>
      </c>
      <c r="F2287" t="str">
        <f>IF(Table1_2[[#This Row],[sqft_living]]&lt;1000,"Small",IF(AND(Table1_2[[#This Row],[sqft_living]]&gt;=1000,Table1_2[[#This Row],[sqft_living]]&lt;2000),"Medium","Large"))</f>
        <v>Medium</v>
      </c>
      <c r="G2287">
        <v>7320</v>
      </c>
      <c r="H2287">
        <v>1</v>
      </c>
      <c r="I2287">
        <v>0</v>
      </c>
      <c r="J2287">
        <v>0</v>
      </c>
      <c r="K2287">
        <v>3</v>
      </c>
      <c r="L2287">
        <v>1710</v>
      </c>
      <c r="M2287">
        <v>0</v>
      </c>
      <c r="N2287">
        <v>1948</v>
      </c>
      <c r="O2287">
        <v>1994</v>
      </c>
      <c r="P2287" t="s">
        <v>45</v>
      </c>
      <c r="Q2287" t="s">
        <v>46</v>
      </c>
      <c r="R2287" t="s">
        <v>47</v>
      </c>
      <c r="S2287" t="s">
        <v>22</v>
      </c>
      <c r="T2287">
        <v>32</v>
      </c>
      <c r="U2287">
        <v>270.76023391812868</v>
      </c>
    </row>
    <row r="2288" spans="1:21" x14ac:dyDescent="0.3">
      <c r="A2288">
        <v>423</v>
      </c>
      <c r="B2288">
        <v>463000</v>
      </c>
      <c r="C2288">
        <v>2</v>
      </c>
      <c r="D2288">
        <v>1</v>
      </c>
      <c r="E2288">
        <v>1150</v>
      </c>
      <c r="F2288" t="str">
        <f>IF(Table1_2[[#This Row],[sqft_living]]&lt;1000,"Small",IF(AND(Table1_2[[#This Row],[sqft_living]]&gt;=1000,Table1_2[[#This Row],[sqft_living]]&lt;2000),"Medium","Large"))</f>
        <v>Medium</v>
      </c>
      <c r="G2288">
        <v>4400</v>
      </c>
      <c r="H2288">
        <v>1</v>
      </c>
      <c r="I2288">
        <v>0</v>
      </c>
      <c r="J2288">
        <v>0</v>
      </c>
      <c r="K2288">
        <v>4</v>
      </c>
      <c r="L2288">
        <v>1150</v>
      </c>
      <c r="M2288">
        <v>0</v>
      </c>
      <c r="N2288">
        <v>1905</v>
      </c>
      <c r="O2288">
        <v>0</v>
      </c>
      <c r="P2288" t="s">
        <v>546</v>
      </c>
      <c r="Q2288" t="s">
        <v>24</v>
      </c>
      <c r="R2288" t="s">
        <v>161</v>
      </c>
      <c r="S2288" t="s">
        <v>22</v>
      </c>
      <c r="T2288">
        <v>121</v>
      </c>
      <c r="U2288">
        <v>402.60869565217388</v>
      </c>
    </row>
    <row r="2289" spans="1:21" x14ac:dyDescent="0.3">
      <c r="A2289">
        <v>4175</v>
      </c>
      <c r="B2289">
        <v>463000</v>
      </c>
      <c r="C2289">
        <v>4</v>
      </c>
      <c r="D2289">
        <v>2.5</v>
      </c>
      <c r="E2289">
        <v>1980</v>
      </c>
      <c r="F2289" t="str">
        <f>IF(Table1_2[[#This Row],[sqft_living]]&lt;1000,"Small",IF(AND(Table1_2[[#This Row],[sqft_living]]&gt;=1000,Table1_2[[#This Row],[sqft_living]]&lt;2000),"Medium","Large"))</f>
        <v>Medium</v>
      </c>
      <c r="G2289">
        <v>6660</v>
      </c>
      <c r="H2289">
        <v>2</v>
      </c>
      <c r="I2289">
        <v>0</v>
      </c>
      <c r="J2289">
        <v>0</v>
      </c>
      <c r="K2289">
        <v>4</v>
      </c>
      <c r="L2289">
        <v>1980</v>
      </c>
      <c r="M2289">
        <v>0</v>
      </c>
      <c r="N2289">
        <v>1974</v>
      </c>
      <c r="O2289">
        <v>0</v>
      </c>
      <c r="P2289" t="s">
        <v>4250</v>
      </c>
      <c r="Q2289" t="s">
        <v>82</v>
      </c>
      <c r="R2289" t="s">
        <v>90</v>
      </c>
      <c r="S2289" t="s">
        <v>22</v>
      </c>
      <c r="T2289">
        <v>52</v>
      </c>
      <c r="U2289">
        <v>233.83838383838381</v>
      </c>
    </row>
    <row r="2290" spans="1:21" x14ac:dyDescent="0.3">
      <c r="A2290">
        <v>868</v>
      </c>
      <c r="B2290">
        <v>462000</v>
      </c>
      <c r="C2290">
        <v>3</v>
      </c>
      <c r="D2290">
        <v>1.5</v>
      </c>
      <c r="E2290">
        <v>1710</v>
      </c>
      <c r="F2290" t="str">
        <f>IF(Table1_2[[#This Row],[sqft_living]]&lt;1000,"Small",IF(AND(Table1_2[[#This Row],[sqft_living]]&gt;=1000,Table1_2[[#This Row],[sqft_living]]&lt;2000),"Medium","Large"))</f>
        <v>Medium</v>
      </c>
      <c r="G2290">
        <v>4500</v>
      </c>
      <c r="H2290">
        <v>1.5</v>
      </c>
      <c r="I2290">
        <v>0</v>
      </c>
      <c r="J2290">
        <v>0</v>
      </c>
      <c r="K2290">
        <v>3</v>
      </c>
      <c r="L2290">
        <v>1410</v>
      </c>
      <c r="M2290">
        <v>300</v>
      </c>
      <c r="N2290">
        <v>1928</v>
      </c>
      <c r="O2290">
        <v>1954</v>
      </c>
      <c r="P2290" t="s">
        <v>998</v>
      </c>
      <c r="Q2290" t="s">
        <v>24</v>
      </c>
      <c r="R2290" t="s">
        <v>169</v>
      </c>
      <c r="S2290" t="s">
        <v>22</v>
      </c>
      <c r="T2290">
        <v>72</v>
      </c>
      <c r="U2290">
        <v>270.17543859649118</v>
      </c>
    </row>
    <row r="2291" spans="1:21" x14ac:dyDescent="0.3">
      <c r="A2291">
        <v>926</v>
      </c>
      <c r="B2291">
        <v>462000</v>
      </c>
      <c r="C2291">
        <v>5</v>
      </c>
      <c r="D2291">
        <v>1.75</v>
      </c>
      <c r="E2291">
        <v>1250</v>
      </c>
      <c r="F2291" t="str">
        <f>IF(Table1_2[[#This Row],[sqft_living]]&lt;1000,"Small",IF(AND(Table1_2[[#This Row],[sqft_living]]&gt;=1000,Table1_2[[#This Row],[sqft_living]]&lt;2000),"Medium","Large"))</f>
        <v>Medium</v>
      </c>
      <c r="G2291">
        <v>10530</v>
      </c>
      <c r="H2291">
        <v>1</v>
      </c>
      <c r="I2291">
        <v>0</v>
      </c>
      <c r="J2291">
        <v>0</v>
      </c>
      <c r="K2291">
        <v>4</v>
      </c>
      <c r="L2291">
        <v>1250</v>
      </c>
      <c r="M2291">
        <v>0</v>
      </c>
      <c r="N2291">
        <v>1966</v>
      </c>
      <c r="O2291">
        <v>0</v>
      </c>
      <c r="P2291" t="s">
        <v>1054</v>
      </c>
      <c r="Q2291" t="s">
        <v>30</v>
      </c>
      <c r="R2291" t="s">
        <v>58</v>
      </c>
      <c r="S2291" t="s">
        <v>22</v>
      </c>
      <c r="T2291">
        <v>60</v>
      </c>
      <c r="U2291">
        <v>369.6</v>
      </c>
    </row>
    <row r="2292" spans="1:21" x14ac:dyDescent="0.3">
      <c r="A2292">
        <v>1287</v>
      </c>
      <c r="B2292">
        <v>462000</v>
      </c>
      <c r="C2292">
        <v>3</v>
      </c>
      <c r="D2292">
        <v>1.75</v>
      </c>
      <c r="E2292">
        <v>1300</v>
      </c>
      <c r="F2292" t="str">
        <f>IF(Table1_2[[#This Row],[sqft_living]]&lt;1000,"Small",IF(AND(Table1_2[[#This Row],[sqft_living]]&gt;=1000,Table1_2[[#This Row],[sqft_living]]&lt;2000),"Medium","Large"))</f>
        <v>Medium</v>
      </c>
      <c r="G2292">
        <v>2580</v>
      </c>
      <c r="H2292">
        <v>1</v>
      </c>
      <c r="I2292">
        <v>0</v>
      </c>
      <c r="J2292">
        <v>0</v>
      </c>
      <c r="K2292">
        <v>5</v>
      </c>
      <c r="L2292">
        <v>820</v>
      </c>
      <c r="M2292">
        <v>480</v>
      </c>
      <c r="N2292">
        <v>1919</v>
      </c>
      <c r="O2292">
        <v>1934</v>
      </c>
      <c r="P2292" t="s">
        <v>1417</v>
      </c>
      <c r="Q2292" t="s">
        <v>24</v>
      </c>
      <c r="R2292" t="s">
        <v>36</v>
      </c>
      <c r="S2292" t="s">
        <v>22</v>
      </c>
      <c r="T2292">
        <v>92</v>
      </c>
      <c r="U2292">
        <v>355.38461538461542</v>
      </c>
    </row>
    <row r="2293" spans="1:21" x14ac:dyDescent="0.3">
      <c r="A2293">
        <v>2076</v>
      </c>
      <c r="B2293">
        <v>462000</v>
      </c>
      <c r="C2293">
        <v>4</v>
      </c>
      <c r="D2293">
        <v>2.5</v>
      </c>
      <c r="E2293">
        <v>3070</v>
      </c>
      <c r="F2293" t="str">
        <f>IF(Table1_2[[#This Row],[sqft_living]]&lt;1000,"Small",IF(AND(Table1_2[[#This Row],[sqft_living]]&gt;=1000,Table1_2[[#This Row],[sqft_living]]&lt;2000),"Medium","Large"))</f>
        <v>Large</v>
      </c>
      <c r="G2293">
        <v>6432</v>
      </c>
      <c r="H2293">
        <v>2</v>
      </c>
      <c r="I2293">
        <v>0</v>
      </c>
      <c r="J2293">
        <v>0</v>
      </c>
      <c r="K2293">
        <v>3</v>
      </c>
      <c r="L2293">
        <v>3070</v>
      </c>
      <c r="M2293">
        <v>0</v>
      </c>
      <c r="N2293">
        <v>2006</v>
      </c>
      <c r="O2293">
        <v>0</v>
      </c>
      <c r="P2293" t="s">
        <v>2204</v>
      </c>
      <c r="Q2293" t="s">
        <v>111</v>
      </c>
      <c r="R2293" t="s">
        <v>112</v>
      </c>
      <c r="S2293" t="s">
        <v>22</v>
      </c>
      <c r="T2293">
        <v>20</v>
      </c>
      <c r="U2293">
        <v>150.48859934853419</v>
      </c>
    </row>
    <row r="2294" spans="1:21" x14ac:dyDescent="0.3">
      <c r="A2294">
        <v>888</v>
      </c>
      <c r="B2294">
        <v>461000</v>
      </c>
      <c r="C2294">
        <v>2</v>
      </c>
      <c r="D2294">
        <v>1</v>
      </c>
      <c r="E2294">
        <v>1060</v>
      </c>
      <c r="F2294" t="str">
        <f>IF(Table1_2[[#This Row],[sqft_living]]&lt;1000,"Small",IF(AND(Table1_2[[#This Row],[sqft_living]]&gt;=1000,Table1_2[[#This Row],[sqft_living]]&lt;2000),"Medium","Large"))</f>
        <v>Medium</v>
      </c>
      <c r="G2294">
        <v>7193</v>
      </c>
      <c r="H2294">
        <v>1</v>
      </c>
      <c r="I2294">
        <v>0</v>
      </c>
      <c r="J2294">
        <v>0</v>
      </c>
      <c r="K2294">
        <v>3</v>
      </c>
      <c r="L2294">
        <v>1060</v>
      </c>
      <c r="M2294">
        <v>0</v>
      </c>
      <c r="N2294">
        <v>1926</v>
      </c>
      <c r="O2294">
        <v>2003</v>
      </c>
      <c r="P2294" t="s">
        <v>1016</v>
      </c>
      <c r="Q2294" t="s">
        <v>24</v>
      </c>
      <c r="R2294" t="s">
        <v>21</v>
      </c>
      <c r="S2294" t="s">
        <v>22</v>
      </c>
      <c r="T2294">
        <v>23</v>
      </c>
      <c r="U2294">
        <v>434.90566037735852</v>
      </c>
    </row>
    <row r="2295" spans="1:21" x14ac:dyDescent="0.3">
      <c r="A2295">
        <v>2726</v>
      </c>
      <c r="B2295">
        <v>461000</v>
      </c>
      <c r="C2295">
        <v>3</v>
      </c>
      <c r="D2295">
        <v>3.25</v>
      </c>
      <c r="E2295">
        <v>2770</v>
      </c>
      <c r="F2295" t="str">
        <f>IF(Table1_2[[#This Row],[sqft_living]]&lt;1000,"Small",IF(AND(Table1_2[[#This Row],[sqft_living]]&gt;=1000,Table1_2[[#This Row],[sqft_living]]&lt;2000),"Medium","Large"))</f>
        <v>Large</v>
      </c>
      <c r="G2295">
        <v>6278</v>
      </c>
      <c r="H2295">
        <v>2</v>
      </c>
      <c r="I2295">
        <v>0</v>
      </c>
      <c r="J2295">
        <v>0</v>
      </c>
      <c r="K2295">
        <v>3</v>
      </c>
      <c r="L2295">
        <v>1980</v>
      </c>
      <c r="M2295">
        <v>790</v>
      </c>
      <c r="N2295">
        <v>2006</v>
      </c>
      <c r="O2295">
        <v>0</v>
      </c>
      <c r="P2295" t="s">
        <v>2839</v>
      </c>
      <c r="Q2295" t="s">
        <v>111</v>
      </c>
      <c r="R2295" t="s">
        <v>243</v>
      </c>
      <c r="S2295" t="s">
        <v>22</v>
      </c>
      <c r="T2295">
        <v>20</v>
      </c>
      <c r="U2295">
        <v>166.4259927797834</v>
      </c>
    </row>
    <row r="2296" spans="1:21" x14ac:dyDescent="0.3">
      <c r="A2296">
        <v>3635</v>
      </c>
      <c r="B2296">
        <v>461000</v>
      </c>
      <c r="C2296">
        <v>3</v>
      </c>
      <c r="D2296">
        <v>1.75</v>
      </c>
      <c r="E2296">
        <v>3600</v>
      </c>
      <c r="F2296" t="str">
        <f>IF(Table1_2[[#This Row],[sqft_living]]&lt;1000,"Small",IF(AND(Table1_2[[#This Row],[sqft_living]]&gt;=1000,Table1_2[[#This Row],[sqft_living]]&lt;2000),"Medium","Large"))</f>
        <v>Large</v>
      </c>
      <c r="G2296">
        <v>8666</v>
      </c>
      <c r="H2296">
        <v>2</v>
      </c>
      <c r="I2296">
        <v>0</v>
      </c>
      <c r="J2296">
        <v>0</v>
      </c>
      <c r="K2296">
        <v>4</v>
      </c>
      <c r="L2296">
        <v>2400</v>
      </c>
      <c r="M2296">
        <v>1200</v>
      </c>
      <c r="N2296">
        <v>1948</v>
      </c>
      <c r="O2296">
        <v>0</v>
      </c>
      <c r="P2296" t="s">
        <v>3730</v>
      </c>
      <c r="Q2296" t="s">
        <v>82</v>
      </c>
      <c r="R2296" t="s">
        <v>83</v>
      </c>
      <c r="S2296" t="s">
        <v>22</v>
      </c>
      <c r="T2296">
        <v>78</v>
      </c>
      <c r="U2296">
        <v>128.05555555555549</v>
      </c>
    </row>
    <row r="2297" spans="1:21" x14ac:dyDescent="0.3">
      <c r="A2297">
        <v>4505</v>
      </c>
      <c r="B2297">
        <v>460887</v>
      </c>
      <c r="C2297">
        <v>4</v>
      </c>
      <c r="D2297">
        <v>2.5</v>
      </c>
      <c r="E2297">
        <v>3250</v>
      </c>
      <c r="F2297" t="str">
        <f>IF(Table1_2[[#This Row],[sqft_living]]&lt;1000,"Small",IF(AND(Table1_2[[#This Row],[sqft_living]]&gt;=1000,Table1_2[[#This Row],[sqft_living]]&lt;2000),"Medium","Large"))</f>
        <v>Large</v>
      </c>
      <c r="G2297">
        <v>4500</v>
      </c>
      <c r="H2297">
        <v>2</v>
      </c>
      <c r="I2297">
        <v>0</v>
      </c>
      <c r="J2297">
        <v>0</v>
      </c>
      <c r="K2297">
        <v>3</v>
      </c>
      <c r="L2297">
        <v>3250</v>
      </c>
      <c r="M2297">
        <v>0</v>
      </c>
      <c r="N2297">
        <v>2009</v>
      </c>
      <c r="O2297">
        <v>0</v>
      </c>
      <c r="P2297" t="s">
        <v>4125</v>
      </c>
      <c r="Q2297" t="s">
        <v>111</v>
      </c>
      <c r="R2297" t="s">
        <v>121</v>
      </c>
      <c r="S2297" t="s">
        <v>22</v>
      </c>
      <c r="T2297">
        <v>17</v>
      </c>
      <c r="U2297">
        <v>141.81136094676921</v>
      </c>
    </row>
    <row r="2298" spans="1:21" x14ac:dyDescent="0.3">
      <c r="A2298">
        <v>181</v>
      </c>
      <c r="B2298">
        <v>460000</v>
      </c>
      <c r="C2298">
        <v>2</v>
      </c>
      <c r="D2298">
        <v>2.25</v>
      </c>
      <c r="E2298">
        <v>1230</v>
      </c>
      <c r="F2298" t="str">
        <f>IF(Table1_2[[#This Row],[sqft_living]]&lt;1000,"Small",IF(AND(Table1_2[[#This Row],[sqft_living]]&gt;=1000,Table1_2[[#This Row],[sqft_living]]&lt;2000),"Medium","Large"))</f>
        <v>Medium</v>
      </c>
      <c r="G2298">
        <v>929</v>
      </c>
      <c r="H2298">
        <v>2</v>
      </c>
      <c r="I2298">
        <v>0</v>
      </c>
      <c r="J2298">
        <v>0</v>
      </c>
      <c r="K2298">
        <v>3</v>
      </c>
      <c r="L2298">
        <v>1020</v>
      </c>
      <c r="M2298">
        <v>210</v>
      </c>
      <c r="N2298">
        <v>2004</v>
      </c>
      <c r="O2298">
        <v>2003</v>
      </c>
      <c r="P2298" t="s">
        <v>284</v>
      </c>
      <c r="Q2298" t="s">
        <v>24</v>
      </c>
      <c r="R2298" t="s">
        <v>161</v>
      </c>
      <c r="S2298" t="s">
        <v>22</v>
      </c>
      <c r="T2298">
        <v>23</v>
      </c>
      <c r="U2298">
        <v>373.98373983739839</v>
      </c>
    </row>
    <row r="2299" spans="1:21" x14ac:dyDescent="0.3">
      <c r="A2299">
        <v>245</v>
      </c>
      <c r="B2299">
        <v>460000</v>
      </c>
      <c r="C2299">
        <v>3</v>
      </c>
      <c r="D2299">
        <v>2</v>
      </c>
      <c r="E2299">
        <v>1760</v>
      </c>
      <c r="F2299" t="str">
        <f>IF(Table1_2[[#This Row],[sqft_living]]&lt;1000,"Small",IF(AND(Table1_2[[#This Row],[sqft_living]]&gt;=1000,Table1_2[[#This Row],[sqft_living]]&lt;2000),"Medium","Large"))</f>
        <v>Medium</v>
      </c>
      <c r="G2299">
        <v>9055</v>
      </c>
      <c r="H2299">
        <v>2</v>
      </c>
      <c r="I2299">
        <v>0</v>
      </c>
      <c r="J2299">
        <v>0</v>
      </c>
      <c r="K2299">
        <v>4</v>
      </c>
      <c r="L2299">
        <v>1760</v>
      </c>
      <c r="M2299">
        <v>0</v>
      </c>
      <c r="N2299">
        <v>1985</v>
      </c>
      <c r="O2299">
        <v>0</v>
      </c>
      <c r="P2299" t="s">
        <v>356</v>
      </c>
      <c r="Q2299" t="s">
        <v>33</v>
      </c>
      <c r="R2299" t="s">
        <v>34</v>
      </c>
      <c r="S2299" t="s">
        <v>22</v>
      </c>
      <c r="T2299">
        <v>41</v>
      </c>
      <c r="U2299">
        <v>261.36363636363637</v>
      </c>
    </row>
    <row r="2300" spans="1:21" x14ac:dyDescent="0.3">
      <c r="A2300">
        <v>392</v>
      </c>
      <c r="B2300">
        <v>460000</v>
      </c>
      <c r="C2300">
        <v>4</v>
      </c>
      <c r="D2300">
        <v>1.75</v>
      </c>
      <c r="E2300">
        <v>1750</v>
      </c>
      <c r="F2300" t="str">
        <f>IF(Table1_2[[#This Row],[sqft_living]]&lt;1000,"Small",IF(AND(Table1_2[[#This Row],[sqft_living]]&gt;=1000,Table1_2[[#This Row],[sqft_living]]&lt;2000),"Medium","Large"))</f>
        <v>Medium</v>
      </c>
      <c r="G2300">
        <v>5500</v>
      </c>
      <c r="H2300">
        <v>1.5</v>
      </c>
      <c r="I2300">
        <v>0</v>
      </c>
      <c r="J2300">
        <v>0</v>
      </c>
      <c r="K2300">
        <v>5</v>
      </c>
      <c r="L2300">
        <v>1050</v>
      </c>
      <c r="M2300">
        <v>700</v>
      </c>
      <c r="N2300">
        <v>1926</v>
      </c>
      <c r="O2300">
        <v>0</v>
      </c>
      <c r="P2300" t="s">
        <v>514</v>
      </c>
      <c r="Q2300" t="s">
        <v>24</v>
      </c>
      <c r="R2300" t="s">
        <v>88</v>
      </c>
      <c r="S2300" t="s">
        <v>22</v>
      </c>
      <c r="T2300">
        <v>100</v>
      </c>
      <c r="U2300">
        <v>262.85714285714278</v>
      </c>
    </row>
    <row r="2301" spans="1:21" x14ac:dyDescent="0.3">
      <c r="A2301">
        <v>550</v>
      </c>
      <c r="B2301">
        <v>460000</v>
      </c>
      <c r="C2301">
        <v>3</v>
      </c>
      <c r="D2301">
        <v>2.25</v>
      </c>
      <c r="E2301">
        <v>2350</v>
      </c>
      <c r="F2301" t="str">
        <f>IF(Table1_2[[#This Row],[sqft_living]]&lt;1000,"Small",IF(AND(Table1_2[[#This Row],[sqft_living]]&gt;=1000,Table1_2[[#This Row],[sqft_living]]&lt;2000),"Medium","Large"))</f>
        <v>Large</v>
      </c>
      <c r="G2301">
        <v>10450</v>
      </c>
      <c r="H2301">
        <v>1</v>
      </c>
      <c r="I2301">
        <v>0</v>
      </c>
      <c r="J2301">
        <v>0</v>
      </c>
      <c r="K2301">
        <v>3</v>
      </c>
      <c r="L2301">
        <v>1390</v>
      </c>
      <c r="M2301">
        <v>960</v>
      </c>
      <c r="N2301">
        <v>1977</v>
      </c>
      <c r="O2301">
        <v>2004</v>
      </c>
      <c r="P2301" t="s">
        <v>673</v>
      </c>
      <c r="Q2301" t="s">
        <v>270</v>
      </c>
      <c r="R2301" t="s">
        <v>271</v>
      </c>
      <c r="S2301" t="s">
        <v>22</v>
      </c>
      <c r="T2301">
        <v>22</v>
      </c>
      <c r="U2301">
        <v>195.7446808510638</v>
      </c>
    </row>
    <row r="2302" spans="1:21" x14ac:dyDescent="0.3">
      <c r="A2302">
        <v>1218</v>
      </c>
      <c r="B2302">
        <v>460000</v>
      </c>
      <c r="C2302">
        <v>3</v>
      </c>
      <c r="D2302">
        <v>1</v>
      </c>
      <c r="E2302">
        <v>1670</v>
      </c>
      <c r="F2302" t="str">
        <f>IF(Table1_2[[#This Row],[sqft_living]]&lt;1000,"Small",IF(AND(Table1_2[[#This Row],[sqft_living]]&gt;=1000,Table1_2[[#This Row],[sqft_living]]&lt;2000),"Medium","Large"))</f>
        <v>Medium</v>
      </c>
      <c r="G2302">
        <v>4005</v>
      </c>
      <c r="H2302">
        <v>1.5</v>
      </c>
      <c r="I2302">
        <v>0</v>
      </c>
      <c r="J2302">
        <v>0</v>
      </c>
      <c r="K2302">
        <v>4</v>
      </c>
      <c r="L2302">
        <v>1170</v>
      </c>
      <c r="M2302">
        <v>500</v>
      </c>
      <c r="N2302">
        <v>1939</v>
      </c>
      <c r="O2302">
        <v>1989</v>
      </c>
      <c r="P2302" t="s">
        <v>1348</v>
      </c>
      <c r="Q2302" t="s">
        <v>24</v>
      </c>
      <c r="R2302" t="s">
        <v>88</v>
      </c>
      <c r="S2302" t="s">
        <v>22</v>
      </c>
      <c r="T2302">
        <v>37</v>
      </c>
      <c r="U2302">
        <v>275.44910179640721</v>
      </c>
    </row>
    <row r="2303" spans="1:21" x14ac:dyDescent="0.3">
      <c r="A2303">
        <v>1316</v>
      </c>
      <c r="B2303">
        <v>460000</v>
      </c>
      <c r="C2303">
        <v>2</v>
      </c>
      <c r="D2303">
        <v>1.5</v>
      </c>
      <c r="E2303">
        <v>2730</v>
      </c>
      <c r="F2303" t="str">
        <f>IF(Table1_2[[#This Row],[sqft_living]]&lt;1000,"Small",IF(AND(Table1_2[[#This Row],[sqft_living]]&gt;=1000,Table1_2[[#This Row],[sqft_living]]&lt;2000),"Medium","Large"))</f>
        <v>Large</v>
      </c>
      <c r="G2303">
        <v>19877</v>
      </c>
      <c r="H2303">
        <v>1</v>
      </c>
      <c r="I2303">
        <v>0</v>
      </c>
      <c r="J2303">
        <v>0</v>
      </c>
      <c r="K2303">
        <v>4</v>
      </c>
      <c r="L2303">
        <v>1570</v>
      </c>
      <c r="M2303">
        <v>1160</v>
      </c>
      <c r="N2303">
        <v>1976</v>
      </c>
      <c r="O2303">
        <v>1992</v>
      </c>
      <c r="P2303" t="s">
        <v>1446</v>
      </c>
      <c r="Q2303" t="s">
        <v>202</v>
      </c>
      <c r="R2303" t="s">
        <v>203</v>
      </c>
      <c r="S2303" t="s">
        <v>22</v>
      </c>
      <c r="T2303">
        <v>34</v>
      </c>
      <c r="U2303">
        <v>168.4981684981685</v>
      </c>
    </row>
    <row r="2304" spans="1:21" x14ac:dyDescent="0.3">
      <c r="A2304">
        <v>1414</v>
      </c>
      <c r="B2304">
        <v>460000</v>
      </c>
      <c r="C2304">
        <v>3</v>
      </c>
      <c r="D2304">
        <v>3.5</v>
      </c>
      <c r="E2304">
        <v>1600</v>
      </c>
      <c r="F2304" t="str">
        <f>IF(Table1_2[[#This Row],[sqft_living]]&lt;1000,"Small",IF(AND(Table1_2[[#This Row],[sqft_living]]&gt;=1000,Table1_2[[#This Row],[sqft_living]]&lt;2000),"Medium","Large"))</f>
        <v>Medium</v>
      </c>
      <c r="G2304">
        <v>1431</v>
      </c>
      <c r="H2304">
        <v>2</v>
      </c>
      <c r="I2304">
        <v>0</v>
      </c>
      <c r="J2304">
        <v>0</v>
      </c>
      <c r="K2304">
        <v>3</v>
      </c>
      <c r="L2304">
        <v>1240</v>
      </c>
      <c r="M2304">
        <v>360</v>
      </c>
      <c r="N2304">
        <v>2006</v>
      </c>
      <c r="O2304">
        <v>0</v>
      </c>
      <c r="P2304" t="s">
        <v>1544</v>
      </c>
      <c r="Q2304" t="s">
        <v>24</v>
      </c>
      <c r="R2304" t="s">
        <v>88</v>
      </c>
      <c r="S2304" t="s">
        <v>22</v>
      </c>
      <c r="T2304">
        <v>20</v>
      </c>
      <c r="U2304">
        <v>287.5</v>
      </c>
    </row>
    <row r="2305" spans="1:21" x14ac:dyDescent="0.3">
      <c r="A2305">
        <v>1461</v>
      </c>
      <c r="B2305">
        <v>460000</v>
      </c>
      <c r="C2305">
        <v>4</v>
      </c>
      <c r="D2305">
        <v>3</v>
      </c>
      <c r="E2305">
        <v>2230</v>
      </c>
      <c r="F2305" t="str">
        <f>IF(Table1_2[[#This Row],[sqft_living]]&lt;1000,"Small",IF(AND(Table1_2[[#This Row],[sqft_living]]&gt;=1000,Table1_2[[#This Row],[sqft_living]]&lt;2000),"Medium","Large"))</f>
        <v>Large</v>
      </c>
      <c r="G2305">
        <v>52983</v>
      </c>
      <c r="H2305">
        <v>2</v>
      </c>
      <c r="I2305">
        <v>0</v>
      </c>
      <c r="J2305">
        <v>0</v>
      </c>
      <c r="K2305">
        <v>3</v>
      </c>
      <c r="L2305">
        <v>2230</v>
      </c>
      <c r="M2305">
        <v>0</v>
      </c>
      <c r="N2305">
        <v>1991</v>
      </c>
      <c r="O2305">
        <v>0</v>
      </c>
      <c r="P2305" t="s">
        <v>1590</v>
      </c>
      <c r="Q2305" t="s">
        <v>27</v>
      </c>
      <c r="R2305" t="s">
        <v>401</v>
      </c>
      <c r="S2305" t="s">
        <v>22</v>
      </c>
      <c r="T2305">
        <v>35</v>
      </c>
      <c r="U2305">
        <v>206.27802690582959</v>
      </c>
    </row>
    <row r="2306" spans="1:21" x14ac:dyDescent="0.3">
      <c r="A2306">
        <v>2334</v>
      </c>
      <c r="B2306">
        <v>460000</v>
      </c>
      <c r="C2306">
        <v>3</v>
      </c>
      <c r="D2306">
        <v>2</v>
      </c>
      <c r="E2306">
        <v>2060</v>
      </c>
      <c r="F2306" t="str">
        <f>IF(Table1_2[[#This Row],[sqft_living]]&lt;1000,"Small",IF(AND(Table1_2[[#This Row],[sqft_living]]&gt;=1000,Table1_2[[#This Row],[sqft_living]]&lt;2000),"Medium","Large"))</f>
        <v>Large</v>
      </c>
      <c r="G2306">
        <v>4437</v>
      </c>
      <c r="H2306">
        <v>1</v>
      </c>
      <c r="I2306">
        <v>0</v>
      </c>
      <c r="J2306">
        <v>0</v>
      </c>
      <c r="K2306">
        <v>3</v>
      </c>
      <c r="L2306">
        <v>1030</v>
      </c>
      <c r="M2306">
        <v>1030</v>
      </c>
      <c r="N2306">
        <v>1929</v>
      </c>
      <c r="O2306">
        <v>0</v>
      </c>
      <c r="P2306" t="s">
        <v>2459</v>
      </c>
      <c r="Q2306" t="s">
        <v>24</v>
      </c>
      <c r="R2306" t="s">
        <v>404</v>
      </c>
      <c r="S2306" t="s">
        <v>22</v>
      </c>
      <c r="T2306">
        <v>97</v>
      </c>
      <c r="U2306">
        <v>223.30097087378641</v>
      </c>
    </row>
    <row r="2307" spans="1:21" x14ac:dyDescent="0.3">
      <c r="A2307">
        <v>2529</v>
      </c>
      <c r="B2307">
        <v>460000</v>
      </c>
      <c r="C2307">
        <v>3</v>
      </c>
      <c r="D2307">
        <v>1.75</v>
      </c>
      <c r="E2307">
        <v>1550</v>
      </c>
      <c r="F2307" t="str">
        <f>IF(Table1_2[[#This Row],[sqft_living]]&lt;1000,"Small",IF(AND(Table1_2[[#This Row],[sqft_living]]&gt;=1000,Table1_2[[#This Row],[sqft_living]]&lt;2000),"Medium","Large"))</f>
        <v>Medium</v>
      </c>
      <c r="G2307">
        <v>4708</v>
      </c>
      <c r="H2307">
        <v>1</v>
      </c>
      <c r="I2307">
        <v>0</v>
      </c>
      <c r="J2307">
        <v>0</v>
      </c>
      <c r="K2307">
        <v>4</v>
      </c>
      <c r="L2307">
        <v>860</v>
      </c>
      <c r="M2307">
        <v>690</v>
      </c>
      <c r="N2307">
        <v>1949</v>
      </c>
      <c r="O2307">
        <v>1985</v>
      </c>
      <c r="P2307" t="s">
        <v>2648</v>
      </c>
      <c r="Q2307" t="s">
        <v>24</v>
      </c>
      <c r="R2307" t="s">
        <v>36</v>
      </c>
      <c r="S2307" t="s">
        <v>22</v>
      </c>
      <c r="T2307">
        <v>41</v>
      </c>
      <c r="U2307">
        <v>296.77419354838707</v>
      </c>
    </row>
    <row r="2308" spans="1:21" x14ac:dyDescent="0.3">
      <c r="A2308">
        <v>2536</v>
      </c>
      <c r="B2308">
        <v>460000</v>
      </c>
      <c r="C2308">
        <v>2</v>
      </c>
      <c r="D2308">
        <v>1.5</v>
      </c>
      <c r="E2308">
        <v>1090</v>
      </c>
      <c r="F2308" t="str">
        <f>IF(Table1_2[[#This Row],[sqft_living]]&lt;1000,"Small",IF(AND(Table1_2[[#This Row],[sqft_living]]&gt;=1000,Table1_2[[#This Row],[sqft_living]]&lt;2000),"Medium","Large"))</f>
        <v>Medium</v>
      </c>
      <c r="G2308">
        <v>4000</v>
      </c>
      <c r="H2308">
        <v>1</v>
      </c>
      <c r="I2308">
        <v>0</v>
      </c>
      <c r="J2308">
        <v>0</v>
      </c>
      <c r="K2308">
        <v>3</v>
      </c>
      <c r="L2308">
        <v>970</v>
      </c>
      <c r="M2308">
        <v>120</v>
      </c>
      <c r="N2308">
        <v>1951</v>
      </c>
      <c r="O2308">
        <v>1994</v>
      </c>
      <c r="P2308" t="s">
        <v>2655</v>
      </c>
      <c r="Q2308" t="s">
        <v>24</v>
      </c>
      <c r="R2308" t="s">
        <v>106</v>
      </c>
      <c r="S2308" t="s">
        <v>22</v>
      </c>
      <c r="T2308">
        <v>32</v>
      </c>
      <c r="U2308">
        <v>422.01834862385323</v>
      </c>
    </row>
    <row r="2309" spans="1:21" x14ac:dyDescent="0.3">
      <c r="A2309">
        <v>2583</v>
      </c>
      <c r="B2309">
        <v>460000</v>
      </c>
      <c r="C2309">
        <v>2</v>
      </c>
      <c r="D2309">
        <v>1</v>
      </c>
      <c r="E2309">
        <v>890</v>
      </c>
      <c r="F2309" t="str">
        <f>IF(Table1_2[[#This Row],[sqft_living]]&lt;1000,"Small",IF(AND(Table1_2[[#This Row],[sqft_living]]&gt;=1000,Table1_2[[#This Row],[sqft_living]]&lt;2000),"Medium","Large"))</f>
        <v>Small</v>
      </c>
      <c r="G2309">
        <v>2100</v>
      </c>
      <c r="H2309">
        <v>1</v>
      </c>
      <c r="I2309">
        <v>0</v>
      </c>
      <c r="J2309">
        <v>0</v>
      </c>
      <c r="K2309">
        <v>4</v>
      </c>
      <c r="L2309">
        <v>760</v>
      </c>
      <c r="M2309">
        <v>130</v>
      </c>
      <c r="N2309">
        <v>1919</v>
      </c>
      <c r="O2309">
        <v>1985</v>
      </c>
      <c r="P2309" t="s">
        <v>2702</v>
      </c>
      <c r="Q2309" t="s">
        <v>24</v>
      </c>
      <c r="R2309" t="s">
        <v>100</v>
      </c>
      <c r="S2309" t="s">
        <v>22</v>
      </c>
      <c r="T2309">
        <v>41</v>
      </c>
      <c r="U2309">
        <v>516.85393258426961</v>
      </c>
    </row>
    <row r="2310" spans="1:21" x14ac:dyDescent="0.3">
      <c r="A2310">
        <v>3413</v>
      </c>
      <c r="B2310">
        <v>460000</v>
      </c>
      <c r="C2310">
        <v>3</v>
      </c>
      <c r="D2310">
        <v>2.5</v>
      </c>
      <c r="E2310">
        <v>1730</v>
      </c>
      <c r="F2310" t="str">
        <f>IF(Table1_2[[#This Row],[sqft_living]]&lt;1000,"Small",IF(AND(Table1_2[[#This Row],[sqft_living]]&gt;=1000,Table1_2[[#This Row],[sqft_living]]&lt;2000),"Medium","Large"))</f>
        <v>Medium</v>
      </c>
      <c r="G2310">
        <v>8490</v>
      </c>
      <c r="H2310">
        <v>1</v>
      </c>
      <c r="I2310">
        <v>0</v>
      </c>
      <c r="J2310">
        <v>0</v>
      </c>
      <c r="K2310">
        <v>3</v>
      </c>
      <c r="L2310">
        <v>1210</v>
      </c>
      <c r="M2310">
        <v>520</v>
      </c>
      <c r="N2310">
        <v>1969</v>
      </c>
      <c r="O2310">
        <v>2010</v>
      </c>
      <c r="P2310" t="s">
        <v>3513</v>
      </c>
      <c r="Q2310" t="s">
        <v>82</v>
      </c>
      <c r="R2310" t="s">
        <v>90</v>
      </c>
      <c r="S2310" t="s">
        <v>22</v>
      </c>
      <c r="T2310">
        <v>16</v>
      </c>
      <c r="U2310">
        <v>265.89595375722541</v>
      </c>
    </row>
    <row r="2311" spans="1:21" x14ac:dyDescent="0.3">
      <c r="A2311">
        <v>3439</v>
      </c>
      <c r="B2311">
        <v>460000</v>
      </c>
      <c r="C2311">
        <v>4</v>
      </c>
      <c r="D2311">
        <v>2.5</v>
      </c>
      <c r="E2311">
        <v>2550</v>
      </c>
      <c r="F2311" t="str">
        <f>IF(Table1_2[[#This Row],[sqft_living]]&lt;1000,"Small",IF(AND(Table1_2[[#This Row],[sqft_living]]&gt;=1000,Table1_2[[#This Row],[sqft_living]]&lt;2000),"Medium","Large"))</f>
        <v>Large</v>
      </c>
      <c r="G2311">
        <v>19017</v>
      </c>
      <c r="H2311">
        <v>1</v>
      </c>
      <c r="I2311">
        <v>0</v>
      </c>
      <c r="J2311">
        <v>0</v>
      </c>
      <c r="K2311">
        <v>4</v>
      </c>
      <c r="L2311">
        <v>1300</v>
      </c>
      <c r="M2311">
        <v>1250</v>
      </c>
      <c r="N2311">
        <v>1961</v>
      </c>
      <c r="O2311">
        <v>2001</v>
      </c>
      <c r="P2311" t="s">
        <v>3538</v>
      </c>
      <c r="Q2311" t="s">
        <v>46</v>
      </c>
      <c r="R2311" t="s">
        <v>47</v>
      </c>
      <c r="S2311" t="s">
        <v>22</v>
      </c>
      <c r="T2311">
        <v>25</v>
      </c>
      <c r="U2311">
        <v>180.39215686274511</v>
      </c>
    </row>
    <row r="2312" spans="1:21" x14ac:dyDescent="0.3">
      <c r="A2312">
        <v>3536</v>
      </c>
      <c r="B2312">
        <v>460000</v>
      </c>
      <c r="C2312">
        <v>4</v>
      </c>
      <c r="D2312">
        <v>2.5</v>
      </c>
      <c r="E2312">
        <v>2110</v>
      </c>
      <c r="F2312" t="str">
        <f>IF(Table1_2[[#This Row],[sqft_living]]&lt;1000,"Small",IF(AND(Table1_2[[#This Row],[sqft_living]]&gt;=1000,Table1_2[[#This Row],[sqft_living]]&lt;2000),"Medium","Large"))</f>
        <v>Large</v>
      </c>
      <c r="G2312">
        <v>35091</v>
      </c>
      <c r="H2312">
        <v>1</v>
      </c>
      <c r="I2312">
        <v>0</v>
      </c>
      <c r="J2312">
        <v>0</v>
      </c>
      <c r="K2312">
        <v>4</v>
      </c>
      <c r="L2312">
        <v>1290</v>
      </c>
      <c r="M2312">
        <v>820</v>
      </c>
      <c r="N2312">
        <v>1985</v>
      </c>
      <c r="O2312">
        <v>0</v>
      </c>
      <c r="P2312" t="s">
        <v>3633</v>
      </c>
      <c r="Q2312" t="s">
        <v>85</v>
      </c>
      <c r="R2312" t="s">
        <v>119</v>
      </c>
      <c r="S2312" t="s">
        <v>22</v>
      </c>
      <c r="T2312">
        <v>41</v>
      </c>
      <c r="U2312">
        <v>218.00947867298581</v>
      </c>
    </row>
    <row r="2313" spans="1:21" x14ac:dyDescent="0.3">
      <c r="A2313">
        <v>3805</v>
      </c>
      <c r="B2313">
        <v>460000</v>
      </c>
      <c r="C2313">
        <v>3</v>
      </c>
      <c r="D2313">
        <v>2.5</v>
      </c>
      <c r="E2313">
        <v>1450</v>
      </c>
      <c r="F2313" t="str">
        <f>IF(Table1_2[[#This Row],[sqft_living]]&lt;1000,"Small",IF(AND(Table1_2[[#This Row],[sqft_living]]&gt;=1000,Table1_2[[#This Row],[sqft_living]]&lt;2000),"Medium","Large"))</f>
        <v>Medium</v>
      </c>
      <c r="G2313">
        <v>1053</v>
      </c>
      <c r="H2313">
        <v>2</v>
      </c>
      <c r="I2313">
        <v>0</v>
      </c>
      <c r="J2313">
        <v>0</v>
      </c>
      <c r="K2313">
        <v>3</v>
      </c>
      <c r="L2313">
        <v>940</v>
      </c>
      <c r="M2313">
        <v>510</v>
      </c>
      <c r="N2313">
        <v>2008</v>
      </c>
      <c r="O2313">
        <v>0</v>
      </c>
      <c r="P2313" t="s">
        <v>3895</v>
      </c>
      <c r="Q2313" t="s">
        <v>24</v>
      </c>
      <c r="R2313" t="s">
        <v>100</v>
      </c>
      <c r="S2313" t="s">
        <v>22</v>
      </c>
      <c r="T2313">
        <v>18</v>
      </c>
      <c r="U2313">
        <v>317.24137931034483</v>
      </c>
    </row>
    <row r="2314" spans="1:21" x14ac:dyDescent="0.3">
      <c r="A2314">
        <v>61</v>
      </c>
      <c r="B2314">
        <v>459990</v>
      </c>
      <c r="C2314">
        <v>3</v>
      </c>
      <c r="D2314">
        <v>2.5</v>
      </c>
      <c r="E2314">
        <v>2680</v>
      </c>
      <c r="F2314" t="str">
        <f>IF(Table1_2[[#This Row],[sqft_living]]&lt;1000,"Small",IF(AND(Table1_2[[#This Row],[sqft_living]]&gt;=1000,Table1_2[[#This Row],[sqft_living]]&lt;2000),"Medium","Large"))</f>
        <v>Large</v>
      </c>
      <c r="G2314">
        <v>5539</v>
      </c>
      <c r="H2314">
        <v>2</v>
      </c>
      <c r="I2314">
        <v>0</v>
      </c>
      <c r="J2314">
        <v>0</v>
      </c>
      <c r="K2314">
        <v>3</v>
      </c>
      <c r="L2314">
        <v>2680</v>
      </c>
      <c r="M2314">
        <v>0</v>
      </c>
      <c r="N2314">
        <v>2013</v>
      </c>
      <c r="O2314">
        <v>1923</v>
      </c>
      <c r="P2314" t="s">
        <v>141</v>
      </c>
      <c r="Q2314" t="s">
        <v>42</v>
      </c>
      <c r="R2314" t="s">
        <v>43</v>
      </c>
      <c r="S2314" t="s">
        <v>22</v>
      </c>
      <c r="T2314">
        <v>103</v>
      </c>
      <c r="U2314">
        <v>171.63805970149261</v>
      </c>
    </row>
    <row r="2315" spans="1:21" x14ac:dyDescent="0.3">
      <c r="A2315">
        <v>2483</v>
      </c>
      <c r="B2315">
        <v>459950</v>
      </c>
      <c r="C2315">
        <v>3</v>
      </c>
      <c r="D2315">
        <v>1.75</v>
      </c>
      <c r="E2315">
        <v>1850</v>
      </c>
      <c r="F2315" t="str">
        <f>IF(Table1_2[[#This Row],[sqft_living]]&lt;1000,"Small",IF(AND(Table1_2[[#This Row],[sqft_living]]&gt;=1000,Table1_2[[#This Row],[sqft_living]]&lt;2000),"Medium","Large"))</f>
        <v>Medium</v>
      </c>
      <c r="G2315">
        <v>6869</v>
      </c>
      <c r="H2315">
        <v>1</v>
      </c>
      <c r="I2315">
        <v>0</v>
      </c>
      <c r="J2315">
        <v>2</v>
      </c>
      <c r="K2315">
        <v>5</v>
      </c>
      <c r="L2315">
        <v>1100</v>
      </c>
      <c r="M2315">
        <v>750</v>
      </c>
      <c r="N2315">
        <v>1919</v>
      </c>
      <c r="O2315">
        <v>1934</v>
      </c>
      <c r="P2315" t="s">
        <v>2602</v>
      </c>
      <c r="Q2315" t="s">
        <v>210</v>
      </c>
      <c r="R2315" t="s">
        <v>104</v>
      </c>
      <c r="S2315" t="s">
        <v>22</v>
      </c>
      <c r="T2315">
        <v>92</v>
      </c>
      <c r="U2315">
        <v>248.62162162162161</v>
      </c>
    </row>
    <row r="2316" spans="1:21" x14ac:dyDescent="0.3">
      <c r="A2316">
        <v>3107</v>
      </c>
      <c r="B2316">
        <v>459950</v>
      </c>
      <c r="C2316">
        <v>4</v>
      </c>
      <c r="D2316">
        <v>2.5</v>
      </c>
      <c r="E2316">
        <v>2000</v>
      </c>
      <c r="F2316" t="str">
        <f>IF(Table1_2[[#This Row],[sqft_living]]&lt;1000,"Small",IF(AND(Table1_2[[#This Row],[sqft_living]]&gt;=1000,Table1_2[[#This Row],[sqft_living]]&lt;2000),"Medium","Large"))</f>
        <v>Large</v>
      </c>
      <c r="G2316">
        <v>6107</v>
      </c>
      <c r="H2316">
        <v>2</v>
      </c>
      <c r="I2316">
        <v>0</v>
      </c>
      <c r="J2316">
        <v>0</v>
      </c>
      <c r="K2316">
        <v>3</v>
      </c>
      <c r="L2316">
        <v>2000</v>
      </c>
      <c r="M2316">
        <v>0</v>
      </c>
      <c r="N2316">
        <v>2003</v>
      </c>
      <c r="O2316">
        <v>0</v>
      </c>
      <c r="P2316" t="s">
        <v>3217</v>
      </c>
      <c r="Q2316" t="s">
        <v>72</v>
      </c>
      <c r="R2316" t="s">
        <v>73</v>
      </c>
      <c r="S2316" t="s">
        <v>22</v>
      </c>
      <c r="T2316">
        <v>23</v>
      </c>
      <c r="U2316">
        <v>229.97499999999999</v>
      </c>
    </row>
    <row r="2317" spans="1:21" x14ac:dyDescent="0.3">
      <c r="A2317">
        <v>1634</v>
      </c>
      <c r="B2317">
        <v>459900</v>
      </c>
      <c r="C2317">
        <v>3</v>
      </c>
      <c r="D2317">
        <v>1.75</v>
      </c>
      <c r="E2317">
        <v>2580</v>
      </c>
      <c r="F2317" t="str">
        <f>IF(Table1_2[[#This Row],[sqft_living]]&lt;1000,"Small",IF(AND(Table1_2[[#This Row],[sqft_living]]&gt;=1000,Table1_2[[#This Row],[sqft_living]]&lt;2000),"Medium","Large"))</f>
        <v>Large</v>
      </c>
      <c r="G2317">
        <v>11000</v>
      </c>
      <c r="H2317">
        <v>1</v>
      </c>
      <c r="I2317">
        <v>0</v>
      </c>
      <c r="J2317">
        <v>0</v>
      </c>
      <c r="K2317">
        <v>4</v>
      </c>
      <c r="L2317">
        <v>1290</v>
      </c>
      <c r="M2317">
        <v>1290</v>
      </c>
      <c r="N2317">
        <v>1951</v>
      </c>
      <c r="O2317">
        <v>1999</v>
      </c>
      <c r="P2317" t="s">
        <v>1763</v>
      </c>
      <c r="Q2317" t="s">
        <v>30</v>
      </c>
      <c r="R2317" t="s">
        <v>68</v>
      </c>
      <c r="S2317" t="s">
        <v>22</v>
      </c>
      <c r="T2317">
        <v>27</v>
      </c>
      <c r="U2317">
        <v>178.2558139534884</v>
      </c>
    </row>
    <row r="2318" spans="1:21" x14ac:dyDescent="0.3">
      <c r="A2318">
        <v>3715</v>
      </c>
      <c r="B2318">
        <v>459500</v>
      </c>
      <c r="C2318">
        <v>2</v>
      </c>
      <c r="D2318">
        <v>1</v>
      </c>
      <c r="E2318">
        <v>1250</v>
      </c>
      <c r="F2318" t="str">
        <f>IF(Table1_2[[#This Row],[sqft_living]]&lt;1000,"Small",IF(AND(Table1_2[[#This Row],[sqft_living]]&gt;=1000,Table1_2[[#This Row],[sqft_living]]&lt;2000),"Medium","Large"))</f>
        <v>Medium</v>
      </c>
      <c r="G2318">
        <v>3825</v>
      </c>
      <c r="H2318">
        <v>1</v>
      </c>
      <c r="I2318">
        <v>0</v>
      </c>
      <c r="J2318">
        <v>0</v>
      </c>
      <c r="K2318">
        <v>3</v>
      </c>
      <c r="L2318">
        <v>850</v>
      </c>
      <c r="M2318">
        <v>400</v>
      </c>
      <c r="N2318">
        <v>1929</v>
      </c>
      <c r="O2318">
        <v>0</v>
      </c>
      <c r="P2318" t="s">
        <v>3805</v>
      </c>
      <c r="Q2318" t="s">
        <v>24</v>
      </c>
      <c r="R2318" t="s">
        <v>88</v>
      </c>
      <c r="S2318" t="s">
        <v>22</v>
      </c>
      <c r="T2318">
        <v>97</v>
      </c>
      <c r="U2318">
        <v>367.6</v>
      </c>
    </row>
    <row r="2319" spans="1:21" x14ac:dyDescent="0.3">
      <c r="A2319">
        <v>3966</v>
      </c>
      <c r="B2319">
        <v>459500</v>
      </c>
      <c r="C2319">
        <v>3</v>
      </c>
      <c r="D2319">
        <v>1.75</v>
      </c>
      <c r="E2319">
        <v>1470</v>
      </c>
      <c r="F2319" t="str">
        <f>IF(Table1_2[[#This Row],[sqft_living]]&lt;1000,"Small",IF(AND(Table1_2[[#This Row],[sqft_living]]&gt;=1000,Table1_2[[#This Row],[sqft_living]]&lt;2000),"Medium","Large"))</f>
        <v>Medium</v>
      </c>
      <c r="G2319">
        <v>4950</v>
      </c>
      <c r="H2319">
        <v>1</v>
      </c>
      <c r="I2319">
        <v>0</v>
      </c>
      <c r="J2319">
        <v>0</v>
      </c>
      <c r="K2319">
        <v>3</v>
      </c>
      <c r="L2319">
        <v>1030</v>
      </c>
      <c r="M2319">
        <v>440</v>
      </c>
      <c r="N2319">
        <v>1984</v>
      </c>
      <c r="O2319">
        <v>0</v>
      </c>
      <c r="P2319" t="s">
        <v>4048</v>
      </c>
      <c r="Q2319" t="s">
        <v>24</v>
      </c>
      <c r="R2319" t="s">
        <v>21</v>
      </c>
      <c r="S2319" t="s">
        <v>22</v>
      </c>
      <c r="T2319">
        <v>42</v>
      </c>
      <c r="U2319">
        <v>312.58503401360542</v>
      </c>
    </row>
    <row r="2320" spans="1:21" x14ac:dyDescent="0.3">
      <c r="A2320">
        <v>1658</v>
      </c>
      <c r="B2320">
        <v>459000</v>
      </c>
      <c r="C2320">
        <v>3</v>
      </c>
      <c r="D2320">
        <v>1.75</v>
      </c>
      <c r="E2320">
        <v>1620</v>
      </c>
      <c r="F2320" t="str">
        <f>IF(Table1_2[[#This Row],[sqft_living]]&lt;1000,"Small",IF(AND(Table1_2[[#This Row],[sqft_living]]&gt;=1000,Table1_2[[#This Row],[sqft_living]]&lt;2000),"Medium","Large"))</f>
        <v>Medium</v>
      </c>
      <c r="G2320">
        <v>7330</v>
      </c>
      <c r="H2320">
        <v>1</v>
      </c>
      <c r="I2320">
        <v>0</v>
      </c>
      <c r="J2320">
        <v>0</v>
      </c>
      <c r="K2320">
        <v>4</v>
      </c>
      <c r="L2320">
        <v>1090</v>
      </c>
      <c r="M2320">
        <v>530</v>
      </c>
      <c r="N2320">
        <v>1974</v>
      </c>
      <c r="O2320">
        <v>0</v>
      </c>
      <c r="P2320" t="s">
        <v>1786</v>
      </c>
      <c r="Q2320" t="s">
        <v>82</v>
      </c>
      <c r="R2320" t="s">
        <v>90</v>
      </c>
      <c r="S2320" t="s">
        <v>22</v>
      </c>
      <c r="T2320">
        <v>52</v>
      </c>
      <c r="U2320">
        <v>283.33333333333331</v>
      </c>
    </row>
    <row r="2321" spans="1:21" x14ac:dyDescent="0.3">
      <c r="A2321">
        <v>3602</v>
      </c>
      <c r="B2321">
        <v>459000</v>
      </c>
      <c r="C2321">
        <v>4</v>
      </c>
      <c r="D2321">
        <v>3</v>
      </c>
      <c r="E2321">
        <v>2530</v>
      </c>
      <c r="F2321" t="str">
        <f>IF(Table1_2[[#This Row],[sqft_living]]&lt;1000,"Small",IF(AND(Table1_2[[#This Row],[sqft_living]]&gt;=1000,Table1_2[[#This Row],[sqft_living]]&lt;2000),"Medium","Large"))</f>
        <v>Large</v>
      </c>
      <c r="G2321">
        <v>10000</v>
      </c>
      <c r="H2321">
        <v>2</v>
      </c>
      <c r="I2321">
        <v>0</v>
      </c>
      <c r="J2321">
        <v>0</v>
      </c>
      <c r="K2321">
        <v>3</v>
      </c>
      <c r="L2321">
        <v>2530</v>
      </c>
      <c r="M2321">
        <v>0</v>
      </c>
      <c r="N2321">
        <v>2013</v>
      </c>
      <c r="O2321">
        <v>1923</v>
      </c>
      <c r="P2321" t="s">
        <v>3698</v>
      </c>
      <c r="Q2321" t="s">
        <v>210</v>
      </c>
      <c r="R2321" t="s">
        <v>276</v>
      </c>
      <c r="S2321" t="s">
        <v>22</v>
      </c>
      <c r="T2321">
        <v>103</v>
      </c>
      <c r="U2321">
        <v>181.42292490118581</v>
      </c>
    </row>
    <row r="2322" spans="1:21" x14ac:dyDescent="0.3">
      <c r="A2322">
        <v>4475</v>
      </c>
      <c r="B2322">
        <v>458664</v>
      </c>
      <c r="C2322">
        <v>2</v>
      </c>
      <c r="D2322">
        <v>1</v>
      </c>
      <c r="E2322">
        <v>1470</v>
      </c>
      <c r="F2322" t="str">
        <f>IF(Table1_2[[#This Row],[sqft_living]]&lt;1000,"Small",IF(AND(Table1_2[[#This Row],[sqft_living]]&gt;=1000,Table1_2[[#This Row],[sqft_living]]&lt;2000),"Medium","Large"))</f>
        <v>Medium</v>
      </c>
      <c r="G2322">
        <v>7137</v>
      </c>
      <c r="H2322">
        <v>1</v>
      </c>
      <c r="I2322">
        <v>0</v>
      </c>
      <c r="J2322">
        <v>0</v>
      </c>
      <c r="K2322">
        <v>3</v>
      </c>
      <c r="L2322">
        <v>1020</v>
      </c>
      <c r="M2322">
        <v>450</v>
      </c>
      <c r="N2322">
        <v>1941</v>
      </c>
      <c r="O2322">
        <v>1994</v>
      </c>
      <c r="P2322" t="s">
        <v>4545</v>
      </c>
      <c r="Q2322" t="s">
        <v>24</v>
      </c>
      <c r="R2322" t="s">
        <v>159</v>
      </c>
      <c r="S2322" t="s">
        <v>22</v>
      </c>
      <c r="T2322">
        <v>32</v>
      </c>
      <c r="U2322">
        <v>312.01625094489788</v>
      </c>
    </row>
    <row r="2323" spans="1:21" x14ac:dyDescent="0.3">
      <c r="A2323">
        <v>3068</v>
      </c>
      <c r="B2323">
        <v>458500</v>
      </c>
      <c r="C2323">
        <v>3</v>
      </c>
      <c r="D2323">
        <v>2</v>
      </c>
      <c r="E2323">
        <v>1890</v>
      </c>
      <c r="F2323" t="str">
        <f>IF(Table1_2[[#This Row],[sqft_living]]&lt;1000,"Small",IF(AND(Table1_2[[#This Row],[sqft_living]]&gt;=1000,Table1_2[[#This Row],[sqft_living]]&lt;2000),"Medium","Large"))</f>
        <v>Medium</v>
      </c>
      <c r="G2323">
        <v>1599</v>
      </c>
      <c r="H2323">
        <v>2</v>
      </c>
      <c r="I2323">
        <v>0</v>
      </c>
      <c r="J2323">
        <v>0</v>
      </c>
      <c r="K2323">
        <v>3</v>
      </c>
      <c r="L2323">
        <v>1430</v>
      </c>
      <c r="M2323">
        <v>460</v>
      </c>
      <c r="N2323">
        <v>2012</v>
      </c>
      <c r="O2323">
        <v>1912</v>
      </c>
      <c r="P2323" t="s">
        <v>3178</v>
      </c>
      <c r="Q2323" t="s">
        <v>24</v>
      </c>
      <c r="R2323" t="s">
        <v>80</v>
      </c>
      <c r="S2323" t="s">
        <v>22</v>
      </c>
      <c r="T2323">
        <v>114</v>
      </c>
      <c r="U2323">
        <v>242.59259259259261</v>
      </c>
    </row>
    <row r="2324" spans="1:21" x14ac:dyDescent="0.3">
      <c r="A2324">
        <v>4104</v>
      </c>
      <c r="B2324">
        <v>458400</v>
      </c>
      <c r="C2324">
        <v>4</v>
      </c>
      <c r="D2324">
        <v>2.5</v>
      </c>
      <c r="E2324">
        <v>1910</v>
      </c>
      <c r="F2324" t="str">
        <f>IF(Table1_2[[#This Row],[sqft_living]]&lt;1000,"Small",IF(AND(Table1_2[[#This Row],[sqft_living]]&gt;=1000,Table1_2[[#This Row],[sqft_living]]&lt;2000),"Medium","Large"))</f>
        <v>Medium</v>
      </c>
      <c r="G2324">
        <v>10300</v>
      </c>
      <c r="H2324">
        <v>1</v>
      </c>
      <c r="I2324">
        <v>0</v>
      </c>
      <c r="J2324">
        <v>0</v>
      </c>
      <c r="K2324">
        <v>3</v>
      </c>
      <c r="L2324">
        <v>1910</v>
      </c>
      <c r="M2324">
        <v>0</v>
      </c>
      <c r="N2324">
        <v>1921</v>
      </c>
      <c r="O2324">
        <v>1968</v>
      </c>
      <c r="P2324" t="s">
        <v>4182</v>
      </c>
      <c r="Q2324" t="s">
        <v>20</v>
      </c>
      <c r="R2324" t="s">
        <v>179</v>
      </c>
      <c r="S2324" t="s">
        <v>22</v>
      </c>
      <c r="T2324">
        <v>58</v>
      </c>
      <c r="U2324">
        <v>240</v>
      </c>
    </row>
    <row r="2325" spans="1:21" x14ac:dyDescent="0.3">
      <c r="A2325">
        <v>676</v>
      </c>
      <c r="B2325">
        <v>458000</v>
      </c>
      <c r="C2325">
        <v>3</v>
      </c>
      <c r="D2325">
        <v>1</v>
      </c>
      <c r="E2325">
        <v>1660</v>
      </c>
      <c r="F2325" t="str">
        <f>IF(Table1_2[[#This Row],[sqft_living]]&lt;1000,"Small",IF(AND(Table1_2[[#This Row],[sqft_living]]&gt;=1000,Table1_2[[#This Row],[sqft_living]]&lt;2000),"Medium","Large"))</f>
        <v>Medium</v>
      </c>
      <c r="G2325">
        <v>7500</v>
      </c>
      <c r="H2325">
        <v>1</v>
      </c>
      <c r="I2325">
        <v>0</v>
      </c>
      <c r="J2325">
        <v>0</v>
      </c>
      <c r="K2325">
        <v>4</v>
      </c>
      <c r="L2325">
        <v>1060</v>
      </c>
      <c r="M2325">
        <v>600</v>
      </c>
      <c r="N2325">
        <v>1940</v>
      </c>
      <c r="O2325">
        <v>2001</v>
      </c>
      <c r="P2325" t="s">
        <v>802</v>
      </c>
      <c r="Q2325" t="s">
        <v>24</v>
      </c>
      <c r="R2325" t="s">
        <v>75</v>
      </c>
      <c r="S2325" t="s">
        <v>22</v>
      </c>
      <c r="T2325">
        <v>25</v>
      </c>
      <c r="U2325">
        <v>275.90361445783128</v>
      </c>
    </row>
    <row r="2326" spans="1:21" x14ac:dyDescent="0.3">
      <c r="A2326">
        <v>969</v>
      </c>
      <c r="B2326">
        <v>458000</v>
      </c>
      <c r="C2326">
        <v>1</v>
      </c>
      <c r="D2326">
        <v>2.25</v>
      </c>
      <c r="E2326">
        <v>2140</v>
      </c>
      <c r="F2326" t="str">
        <f>IF(Table1_2[[#This Row],[sqft_living]]&lt;1000,"Small",IF(AND(Table1_2[[#This Row],[sqft_living]]&gt;=1000,Table1_2[[#This Row],[sqft_living]]&lt;2000),"Medium","Large"))</f>
        <v>Large</v>
      </c>
      <c r="G2326">
        <v>10350</v>
      </c>
      <c r="H2326">
        <v>1</v>
      </c>
      <c r="I2326">
        <v>0</v>
      </c>
      <c r="J2326">
        <v>0</v>
      </c>
      <c r="K2326">
        <v>3</v>
      </c>
      <c r="L2326">
        <v>1470</v>
      </c>
      <c r="M2326">
        <v>670</v>
      </c>
      <c r="N2326">
        <v>1976</v>
      </c>
      <c r="O2326">
        <v>0</v>
      </c>
      <c r="P2326" t="s">
        <v>1097</v>
      </c>
      <c r="Q2326" t="s">
        <v>92</v>
      </c>
      <c r="R2326" t="s">
        <v>93</v>
      </c>
      <c r="S2326" t="s">
        <v>22</v>
      </c>
      <c r="T2326">
        <v>50</v>
      </c>
      <c r="U2326">
        <v>214.01869158878509</v>
      </c>
    </row>
    <row r="2327" spans="1:21" x14ac:dyDescent="0.3">
      <c r="A2327">
        <v>1618</v>
      </c>
      <c r="B2327">
        <v>458000</v>
      </c>
      <c r="C2327">
        <v>5</v>
      </c>
      <c r="D2327">
        <v>2.5</v>
      </c>
      <c r="E2327">
        <v>3090</v>
      </c>
      <c r="F2327" t="str">
        <f>IF(Table1_2[[#This Row],[sqft_living]]&lt;1000,"Small",IF(AND(Table1_2[[#This Row],[sqft_living]]&gt;=1000,Table1_2[[#This Row],[sqft_living]]&lt;2000),"Medium","Large"))</f>
        <v>Large</v>
      </c>
      <c r="G2327">
        <v>23265</v>
      </c>
      <c r="H2327">
        <v>1</v>
      </c>
      <c r="I2327">
        <v>0</v>
      </c>
      <c r="J2327">
        <v>0</v>
      </c>
      <c r="K2327">
        <v>3</v>
      </c>
      <c r="L2327">
        <v>2990</v>
      </c>
      <c r="M2327">
        <v>100</v>
      </c>
      <c r="N2327">
        <v>1957</v>
      </c>
      <c r="O2327">
        <v>2000</v>
      </c>
      <c r="P2327" t="s">
        <v>1747</v>
      </c>
      <c r="Q2327" t="s">
        <v>72</v>
      </c>
      <c r="R2327" t="s">
        <v>73</v>
      </c>
      <c r="S2327" t="s">
        <v>22</v>
      </c>
      <c r="T2327">
        <v>26</v>
      </c>
      <c r="U2327">
        <v>148.2200647249191</v>
      </c>
    </row>
    <row r="2328" spans="1:21" x14ac:dyDescent="0.3">
      <c r="A2328">
        <v>2638</v>
      </c>
      <c r="B2328">
        <v>458000</v>
      </c>
      <c r="C2328">
        <v>4</v>
      </c>
      <c r="D2328">
        <v>1.5</v>
      </c>
      <c r="E2328">
        <v>1550</v>
      </c>
      <c r="F2328" t="str">
        <f>IF(Table1_2[[#This Row],[sqft_living]]&lt;1000,"Small",IF(AND(Table1_2[[#This Row],[sqft_living]]&gt;=1000,Table1_2[[#This Row],[sqft_living]]&lt;2000),"Medium","Large"))</f>
        <v>Medium</v>
      </c>
      <c r="G2328">
        <v>3000</v>
      </c>
      <c r="H2328">
        <v>1.5</v>
      </c>
      <c r="I2328">
        <v>0</v>
      </c>
      <c r="J2328">
        <v>0</v>
      </c>
      <c r="K2328">
        <v>3</v>
      </c>
      <c r="L2328">
        <v>1350</v>
      </c>
      <c r="M2328">
        <v>200</v>
      </c>
      <c r="N2328">
        <v>1918</v>
      </c>
      <c r="O2328">
        <v>0</v>
      </c>
      <c r="P2328" t="s">
        <v>2755</v>
      </c>
      <c r="Q2328" t="s">
        <v>24</v>
      </c>
      <c r="R2328" t="s">
        <v>49</v>
      </c>
      <c r="S2328" t="s">
        <v>22</v>
      </c>
      <c r="T2328">
        <v>108</v>
      </c>
      <c r="U2328">
        <v>295.48387096774201</v>
      </c>
    </row>
    <row r="2329" spans="1:21" x14ac:dyDescent="0.3">
      <c r="A2329">
        <v>2961</v>
      </c>
      <c r="B2329">
        <v>458000</v>
      </c>
      <c r="C2329">
        <v>3</v>
      </c>
      <c r="D2329">
        <v>2.5</v>
      </c>
      <c r="E2329">
        <v>1870</v>
      </c>
      <c r="F2329" t="str">
        <f>IF(Table1_2[[#This Row],[sqft_living]]&lt;1000,"Small",IF(AND(Table1_2[[#This Row],[sqft_living]]&gt;=1000,Table1_2[[#This Row],[sqft_living]]&lt;2000),"Medium","Large"))</f>
        <v>Medium</v>
      </c>
      <c r="G2329">
        <v>5013</v>
      </c>
      <c r="H2329">
        <v>2</v>
      </c>
      <c r="I2329">
        <v>0</v>
      </c>
      <c r="J2329">
        <v>0</v>
      </c>
      <c r="K2329">
        <v>3</v>
      </c>
      <c r="L2329">
        <v>1870</v>
      </c>
      <c r="M2329">
        <v>0</v>
      </c>
      <c r="N2329">
        <v>2003</v>
      </c>
      <c r="O2329">
        <v>0</v>
      </c>
      <c r="P2329" t="s">
        <v>3072</v>
      </c>
      <c r="Q2329" t="s">
        <v>72</v>
      </c>
      <c r="R2329" t="s">
        <v>73</v>
      </c>
      <c r="S2329" t="s">
        <v>22</v>
      </c>
      <c r="T2329">
        <v>23</v>
      </c>
      <c r="U2329">
        <v>244.9197860962567</v>
      </c>
    </row>
    <row r="2330" spans="1:21" x14ac:dyDescent="0.3">
      <c r="A2330">
        <v>1350</v>
      </c>
      <c r="B2330">
        <v>457500</v>
      </c>
      <c r="C2330">
        <v>3</v>
      </c>
      <c r="D2330">
        <v>1.75</v>
      </c>
      <c r="E2330">
        <v>1840</v>
      </c>
      <c r="F2330" t="str">
        <f>IF(Table1_2[[#This Row],[sqft_living]]&lt;1000,"Small",IF(AND(Table1_2[[#This Row],[sqft_living]]&gt;=1000,Table1_2[[#This Row],[sqft_living]]&lt;2000),"Medium","Large"))</f>
        <v>Medium</v>
      </c>
      <c r="G2330">
        <v>4030</v>
      </c>
      <c r="H2330">
        <v>1</v>
      </c>
      <c r="I2330">
        <v>0</v>
      </c>
      <c r="J2330">
        <v>0</v>
      </c>
      <c r="K2330">
        <v>5</v>
      </c>
      <c r="L2330">
        <v>1050</v>
      </c>
      <c r="M2330">
        <v>790</v>
      </c>
      <c r="N2330">
        <v>1925</v>
      </c>
      <c r="O2330">
        <v>0</v>
      </c>
      <c r="P2330" t="s">
        <v>1480</v>
      </c>
      <c r="Q2330" t="s">
        <v>24</v>
      </c>
      <c r="R2330" t="s">
        <v>484</v>
      </c>
      <c r="S2330" t="s">
        <v>22</v>
      </c>
      <c r="T2330">
        <v>101</v>
      </c>
      <c r="U2330">
        <v>248.64130434782609</v>
      </c>
    </row>
    <row r="2331" spans="1:21" x14ac:dyDescent="0.3">
      <c r="A2331">
        <v>3229</v>
      </c>
      <c r="B2331">
        <v>457500</v>
      </c>
      <c r="C2331">
        <v>3</v>
      </c>
      <c r="D2331">
        <v>2.25</v>
      </c>
      <c r="E2331">
        <v>1430</v>
      </c>
      <c r="F2331" t="str">
        <f>IF(Table1_2[[#This Row],[sqft_living]]&lt;1000,"Small",IF(AND(Table1_2[[#This Row],[sqft_living]]&gt;=1000,Table1_2[[#This Row],[sqft_living]]&lt;2000),"Medium","Large"))</f>
        <v>Medium</v>
      </c>
      <c r="G2331">
        <v>2003</v>
      </c>
      <c r="H2331">
        <v>2</v>
      </c>
      <c r="I2331">
        <v>0</v>
      </c>
      <c r="J2331">
        <v>0</v>
      </c>
      <c r="K2331">
        <v>3</v>
      </c>
      <c r="L2331">
        <v>980</v>
      </c>
      <c r="M2331">
        <v>450</v>
      </c>
      <c r="N2331">
        <v>1996</v>
      </c>
      <c r="O2331">
        <v>0</v>
      </c>
      <c r="P2331" t="s">
        <v>3335</v>
      </c>
      <c r="Q2331" t="s">
        <v>24</v>
      </c>
      <c r="R2331" t="s">
        <v>208</v>
      </c>
      <c r="S2331" t="s">
        <v>22</v>
      </c>
      <c r="T2331">
        <v>30</v>
      </c>
      <c r="U2331">
        <v>319.93006993006992</v>
      </c>
    </row>
    <row r="2332" spans="1:21" x14ac:dyDescent="0.3">
      <c r="A2332">
        <v>3694</v>
      </c>
      <c r="B2332">
        <v>457000</v>
      </c>
      <c r="C2332">
        <v>3</v>
      </c>
      <c r="D2332">
        <v>2.5</v>
      </c>
      <c r="E2332">
        <v>1220</v>
      </c>
      <c r="F2332" t="str">
        <f>IF(Table1_2[[#This Row],[sqft_living]]&lt;1000,"Small",IF(AND(Table1_2[[#This Row],[sqft_living]]&gt;=1000,Table1_2[[#This Row],[sqft_living]]&lt;2000),"Medium","Large"))</f>
        <v>Medium</v>
      </c>
      <c r="G2332">
        <v>1330</v>
      </c>
      <c r="H2332">
        <v>2</v>
      </c>
      <c r="I2332">
        <v>0</v>
      </c>
      <c r="J2332">
        <v>0</v>
      </c>
      <c r="K2332">
        <v>3</v>
      </c>
      <c r="L2332">
        <v>1010</v>
      </c>
      <c r="M2332">
        <v>210</v>
      </c>
      <c r="N2332">
        <v>2008</v>
      </c>
      <c r="O2332">
        <v>0</v>
      </c>
      <c r="P2332" t="s">
        <v>1053</v>
      </c>
      <c r="Q2332" t="s">
        <v>24</v>
      </c>
      <c r="R2332" t="s">
        <v>88</v>
      </c>
      <c r="S2332" t="s">
        <v>22</v>
      </c>
      <c r="T2332">
        <v>18</v>
      </c>
      <c r="U2332">
        <v>374.59016393442619</v>
      </c>
    </row>
    <row r="2333" spans="1:21" x14ac:dyDescent="0.3">
      <c r="A2333">
        <v>1994</v>
      </c>
      <c r="B2333">
        <v>456000</v>
      </c>
      <c r="C2333">
        <v>4</v>
      </c>
      <c r="D2333">
        <v>1.75</v>
      </c>
      <c r="E2333">
        <v>1670</v>
      </c>
      <c r="F2333" t="str">
        <f>IF(Table1_2[[#This Row],[sqft_living]]&lt;1000,"Small",IF(AND(Table1_2[[#This Row],[sqft_living]]&gt;=1000,Table1_2[[#This Row],[sqft_living]]&lt;2000),"Medium","Large"))</f>
        <v>Medium</v>
      </c>
      <c r="G2333">
        <v>9886</v>
      </c>
      <c r="H2333">
        <v>1</v>
      </c>
      <c r="I2333">
        <v>0</v>
      </c>
      <c r="J2333">
        <v>0</v>
      </c>
      <c r="K2333">
        <v>5</v>
      </c>
      <c r="L2333">
        <v>1670</v>
      </c>
      <c r="M2333">
        <v>0</v>
      </c>
      <c r="N2333">
        <v>1947</v>
      </c>
      <c r="O2333">
        <v>0</v>
      </c>
      <c r="P2333" t="s">
        <v>2121</v>
      </c>
      <c r="Q2333" t="s">
        <v>24</v>
      </c>
      <c r="R2333" t="s">
        <v>75</v>
      </c>
      <c r="S2333" t="s">
        <v>22</v>
      </c>
      <c r="T2333">
        <v>79</v>
      </c>
      <c r="U2333">
        <v>273.05389221556891</v>
      </c>
    </row>
    <row r="2334" spans="1:21" x14ac:dyDescent="0.3">
      <c r="A2334">
        <v>2940</v>
      </c>
      <c r="B2334">
        <v>456000</v>
      </c>
      <c r="C2334">
        <v>3</v>
      </c>
      <c r="D2334">
        <v>1.5</v>
      </c>
      <c r="E2334">
        <v>1440</v>
      </c>
      <c r="F2334" t="str">
        <f>IF(Table1_2[[#This Row],[sqft_living]]&lt;1000,"Small",IF(AND(Table1_2[[#This Row],[sqft_living]]&gt;=1000,Table1_2[[#This Row],[sqft_living]]&lt;2000),"Medium","Large"))</f>
        <v>Medium</v>
      </c>
      <c r="G2334">
        <v>28516</v>
      </c>
      <c r="H2334">
        <v>1</v>
      </c>
      <c r="I2334">
        <v>0</v>
      </c>
      <c r="J2334">
        <v>0</v>
      </c>
      <c r="K2334">
        <v>4</v>
      </c>
      <c r="L2334">
        <v>1440</v>
      </c>
      <c r="M2334">
        <v>0</v>
      </c>
      <c r="N2334">
        <v>1975</v>
      </c>
      <c r="O2334">
        <v>0</v>
      </c>
      <c r="P2334" t="s">
        <v>3051</v>
      </c>
      <c r="Q2334" t="s">
        <v>51</v>
      </c>
      <c r="R2334" t="s">
        <v>126</v>
      </c>
      <c r="S2334" t="s">
        <v>22</v>
      </c>
      <c r="T2334">
        <v>51</v>
      </c>
      <c r="U2334">
        <v>316.66666666666669</v>
      </c>
    </row>
    <row r="2335" spans="1:21" x14ac:dyDescent="0.3">
      <c r="A2335">
        <v>1398</v>
      </c>
      <c r="B2335">
        <v>455600</v>
      </c>
      <c r="C2335">
        <v>3</v>
      </c>
      <c r="D2335">
        <v>2.5</v>
      </c>
      <c r="E2335">
        <v>2420</v>
      </c>
      <c r="F2335" t="str">
        <f>IF(Table1_2[[#This Row],[sqft_living]]&lt;1000,"Small",IF(AND(Table1_2[[#This Row],[sqft_living]]&gt;=1000,Table1_2[[#This Row],[sqft_living]]&lt;2000),"Medium","Large"))</f>
        <v>Large</v>
      </c>
      <c r="G2335">
        <v>8252</v>
      </c>
      <c r="H2335">
        <v>2</v>
      </c>
      <c r="I2335">
        <v>0</v>
      </c>
      <c r="J2335">
        <v>0</v>
      </c>
      <c r="K2335">
        <v>3</v>
      </c>
      <c r="L2335">
        <v>2420</v>
      </c>
      <c r="M2335">
        <v>0</v>
      </c>
      <c r="N2335">
        <v>1998</v>
      </c>
      <c r="O2335">
        <v>2006</v>
      </c>
      <c r="P2335" t="s">
        <v>1528</v>
      </c>
      <c r="Q2335" t="s">
        <v>135</v>
      </c>
      <c r="R2335" t="s">
        <v>136</v>
      </c>
      <c r="S2335" t="s">
        <v>22</v>
      </c>
      <c r="T2335">
        <v>20</v>
      </c>
      <c r="U2335">
        <v>188.26446280991729</v>
      </c>
    </row>
    <row r="2336" spans="1:21" x14ac:dyDescent="0.3">
      <c r="A2336">
        <v>4322</v>
      </c>
      <c r="B2336">
        <v>455500</v>
      </c>
      <c r="C2336">
        <v>3</v>
      </c>
      <c r="D2336">
        <v>2</v>
      </c>
      <c r="E2336">
        <v>1460</v>
      </c>
      <c r="F2336" t="str">
        <f>IF(Table1_2[[#This Row],[sqft_living]]&lt;1000,"Small",IF(AND(Table1_2[[#This Row],[sqft_living]]&gt;=1000,Table1_2[[#This Row],[sqft_living]]&lt;2000),"Medium","Large"))</f>
        <v>Medium</v>
      </c>
      <c r="G2336">
        <v>10311</v>
      </c>
      <c r="H2336">
        <v>1</v>
      </c>
      <c r="I2336">
        <v>0</v>
      </c>
      <c r="J2336">
        <v>0</v>
      </c>
      <c r="K2336">
        <v>4</v>
      </c>
      <c r="L2336">
        <v>1460</v>
      </c>
      <c r="M2336">
        <v>0</v>
      </c>
      <c r="N2336">
        <v>1975</v>
      </c>
      <c r="O2336">
        <v>0</v>
      </c>
      <c r="P2336" t="s">
        <v>4393</v>
      </c>
      <c r="Q2336" t="s">
        <v>33</v>
      </c>
      <c r="R2336" t="s">
        <v>34</v>
      </c>
      <c r="S2336" t="s">
        <v>22</v>
      </c>
      <c r="T2336">
        <v>51</v>
      </c>
      <c r="U2336">
        <v>311.98630136986299</v>
      </c>
    </row>
    <row r="2337" spans="1:21" x14ac:dyDescent="0.3">
      <c r="A2337">
        <v>183</v>
      </c>
      <c r="B2337">
        <v>455000</v>
      </c>
      <c r="C2337">
        <v>5</v>
      </c>
      <c r="D2337">
        <v>2.5</v>
      </c>
      <c r="E2337">
        <v>2240</v>
      </c>
      <c r="F2337" t="str">
        <f>IF(Table1_2[[#This Row],[sqft_living]]&lt;1000,"Small",IF(AND(Table1_2[[#This Row],[sqft_living]]&gt;=1000,Table1_2[[#This Row],[sqft_living]]&lt;2000),"Medium","Large"))</f>
        <v>Large</v>
      </c>
      <c r="G2337">
        <v>7770</v>
      </c>
      <c r="H2337">
        <v>1</v>
      </c>
      <c r="I2337">
        <v>0</v>
      </c>
      <c r="J2337">
        <v>0</v>
      </c>
      <c r="K2337">
        <v>3</v>
      </c>
      <c r="L2337">
        <v>1340</v>
      </c>
      <c r="M2337">
        <v>900</v>
      </c>
      <c r="N2337">
        <v>1978</v>
      </c>
      <c r="O2337">
        <v>0</v>
      </c>
      <c r="P2337" t="s">
        <v>286</v>
      </c>
      <c r="Q2337" t="s">
        <v>82</v>
      </c>
      <c r="R2337" t="s">
        <v>90</v>
      </c>
      <c r="S2337" t="s">
        <v>22</v>
      </c>
      <c r="T2337">
        <v>48</v>
      </c>
      <c r="U2337">
        <v>203.125</v>
      </c>
    </row>
    <row r="2338" spans="1:21" x14ac:dyDescent="0.3">
      <c r="A2338">
        <v>544</v>
      </c>
      <c r="B2338">
        <v>455000</v>
      </c>
      <c r="C2338">
        <v>4</v>
      </c>
      <c r="D2338">
        <v>2.5</v>
      </c>
      <c r="E2338">
        <v>3360</v>
      </c>
      <c r="F2338" t="str">
        <f>IF(Table1_2[[#This Row],[sqft_living]]&lt;1000,"Small",IF(AND(Table1_2[[#This Row],[sqft_living]]&gt;=1000,Table1_2[[#This Row],[sqft_living]]&lt;2000),"Medium","Large"))</f>
        <v>Large</v>
      </c>
      <c r="G2338">
        <v>7685</v>
      </c>
      <c r="H2338">
        <v>2</v>
      </c>
      <c r="I2338">
        <v>0</v>
      </c>
      <c r="J2338">
        <v>0</v>
      </c>
      <c r="K2338">
        <v>3</v>
      </c>
      <c r="L2338">
        <v>3360</v>
      </c>
      <c r="M2338">
        <v>0</v>
      </c>
      <c r="N2338">
        <v>2001</v>
      </c>
      <c r="O2338">
        <v>0</v>
      </c>
      <c r="P2338" t="s">
        <v>667</v>
      </c>
      <c r="Q2338" t="s">
        <v>111</v>
      </c>
      <c r="R2338" t="s">
        <v>151</v>
      </c>
      <c r="S2338" t="s">
        <v>22</v>
      </c>
      <c r="T2338">
        <v>25</v>
      </c>
      <c r="U2338">
        <v>135.41666666666671</v>
      </c>
    </row>
    <row r="2339" spans="1:21" x14ac:dyDescent="0.3">
      <c r="A2339">
        <v>722</v>
      </c>
      <c r="B2339">
        <v>455000</v>
      </c>
      <c r="C2339">
        <v>3</v>
      </c>
      <c r="D2339">
        <v>2.5</v>
      </c>
      <c r="E2339">
        <v>1870</v>
      </c>
      <c r="F2339" t="str">
        <f>IF(Table1_2[[#This Row],[sqft_living]]&lt;1000,"Small",IF(AND(Table1_2[[#This Row],[sqft_living]]&gt;=1000,Table1_2[[#This Row],[sqft_living]]&lt;2000),"Medium","Large"))</f>
        <v>Medium</v>
      </c>
      <c r="G2339">
        <v>7344</v>
      </c>
      <c r="H2339">
        <v>1</v>
      </c>
      <c r="I2339">
        <v>0</v>
      </c>
      <c r="J2339">
        <v>0</v>
      </c>
      <c r="K2339">
        <v>3</v>
      </c>
      <c r="L2339">
        <v>1470</v>
      </c>
      <c r="M2339">
        <v>400</v>
      </c>
      <c r="N2339">
        <v>1980</v>
      </c>
      <c r="O2339">
        <v>0</v>
      </c>
      <c r="P2339" t="s">
        <v>848</v>
      </c>
      <c r="Q2339" t="s">
        <v>82</v>
      </c>
      <c r="R2339" t="s">
        <v>90</v>
      </c>
      <c r="S2339" t="s">
        <v>22</v>
      </c>
      <c r="T2339">
        <v>46</v>
      </c>
      <c r="U2339">
        <v>243.3155080213904</v>
      </c>
    </row>
    <row r="2340" spans="1:21" x14ac:dyDescent="0.3">
      <c r="A2340">
        <v>1698</v>
      </c>
      <c r="B2340">
        <v>455000</v>
      </c>
      <c r="C2340">
        <v>2</v>
      </c>
      <c r="D2340">
        <v>1</v>
      </c>
      <c r="E2340">
        <v>1170</v>
      </c>
      <c r="F2340" t="str">
        <f>IF(Table1_2[[#This Row],[sqft_living]]&lt;1000,"Small",IF(AND(Table1_2[[#This Row],[sqft_living]]&gt;=1000,Table1_2[[#This Row],[sqft_living]]&lt;2000),"Medium","Large"))</f>
        <v>Medium</v>
      </c>
      <c r="G2340">
        <v>6000</v>
      </c>
      <c r="H2340">
        <v>1</v>
      </c>
      <c r="I2340">
        <v>0</v>
      </c>
      <c r="J2340">
        <v>0</v>
      </c>
      <c r="K2340">
        <v>4</v>
      </c>
      <c r="L2340">
        <v>970</v>
      </c>
      <c r="M2340">
        <v>200</v>
      </c>
      <c r="N2340">
        <v>1941</v>
      </c>
      <c r="O2340">
        <v>1998</v>
      </c>
      <c r="P2340" t="s">
        <v>1828</v>
      </c>
      <c r="Q2340" t="s">
        <v>24</v>
      </c>
      <c r="R2340" t="s">
        <v>159</v>
      </c>
      <c r="S2340" t="s">
        <v>22</v>
      </c>
      <c r="T2340">
        <v>28</v>
      </c>
      <c r="U2340">
        <v>388.88888888888891</v>
      </c>
    </row>
    <row r="2341" spans="1:21" x14ac:dyDescent="0.3">
      <c r="A2341">
        <v>1729</v>
      </c>
      <c r="B2341">
        <v>455000</v>
      </c>
      <c r="C2341">
        <v>2</v>
      </c>
      <c r="D2341">
        <v>1</v>
      </c>
      <c r="E2341">
        <v>1140</v>
      </c>
      <c r="F2341" t="str">
        <f>IF(Table1_2[[#This Row],[sqft_living]]&lt;1000,"Small",IF(AND(Table1_2[[#This Row],[sqft_living]]&gt;=1000,Table1_2[[#This Row],[sqft_living]]&lt;2000),"Medium","Large"))</f>
        <v>Medium</v>
      </c>
      <c r="G2341">
        <v>5720</v>
      </c>
      <c r="H2341">
        <v>1</v>
      </c>
      <c r="I2341">
        <v>0</v>
      </c>
      <c r="J2341">
        <v>0</v>
      </c>
      <c r="K2341">
        <v>3</v>
      </c>
      <c r="L2341">
        <v>850</v>
      </c>
      <c r="M2341">
        <v>290</v>
      </c>
      <c r="N2341">
        <v>1947</v>
      </c>
      <c r="O2341">
        <v>2012</v>
      </c>
      <c r="P2341" t="s">
        <v>1859</v>
      </c>
      <c r="Q2341" t="s">
        <v>24</v>
      </c>
      <c r="R2341" t="s">
        <v>36</v>
      </c>
      <c r="S2341" t="s">
        <v>22</v>
      </c>
      <c r="T2341">
        <v>14</v>
      </c>
      <c r="U2341">
        <v>399.12280701754378</v>
      </c>
    </row>
    <row r="2342" spans="1:21" x14ac:dyDescent="0.3">
      <c r="A2342">
        <v>1928</v>
      </c>
      <c r="B2342">
        <v>455000</v>
      </c>
      <c r="C2342">
        <v>3</v>
      </c>
      <c r="D2342">
        <v>1.75</v>
      </c>
      <c r="E2342">
        <v>1420</v>
      </c>
      <c r="F2342" t="str">
        <f>IF(Table1_2[[#This Row],[sqft_living]]&lt;1000,"Small",IF(AND(Table1_2[[#This Row],[sqft_living]]&gt;=1000,Table1_2[[#This Row],[sqft_living]]&lt;2000),"Medium","Large"))</f>
        <v>Medium</v>
      </c>
      <c r="G2342">
        <v>1189</v>
      </c>
      <c r="H2342">
        <v>3</v>
      </c>
      <c r="I2342">
        <v>0</v>
      </c>
      <c r="J2342">
        <v>0</v>
      </c>
      <c r="K2342">
        <v>3</v>
      </c>
      <c r="L2342">
        <v>1420</v>
      </c>
      <c r="M2342">
        <v>0</v>
      </c>
      <c r="N2342">
        <v>2006</v>
      </c>
      <c r="O2342">
        <v>0</v>
      </c>
      <c r="P2342" t="s">
        <v>2056</v>
      </c>
      <c r="Q2342" t="s">
        <v>24</v>
      </c>
      <c r="R2342" t="s">
        <v>159</v>
      </c>
      <c r="S2342" t="s">
        <v>22</v>
      </c>
      <c r="T2342">
        <v>20</v>
      </c>
      <c r="U2342">
        <v>320.42253521126759</v>
      </c>
    </row>
    <row r="2343" spans="1:21" x14ac:dyDescent="0.3">
      <c r="A2343">
        <v>2041</v>
      </c>
      <c r="B2343">
        <v>455000</v>
      </c>
      <c r="C2343">
        <v>4</v>
      </c>
      <c r="D2343">
        <v>1.75</v>
      </c>
      <c r="E2343">
        <v>2050</v>
      </c>
      <c r="F2343" t="str">
        <f>IF(Table1_2[[#This Row],[sqft_living]]&lt;1000,"Small",IF(AND(Table1_2[[#This Row],[sqft_living]]&gt;=1000,Table1_2[[#This Row],[sqft_living]]&lt;2000),"Medium","Large"))</f>
        <v>Large</v>
      </c>
      <c r="G2343">
        <v>94525</v>
      </c>
      <c r="H2343">
        <v>1</v>
      </c>
      <c r="I2343">
        <v>0</v>
      </c>
      <c r="J2343">
        <v>0</v>
      </c>
      <c r="K2343">
        <v>4</v>
      </c>
      <c r="L2343">
        <v>1250</v>
      </c>
      <c r="M2343">
        <v>800</v>
      </c>
      <c r="N2343">
        <v>1959</v>
      </c>
      <c r="O2343">
        <v>0</v>
      </c>
      <c r="P2343" t="s">
        <v>2167</v>
      </c>
      <c r="Q2343" t="s">
        <v>111</v>
      </c>
      <c r="R2343" t="s">
        <v>151</v>
      </c>
      <c r="S2343" t="s">
        <v>22</v>
      </c>
      <c r="T2343">
        <v>67</v>
      </c>
      <c r="U2343">
        <v>221.95121951219511</v>
      </c>
    </row>
    <row r="2344" spans="1:21" x14ac:dyDescent="0.3">
      <c r="A2344">
        <v>2084</v>
      </c>
      <c r="B2344">
        <v>455000</v>
      </c>
      <c r="C2344">
        <v>3</v>
      </c>
      <c r="D2344">
        <v>1</v>
      </c>
      <c r="E2344">
        <v>1300</v>
      </c>
      <c r="F2344" t="str">
        <f>IF(Table1_2[[#This Row],[sqft_living]]&lt;1000,"Small",IF(AND(Table1_2[[#This Row],[sqft_living]]&gt;=1000,Table1_2[[#This Row],[sqft_living]]&lt;2000),"Medium","Large"))</f>
        <v>Medium</v>
      </c>
      <c r="G2344">
        <v>3550</v>
      </c>
      <c r="H2344">
        <v>1.5</v>
      </c>
      <c r="I2344">
        <v>0</v>
      </c>
      <c r="J2344">
        <v>0</v>
      </c>
      <c r="K2344">
        <v>3</v>
      </c>
      <c r="L2344">
        <v>1300</v>
      </c>
      <c r="M2344">
        <v>0</v>
      </c>
      <c r="N2344">
        <v>1927</v>
      </c>
      <c r="O2344">
        <v>2011</v>
      </c>
      <c r="P2344" t="s">
        <v>2212</v>
      </c>
      <c r="Q2344" t="s">
        <v>24</v>
      </c>
      <c r="R2344" t="s">
        <v>49</v>
      </c>
      <c r="S2344" t="s">
        <v>22</v>
      </c>
      <c r="T2344">
        <v>15</v>
      </c>
      <c r="U2344">
        <v>350</v>
      </c>
    </row>
    <row r="2345" spans="1:21" x14ac:dyDescent="0.3">
      <c r="A2345">
        <v>2332</v>
      </c>
      <c r="B2345">
        <v>455000</v>
      </c>
      <c r="C2345">
        <v>4</v>
      </c>
      <c r="D2345">
        <v>2.5</v>
      </c>
      <c r="E2345">
        <v>3170</v>
      </c>
      <c r="F2345" t="str">
        <f>IF(Table1_2[[#This Row],[sqft_living]]&lt;1000,"Small",IF(AND(Table1_2[[#This Row],[sqft_living]]&gt;=1000,Table1_2[[#This Row],[sqft_living]]&lt;2000),"Medium","Large"))</f>
        <v>Large</v>
      </c>
      <c r="G2345">
        <v>10688</v>
      </c>
      <c r="H2345">
        <v>2</v>
      </c>
      <c r="I2345">
        <v>0</v>
      </c>
      <c r="J2345">
        <v>2</v>
      </c>
      <c r="K2345">
        <v>3</v>
      </c>
      <c r="L2345">
        <v>3170</v>
      </c>
      <c r="M2345">
        <v>0</v>
      </c>
      <c r="N2345">
        <v>2001</v>
      </c>
      <c r="O2345">
        <v>0</v>
      </c>
      <c r="P2345" t="s">
        <v>2457</v>
      </c>
      <c r="Q2345" t="s">
        <v>60</v>
      </c>
      <c r="R2345" t="s">
        <v>223</v>
      </c>
      <c r="S2345" t="s">
        <v>22</v>
      </c>
      <c r="T2345">
        <v>25</v>
      </c>
      <c r="U2345">
        <v>143.5331230283912</v>
      </c>
    </row>
    <row r="2346" spans="1:21" x14ac:dyDescent="0.3">
      <c r="A2346">
        <v>2597</v>
      </c>
      <c r="B2346">
        <v>455000</v>
      </c>
      <c r="C2346">
        <v>2</v>
      </c>
      <c r="D2346">
        <v>1.5</v>
      </c>
      <c r="E2346">
        <v>1310</v>
      </c>
      <c r="F2346" t="str">
        <f>IF(Table1_2[[#This Row],[sqft_living]]&lt;1000,"Small",IF(AND(Table1_2[[#This Row],[sqft_living]]&gt;=1000,Table1_2[[#This Row],[sqft_living]]&lt;2000),"Medium","Large"))</f>
        <v>Medium</v>
      </c>
      <c r="G2346">
        <v>12196</v>
      </c>
      <c r="H2346">
        <v>1.5</v>
      </c>
      <c r="I2346">
        <v>0</v>
      </c>
      <c r="J2346">
        <v>0</v>
      </c>
      <c r="K2346">
        <v>3</v>
      </c>
      <c r="L2346">
        <v>1310</v>
      </c>
      <c r="M2346">
        <v>0</v>
      </c>
      <c r="N2346">
        <v>1970</v>
      </c>
      <c r="O2346">
        <v>2014</v>
      </c>
      <c r="P2346" t="s">
        <v>2716</v>
      </c>
      <c r="Q2346" t="s">
        <v>33</v>
      </c>
      <c r="R2346" t="s">
        <v>34</v>
      </c>
      <c r="S2346" t="s">
        <v>22</v>
      </c>
      <c r="T2346">
        <v>12</v>
      </c>
      <c r="U2346">
        <v>347.32824427480921</v>
      </c>
    </row>
    <row r="2347" spans="1:21" x14ac:dyDescent="0.3">
      <c r="A2347">
        <v>2769</v>
      </c>
      <c r="B2347">
        <v>455000</v>
      </c>
      <c r="C2347">
        <v>3</v>
      </c>
      <c r="D2347">
        <v>1.75</v>
      </c>
      <c r="E2347">
        <v>1180</v>
      </c>
      <c r="F2347" t="str">
        <f>IF(Table1_2[[#This Row],[sqft_living]]&lt;1000,"Small",IF(AND(Table1_2[[#This Row],[sqft_living]]&gt;=1000,Table1_2[[#This Row],[sqft_living]]&lt;2000),"Medium","Large"))</f>
        <v>Medium</v>
      </c>
      <c r="G2347">
        <v>14292</v>
      </c>
      <c r="H2347">
        <v>1</v>
      </c>
      <c r="I2347">
        <v>0</v>
      </c>
      <c r="J2347">
        <v>0</v>
      </c>
      <c r="K2347">
        <v>3</v>
      </c>
      <c r="L2347">
        <v>1180</v>
      </c>
      <c r="M2347">
        <v>0</v>
      </c>
      <c r="N2347">
        <v>1981</v>
      </c>
      <c r="O2347">
        <v>2013</v>
      </c>
      <c r="P2347" t="s">
        <v>2882</v>
      </c>
      <c r="Q2347" t="s">
        <v>42</v>
      </c>
      <c r="R2347" t="s">
        <v>43</v>
      </c>
      <c r="S2347" t="s">
        <v>22</v>
      </c>
      <c r="T2347">
        <v>13</v>
      </c>
      <c r="U2347">
        <v>385.59322033898297</v>
      </c>
    </row>
    <row r="2348" spans="1:21" x14ac:dyDescent="0.3">
      <c r="A2348">
        <v>2928</v>
      </c>
      <c r="B2348">
        <v>455000</v>
      </c>
      <c r="C2348">
        <v>3</v>
      </c>
      <c r="D2348">
        <v>2.25</v>
      </c>
      <c r="E2348">
        <v>1470</v>
      </c>
      <c r="F2348" t="str">
        <f>IF(Table1_2[[#This Row],[sqft_living]]&lt;1000,"Small",IF(AND(Table1_2[[#This Row],[sqft_living]]&gt;=1000,Table1_2[[#This Row],[sqft_living]]&lt;2000),"Medium","Large"))</f>
        <v>Medium</v>
      </c>
      <c r="G2348">
        <v>4653</v>
      </c>
      <c r="H2348">
        <v>2</v>
      </c>
      <c r="I2348">
        <v>0</v>
      </c>
      <c r="J2348">
        <v>0</v>
      </c>
      <c r="K2348">
        <v>4</v>
      </c>
      <c r="L2348">
        <v>1470</v>
      </c>
      <c r="M2348">
        <v>0</v>
      </c>
      <c r="N2348">
        <v>1985</v>
      </c>
      <c r="O2348">
        <v>0</v>
      </c>
      <c r="P2348" t="s">
        <v>3039</v>
      </c>
      <c r="Q2348" t="s">
        <v>85</v>
      </c>
      <c r="R2348" t="s">
        <v>86</v>
      </c>
      <c r="S2348" t="s">
        <v>22</v>
      </c>
      <c r="T2348">
        <v>41</v>
      </c>
      <c r="U2348">
        <v>309.52380952380952</v>
      </c>
    </row>
    <row r="2349" spans="1:21" x14ac:dyDescent="0.3">
      <c r="A2349">
        <v>2945</v>
      </c>
      <c r="B2349">
        <v>455000</v>
      </c>
      <c r="C2349">
        <v>4</v>
      </c>
      <c r="D2349">
        <v>2.25</v>
      </c>
      <c r="E2349">
        <v>2450</v>
      </c>
      <c r="F2349" t="str">
        <f>IF(Table1_2[[#This Row],[sqft_living]]&lt;1000,"Small",IF(AND(Table1_2[[#This Row],[sqft_living]]&gt;=1000,Table1_2[[#This Row],[sqft_living]]&lt;2000),"Medium","Large"))</f>
        <v>Large</v>
      </c>
      <c r="G2349">
        <v>21000</v>
      </c>
      <c r="H2349">
        <v>1</v>
      </c>
      <c r="I2349">
        <v>0</v>
      </c>
      <c r="J2349">
        <v>2</v>
      </c>
      <c r="K2349">
        <v>4</v>
      </c>
      <c r="L2349">
        <v>1650</v>
      </c>
      <c r="M2349">
        <v>800</v>
      </c>
      <c r="N2349">
        <v>1954</v>
      </c>
      <c r="O2349">
        <v>1979</v>
      </c>
      <c r="P2349" t="s">
        <v>3056</v>
      </c>
      <c r="Q2349" t="s">
        <v>210</v>
      </c>
      <c r="R2349" t="s">
        <v>104</v>
      </c>
      <c r="S2349" t="s">
        <v>22</v>
      </c>
      <c r="T2349">
        <v>47</v>
      </c>
      <c r="U2349">
        <v>185.71428571428569</v>
      </c>
    </row>
    <row r="2350" spans="1:21" x14ac:dyDescent="0.3">
      <c r="A2350">
        <v>3208</v>
      </c>
      <c r="B2350">
        <v>455000</v>
      </c>
      <c r="C2350">
        <v>4</v>
      </c>
      <c r="D2350">
        <v>2.5</v>
      </c>
      <c r="E2350">
        <v>2950</v>
      </c>
      <c r="F2350" t="str">
        <f>IF(Table1_2[[#This Row],[sqft_living]]&lt;1000,"Small",IF(AND(Table1_2[[#This Row],[sqft_living]]&gt;=1000,Table1_2[[#This Row],[sqft_living]]&lt;2000),"Medium","Large"))</f>
        <v>Large</v>
      </c>
      <c r="G2350">
        <v>4502</v>
      </c>
      <c r="H2350">
        <v>2</v>
      </c>
      <c r="I2350">
        <v>0</v>
      </c>
      <c r="J2350">
        <v>0</v>
      </c>
      <c r="K2350">
        <v>3</v>
      </c>
      <c r="L2350">
        <v>2950</v>
      </c>
      <c r="M2350">
        <v>0</v>
      </c>
      <c r="N2350">
        <v>2005</v>
      </c>
      <c r="O2350">
        <v>0</v>
      </c>
      <c r="P2350" t="s">
        <v>3314</v>
      </c>
      <c r="Q2350" t="s">
        <v>111</v>
      </c>
      <c r="R2350" t="s">
        <v>121</v>
      </c>
      <c r="S2350" t="s">
        <v>22</v>
      </c>
      <c r="T2350">
        <v>21</v>
      </c>
      <c r="U2350">
        <v>154.23728813559319</v>
      </c>
    </row>
    <row r="2351" spans="1:21" x14ac:dyDescent="0.3">
      <c r="A2351">
        <v>3214</v>
      </c>
      <c r="B2351">
        <v>455000</v>
      </c>
      <c r="C2351">
        <v>2</v>
      </c>
      <c r="D2351">
        <v>1.5</v>
      </c>
      <c r="E2351">
        <v>1200</v>
      </c>
      <c r="F2351" t="str">
        <f>IF(Table1_2[[#This Row],[sqft_living]]&lt;1000,"Small",IF(AND(Table1_2[[#This Row],[sqft_living]]&gt;=1000,Table1_2[[#This Row],[sqft_living]]&lt;2000),"Medium","Large"))</f>
        <v>Medium</v>
      </c>
      <c r="G2351">
        <v>1259</v>
      </c>
      <c r="H2351">
        <v>2</v>
      </c>
      <c r="I2351">
        <v>0</v>
      </c>
      <c r="J2351">
        <v>0</v>
      </c>
      <c r="K2351">
        <v>3</v>
      </c>
      <c r="L2351">
        <v>1000</v>
      </c>
      <c r="M2351">
        <v>200</v>
      </c>
      <c r="N2351">
        <v>2013</v>
      </c>
      <c r="O2351">
        <v>1923</v>
      </c>
      <c r="P2351" t="s">
        <v>3320</v>
      </c>
      <c r="Q2351" t="s">
        <v>24</v>
      </c>
      <c r="R2351" t="s">
        <v>208</v>
      </c>
      <c r="S2351" t="s">
        <v>22</v>
      </c>
      <c r="T2351">
        <v>103</v>
      </c>
      <c r="U2351">
        <v>379.16666666666669</v>
      </c>
    </row>
    <row r="2352" spans="1:21" x14ac:dyDescent="0.3">
      <c r="A2352">
        <v>4101</v>
      </c>
      <c r="B2352">
        <v>455000</v>
      </c>
      <c r="C2352">
        <v>4</v>
      </c>
      <c r="D2352">
        <v>3.5</v>
      </c>
      <c r="E2352">
        <v>3440</v>
      </c>
      <c r="F2352" t="str">
        <f>IF(Table1_2[[#This Row],[sqft_living]]&lt;1000,"Small",IF(AND(Table1_2[[#This Row],[sqft_living]]&gt;=1000,Table1_2[[#This Row],[sqft_living]]&lt;2000),"Medium","Large"))</f>
        <v>Large</v>
      </c>
      <c r="G2352">
        <v>6000</v>
      </c>
      <c r="H2352">
        <v>2</v>
      </c>
      <c r="I2352">
        <v>0</v>
      </c>
      <c r="J2352">
        <v>0</v>
      </c>
      <c r="K2352">
        <v>4</v>
      </c>
      <c r="L2352">
        <v>3440</v>
      </c>
      <c r="M2352">
        <v>0</v>
      </c>
      <c r="N2352">
        <v>2002</v>
      </c>
      <c r="O2352">
        <v>0</v>
      </c>
      <c r="P2352" t="s">
        <v>4179</v>
      </c>
      <c r="Q2352" t="s">
        <v>103</v>
      </c>
      <c r="R2352" t="s">
        <v>64</v>
      </c>
      <c r="S2352" t="s">
        <v>22</v>
      </c>
      <c r="T2352">
        <v>24</v>
      </c>
      <c r="U2352">
        <v>132.26744186046511</v>
      </c>
    </row>
    <row r="2353" spans="1:21" x14ac:dyDescent="0.3">
      <c r="A2353">
        <v>4314</v>
      </c>
      <c r="B2353">
        <v>455000</v>
      </c>
      <c r="C2353">
        <v>4</v>
      </c>
      <c r="D2353">
        <v>2.25</v>
      </c>
      <c r="E2353">
        <v>1740</v>
      </c>
      <c r="F2353" t="str">
        <f>IF(Table1_2[[#This Row],[sqft_living]]&lt;1000,"Small",IF(AND(Table1_2[[#This Row],[sqft_living]]&gt;=1000,Table1_2[[#This Row],[sqft_living]]&lt;2000),"Medium","Large"))</f>
        <v>Medium</v>
      </c>
      <c r="G2353">
        <v>8449</v>
      </c>
      <c r="H2353">
        <v>1</v>
      </c>
      <c r="I2353">
        <v>0</v>
      </c>
      <c r="J2353">
        <v>0</v>
      </c>
      <c r="K2353">
        <v>4</v>
      </c>
      <c r="L2353">
        <v>1170</v>
      </c>
      <c r="M2353">
        <v>570</v>
      </c>
      <c r="N2353">
        <v>1958</v>
      </c>
      <c r="O2353">
        <v>1972</v>
      </c>
      <c r="P2353" t="s">
        <v>4385</v>
      </c>
      <c r="Q2353" t="s">
        <v>30</v>
      </c>
      <c r="R2353" t="s">
        <v>31</v>
      </c>
      <c r="S2353" t="s">
        <v>22</v>
      </c>
      <c r="T2353">
        <v>54</v>
      </c>
      <c r="U2353">
        <v>261.4942528735632</v>
      </c>
    </row>
    <row r="2354" spans="1:21" x14ac:dyDescent="0.3">
      <c r="A2354">
        <v>4579</v>
      </c>
      <c r="B2354">
        <v>454790</v>
      </c>
      <c r="C2354">
        <v>2</v>
      </c>
      <c r="D2354">
        <v>1.75</v>
      </c>
      <c r="E2354">
        <v>1990</v>
      </c>
      <c r="F2354" t="str">
        <f>IF(Table1_2[[#This Row],[sqft_living]]&lt;1000,"Small",IF(AND(Table1_2[[#This Row],[sqft_living]]&gt;=1000,Table1_2[[#This Row],[sqft_living]]&lt;2000),"Medium","Large"))</f>
        <v>Medium</v>
      </c>
      <c r="G2354">
        <v>4000</v>
      </c>
      <c r="H2354">
        <v>1</v>
      </c>
      <c r="I2354">
        <v>0</v>
      </c>
      <c r="J2354">
        <v>0</v>
      </c>
      <c r="K2354">
        <v>5</v>
      </c>
      <c r="L2354">
        <v>1090</v>
      </c>
      <c r="M2354">
        <v>900</v>
      </c>
      <c r="N2354">
        <v>1952</v>
      </c>
      <c r="O2354">
        <v>1998</v>
      </c>
      <c r="P2354" t="s">
        <v>4646</v>
      </c>
      <c r="Q2354" t="s">
        <v>24</v>
      </c>
      <c r="R2354" t="s">
        <v>159</v>
      </c>
      <c r="S2354" t="s">
        <v>22</v>
      </c>
      <c r="T2354">
        <v>28</v>
      </c>
      <c r="U2354">
        <v>228.53768844221099</v>
      </c>
    </row>
    <row r="2355" spans="1:21" x14ac:dyDescent="0.3">
      <c r="A2355">
        <v>2463</v>
      </c>
      <c r="B2355">
        <v>454000</v>
      </c>
      <c r="C2355">
        <v>4</v>
      </c>
      <c r="D2355">
        <v>2.25</v>
      </c>
      <c r="E2355">
        <v>2630</v>
      </c>
      <c r="F2355" t="str">
        <f>IF(Table1_2[[#This Row],[sqft_living]]&lt;1000,"Small",IF(AND(Table1_2[[#This Row],[sqft_living]]&gt;=1000,Table1_2[[#This Row],[sqft_living]]&lt;2000),"Medium","Large"))</f>
        <v>Large</v>
      </c>
      <c r="G2355">
        <v>39000</v>
      </c>
      <c r="H2355">
        <v>2</v>
      </c>
      <c r="I2355">
        <v>0</v>
      </c>
      <c r="J2355">
        <v>0</v>
      </c>
      <c r="K2355">
        <v>3</v>
      </c>
      <c r="L2355">
        <v>2630</v>
      </c>
      <c r="M2355">
        <v>0</v>
      </c>
      <c r="N2355">
        <v>1979</v>
      </c>
      <c r="O2355">
        <v>2014</v>
      </c>
      <c r="P2355" t="s">
        <v>2582</v>
      </c>
      <c r="Q2355" t="s">
        <v>27</v>
      </c>
      <c r="R2355" t="s">
        <v>28</v>
      </c>
      <c r="S2355" t="s">
        <v>22</v>
      </c>
      <c r="T2355">
        <v>12</v>
      </c>
      <c r="U2355">
        <v>172.6235741444867</v>
      </c>
    </row>
    <row r="2356" spans="1:21" x14ac:dyDescent="0.3">
      <c r="A2356">
        <v>3380</v>
      </c>
      <c r="B2356">
        <v>454000</v>
      </c>
      <c r="C2356">
        <v>3</v>
      </c>
      <c r="D2356">
        <v>1</v>
      </c>
      <c r="E2356">
        <v>1970</v>
      </c>
      <c r="F2356" t="str">
        <f>IF(Table1_2[[#This Row],[sqft_living]]&lt;1000,"Small",IF(AND(Table1_2[[#This Row],[sqft_living]]&gt;=1000,Table1_2[[#This Row],[sqft_living]]&lt;2000),"Medium","Large"))</f>
        <v>Medium</v>
      </c>
      <c r="G2356">
        <v>22144</v>
      </c>
      <c r="H2356">
        <v>1</v>
      </c>
      <c r="I2356">
        <v>0</v>
      </c>
      <c r="J2356">
        <v>0</v>
      </c>
      <c r="K2356">
        <v>4</v>
      </c>
      <c r="L2356">
        <v>1970</v>
      </c>
      <c r="M2356">
        <v>0</v>
      </c>
      <c r="N2356">
        <v>1970</v>
      </c>
      <c r="O2356">
        <v>0</v>
      </c>
      <c r="P2356" t="s">
        <v>3482</v>
      </c>
      <c r="Q2356" t="s">
        <v>135</v>
      </c>
      <c r="R2356" t="s">
        <v>136</v>
      </c>
      <c r="S2356" t="s">
        <v>22</v>
      </c>
      <c r="T2356">
        <v>56</v>
      </c>
      <c r="U2356">
        <v>230.45685279187819</v>
      </c>
    </row>
    <row r="2357" spans="1:21" x14ac:dyDescent="0.3">
      <c r="A2357">
        <v>1875</v>
      </c>
      <c r="B2357">
        <v>453500</v>
      </c>
      <c r="C2357">
        <v>5</v>
      </c>
      <c r="D2357">
        <v>2.5</v>
      </c>
      <c r="E2357">
        <v>2300</v>
      </c>
      <c r="F2357" t="str">
        <f>IF(Table1_2[[#This Row],[sqft_living]]&lt;1000,"Small",IF(AND(Table1_2[[#This Row],[sqft_living]]&gt;=1000,Table1_2[[#This Row],[sqft_living]]&lt;2000),"Medium","Large"))</f>
        <v>Large</v>
      </c>
      <c r="G2357">
        <v>23345</v>
      </c>
      <c r="H2357">
        <v>1</v>
      </c>
      <c r="I2357">
        <v>0</v>
      </c>
      <c r="J2357">
        <v>0</v>
      </c>
      <c r="K2357">
        <v>5</v>
      </c>
      <c r="L2357">
        <v>1170</v>
      </c>
      <c r="M2357">
        <v>1130</v>
      </c>
      <c r="N2357">
        <v>1967</v>
      </c>
      <c r="O2357">
        <v>0</v>
      </c>
      <c r="P2357" t="s">
        <v>2005</v>
      </c>
      <c r="Q2357" t="s">
        <v>111</v>
      </c>
      <c r="R2357" t="s">
        <v>121</v>
      </c>
      <c r="S2357" t="s">
        <v>22</v>
      </c>
      <c r="T2357">
        <v>59</v>
      </c>
      <c r="U2357">
        <v>197.17391304347831</v>
      </c>
    </row>
    <row r="2358" spans="1:21" x14ac:dyDescent="0.3">
      <c r="A2358">
        <v>1992</v>
      </c>
      <c r="B2358">
        <v>453500</v>
      </c>
      <c r="C2358">
        <v>4</v>
      </c>
      <c r="D2358">
        <v>1.75</v>
      </c>
      <c r="E2358">
        <v>2000</v>
      </c>
      <c r="F2358" t="str">
        <f>IF(Table1_2[[#This Row],[sqft_living]]&lt;1000,"Small",IF(AND(Table1_2[[#This Row],[sqft_living]]&gt;=1000,Table1_2[[#This Row],[sqft_living]]&lt;2000),"Medium","Large"))</f>
        <v>Large</v>
      </c>
      <c r="G2358">
        <v>6032</v>
      </c>
      <c r="H2358">
        <v>1</v>
      </c>
      <c r="I2358">
        <v>0</v>
      </c>
      <c r="J2358">
        <v>2</v>
      </c>
      <c r="K2358">
        <v>3</v>
      </c>
      <c r="L2358">
        <v>1300</v>
      </c>
      <c r="M2358">
        <v>700</v>
      </c>
      <c r="N2358">
        <v>1959</v>
      </c>
      <c r="O2358">
        <v>1989</v>
      </c>
      <c r="P2358" t="s">
        <v>2119</v>
      </c>
      <c r="Q2358" t="s">
        <v>24</v>
      </c>
      <c r="R2358" t="s">
        <v>260</v>
      </c>
      <c r="S2358" t="s">
        <v>22</v>
      </c>
      <c r="T2358">
        <v>37</v>
      </c>
      <c r="U2358">
        <v>226.75</v>
      </c>
    </row>
    <row r="2359" spans="1:21" x14ac:dyDescent="0.3">
      <c r="A2359">
        <v>473</v>
      </c>
      <c r="B2359">
        <v>453246</v>
      </c>
      <c r="C2359">
        <v>3</v>
      </c>
      <c r="D2359">
        <v>2.5</v>
      </c>
      <c r="E2359">
        <v>2010</v>
      </c>
      <c r="F2359" t="str">
        <f>IF(Table1_2[[#This Row],[sqft_living]]&lt;1000,"Small",IF(AND(Table1_2[[#This Row],[sqft_living]]&gt;=1000,Table1_2[[#This Row],[sqft_living]]&lt;2000),"Medium","Large"))</f>
        <v>Large</v>
      </c>
      <c r="G2359">
        <v>2287</v>
      </c>
      <c r="H2359">
        <v>2</v>
      </c>
      <c r="I2359">
        <v>0</v>
      </c>
      <c r="J2359">
        <v>0</v>
      </c>
      <c r="K2359">
        <v>3</v>
      </c>
      <c r="L2359">
        <v>1390</v>
      </c>
      <c r="M2359">
        <v>620</v>
      </c>
      <c r="N2359">
        <v>2014</v>
      </c>
      <c r="O2359">
        <v>0</v>
      </c>
      <c r="P2359" t="s">
        <v>596</v>
      </c>
      <c r="Q2359" t="s">
        <v>85</v>
      </c>
      <c r="R2359" t="s">
        <v>86</v>
      </c>
      <c r="S2359" t="s">
        <v>22</v>
      </c>
      <c r="T2359">
        <v>12</v>
      </c>
      <c r="U2359">
        <v>225.4955223880597</v>
      </c>
    </row>
    <row r="2360" spans="1:21" x14ac:dyDescent="0.3">
      <c r="A2360">
        <v>3085</v>
      </c>
      <c r="B2360">
        <v>453000</v>
      </c>
      <c r="C2360">
        <v>4</v>
      </c>
      <c r="D2360">
        <v>1.75</v>
      </c>
      <c r="E2360">
        <v>2120</v>
      </c>
      <c r="F2360" t="str">
        <f>IF(Table1_2[[#This Row],[sqft_living]]&lt;1000,"Small",IF(AND(Table1_2[[#This Row],[sqft_living]]&gt;=1000,Table1_2[[#This Row],[sqft_living]]&lt;2000),"Medium","Large"))</f>
        <v>Large</v>
      </c>
      <c r="G2360">
        <v>7420</v>
      </c>
      <c r="H2360">
        <v>1</v>
      </c>
      <c r="I2360">
        <v>0</v>
      </c>
      <c r="J2360">
        <v>0</v>
      </c>
      <c r="K2360">
        <v>4</v>
      </c>
      <c r="L2360">
        <v>1060</v>
      </c>
      <c r="M2360">
        <v>1060</v>
      </c>
      <c r="N2360">
        <v>1956</v>
      </c>
      <c r="O2360">
        <v>0</v>
      </c>
      <c r="P2360" t="s">
        <v>3195</v>
      </c>
      <c r="Q2360" t="s">
        <v>30</v>
      </c>
      <c r="R2360" t="s">
        <v>31</v>
      </c>
      <c r="S2360" t="s">
        <v>22</v>
      </c>
      <c r="T2360">
        <v>70</v>
      </c>
      <c r="U2360">
        <v>213.6792452830189</v>
      </c>
    </row>
    <row r="2361" spans="1:21" x14ac:dyDescent="0.3">
      <c r="A2361">
        <v>3532</v>
      </c>
      <c r="B2361">
        <v>453000</v>
      </c>
      <c r="C2361">
        <v>4</v>
      </c>
      <c r="D2361">
        <v>2.75</v>
      </c>
      <c r="E2361">
        <v>2300</v>
      </c>
      <c r="F2361" t="str">
        <f>IF(Table1_2[[#This Row],[sqft_living]]&lt;1000,"Small",IF(AND(Table1_2[[#This Row],[sqft_living]]&gt;=1000,Table1_2[[#This Row],[sqft_living]]&lt;2000),"Medium","Large"))</f>
        <v>Large</v>
      </c>
      <c r="G2361">
        <v>37533</v>
      </c>
      <c r="H2361">
        <v>1</v>
      </c>
      <c r="I2361">
        <v>0</v>
      </c>
      <c r="J2361">
        <v>3</v>
      </c>
      <c r="K2361">
        <v>5</v>
      </c>
      <c r="L2361">
        <v>1550</v>
      </c>
      <c r="M2361">
        <v>750</v>
      </c>
      <c r="N2361">
        <v>1979</v>
      </c>
      <c r="O2361">
        <v>0</v>
      </c>
      <c r="P2361" t="s">
        <v>3629</v>
      </c>
      <c r="Q2361" t="s">
        <v>518</v>
      </c>
      <c r="R2361" t="s">
        <v>519</v>
      </c>
      <c r="S2361" t="s">
        <v>22</v>
      </c>
      <c r="T2361">
        <v>47</v>
      </c>
      <c r="U2361">
        <v>196.95652173913041</v>
      </c>
    </row>
    <row r="2362" spans="1:21" x14ac:dyDescent="0.3">
      <c r="A2362">
        <v>3815</v>
      </c>
      <c r="B2362">
        <v>453000</v>
      </c>
      <c r="C2362">
        <v>3</v>
      </c>
      <c r="D2362">
        <v>2</v>
      </c>
      <c r="E2362">
        <v>1660</v>
      </c>
      <c r="F2362" t="str">
        <f>IF(Table1_2[[#This Row],[sqft_living]]&lt;1000,"Small",IF(AND(Table1_2[[#This Row],[sqft_living]]&gt;=1000,Table1_2[[#This Row],[sqft_living]]&lt;2000),"Medium","Large"))</f>
        <v>Medium</v>
      </c>
      <c r="G2362">
        <v>15050</v>
      </c>
      <c r="H2362">
        <v>1</v>
      </c>
      <c r="I2362">
        <v>0</v>
      </c>
      <c r="J2362">
        <v>0</v>
      </c>
      <c r="K2362">
        <v>3</v>
      </c>
      <c r="L2362">
        <v>1260</v>
      </c>
      <c r="M2362">
        <v>400</v>
      </c>
      <c r="N2362">
        <v>1983</v>
      </c>
      <c r="O2362">
        <v>2009</v>
      </c>
      <c r="P2362" t="s">
        <v>3905</v>
      </c>
      <c r="Q2362" t="s">
        <v>82</v>
      </c>
      <c r="R2362" t="s">
        <v>90</v>
      </c>
      <c r="S2362" t="s">
        <v>22</v>
      </c>
      <c r="T2362">
        <v>17</v>
      </c>
      <c r="U2362">
        <v>272.89156626506019</v>
      </c>
    </row>
    <row r="2363" spans="1:21" x14ac:dyDescent="0.3">
      <c r="A2363">
        <v>8</v>
      </c>
      <c r="B2363">
        <v>452500</v>
      </c>
      <c r="C2363">
        <v>3</v>
      </c>
      <c r="D2363">
        <v>2.5</v>
      </c>
      <c r="E2363">
        <v>2430</v>
      </c>
      <c r="F2363" t="str">
        <f>IF(Table1_2[[#This Row],[sqft_living]]&lt;1000,"Small",IF(AND(Table1_2[[#This Row],[sqft_living]]&gt;=1000,Table1_2[[#This Row],[sqft_living]]&lt;2000),"Medium","Large"))</f>
        <v>Large</v>
      </c>
      <c r="G2363">
        <v>88426</v>
      </c>
      <c r="H2363">
        <v>1</v>
      </c>
      <c r="I2363">
        <v>0</v>
      </c>
      <c r="J2363">
        <v>0</v>
      </c>
      <c r="K2363">
        <v>4</v>
      </c>
      <c r="L2363">
        <v>1570</v>
      </c>
      <c r="M2363">
        <v>860</v>
      </c>
      <c r="N2363">
        <v>1985</v>
      </c>
      <c r="O2363">
        <v>0</v>
      </c>
      <c r="P2363" t="s">
        <v>41</v>
      </c>
      <c r="Q2363" t="s">
        <v>42</v>
      </c>
      <c r="R2363" t="s">
        <v>43</v>
      </c>
      <c r="S2363" t="s">
        <v>22</v>
      </c>
      <c r="T2363">
        <v>41</v>
      </c>
      <c r="U2363">
        <v>186.21399176954731</v>
      </c>
    </row>
    <row r="2364" spans="1:21" x14ac:dyDescent="0.3">
      <c r="A2364">
        <v>4432</v>
      </c>
      <c r="B2364">
        <v>452500</v>
      </c>
      <c r="C2364">
        <v>5</v>
      </c>
      <c r="D2364">
        <v>3.5</v>
      </c>
      <c r="E2364">
        <v>5960</v>
      </c>
      <c r="F2364" t="str">
        <f>IF(Table1_2[[#This Row],[sqft_living]]&lt;1000,"Small",IF(AND(Table1_2[[#This Row],[sqft_living]]&gt;=1000,Table1_2[[#This Row],[sqft_living]]&lt;2000),"Medium","Large"))</f>
        <v>Large</v>
      </c>
      <c r="G2364">
        <v>13703</v>
      </c>
      <c r="H2364">
        <v>2</v>
      </c>
      <c r="I2364">
        <v>0</v>
      </c>
      <c r="J2364">
        <v>2</v>
      </c>
      <c r="K2364">
        <v>3</v>
      </c>
      <c r="L2364">
        <v>4770</v>
      </c>
      <c r="M2364">
        <v>1190</v>
      </c>
      <c r="N2364">
        <v>1984</v>
      </c>
      <c r="O2364">
        <v>0</v>
      </c>
      <c r="P2364" t="s">
        <v>4502</v>
      </c>
      <c r="Q2364" t="s">
        <v>30</v>
      </c>
      <c r="R2364" t="s">
        <v>31</v>
      </c>
      <c r="S2364" t="s">
        <v>22</v>
      </c>
      <c r="T2364">
        <v>42</v>
      </c>
      <c r="U2364">
        <v>75.922818791946312</v>
      </c>
    </row>
    <row r="2365" spans="1:21" x14ac:dyDescent="0.3">
      <c r="A2365">
        <v>975</v>
      </c>
      <c r="B2365">
        <v>452000</v>
      </c>
      <c r="C2365">
        <v>4</v>
      </c>
      <c r="D2365">
        <v>1</v>
      </c>
      <c r="E2365">
        <v>1210</v>
      </c>
      <c r="F2365" t="str">
        <f>IF(Table1_2[[#This Row],[sqft_living]]&lt;1000,"Small",IF(AND(Table1_2[[#This Row],[sqft_living]]&gt;=1000,Table1_2[[#This Row],[sqft_living]]&lt;2000),"Medium","Large"))</f>
        <v>Medium</v>
      </c>
      <c r="G2365">
        <v>3760</v>
      </c>
      <c r="H2365">
        <v>1.5</v>
      </c>
      <c r="I2365">
        <v>0</v>
      </c>
      <c r="J2365">
        <v>0</v>
      </c>
      <c r="K2365">
        <v>3</v>
      </c>
      <c r="L2365">
        <v>1210</v>
      </c>
      <c r="M2365">
        <v>0</v>
      </c>
      <c r="N2365">
        <v>1900</v>
      </c>
      <c r="O2365">
        <v>2005</v>
      </c>
      <c r="P2365" t="s">
        <v>1103</v>
      </c>
      <c r="Q2365" t="s">
        <v>24</v>
      </c>
      <c r="R2365" t="s">
        <v>159</v>
      </c>
      <c r="S2365" t="s">
        <v>22</v>
      </c>
      <c r="T2365">
        <v>21</v>
      </c>
      <c r="U2365">
        <v>373.55371900826452</v>
      </c>
    </row>
    <row r="2366" spans="1:21" x14ac:dyDescent="0.3">
      <c r="A2366">
        <v>1096</v>
      </c>
      <c r="B2366">
        <v>452000</v>
      </c>
      <c r="C2366">
        <v>4</v>
      </c>
      <c r="D2366">
        <v>2</v>
      </c>
      <c r="E2366">
        <v>1660</v>
      </c>
      <c r="F2366" t="str">
        <f>IF(Table1_2[[#This Row],[sqft_living]]&lt;1000,"Small",IF(AND(Table1_2[[#This Row],[sqft_living]]&gt;=1000,Table1_2[[#This Row],[sqft_living]]&lt;2000),"Medium","Large"))</f>
        <v>Medium</v>
      </c>
      <c r="G2366">
        <v>6150</v>
      </c>
      <c r="H2366">
        <v>1</v>
      </c>
      <c r="I2366">
        <v>0</v>
      </c>
      <c r="J2366">
        <v>0</v>
      </c>
      <c r="K2366">
        <v>3</v>
      </c>
      <c r="L2366">
        <v>850</v>
      </c>
      <c r="M2366">
        <v>810</v>
      </c>
      <c r="N2366">
        <v>1945</v>
      </c>
      <c r="O2366">
        <v>2010</v>
      </c>
      <c r="P2366" t="s">
        <v>1225</v>
      </c>
      <c r="Q2366" t="s">
        <v>24</v>
      </c>
      <c r="R2366" t="s">
        <v>404</v>
      </c>
      <c r="S2366" t="s">
        <v>22</v>
      </c>
      <c r="T2366">
        <v>16</v>
      </c>
      <c r="U2366">
        <v>272.28915662650599</v>
      </c>
    </row>
    <row r="2367" spans="1:21" x14ac:dyDescent="0.3">
      <c r="A2367">
        <v>1525</v>
      </c>
      <c r="B2367">
        <v>452000</v>
      </c>
      <c r="C2367">
        <v>4</v>
      </c>
      <c r="D2367">
        <v>2.25</v>
      </c>
      <c r="E2367">
        <v>2590</v>
      </c>
      <c r="F2367" t="str">
        <f>IF(Table1_2[[#This Row],[sqft_living]]&lt;1000,"Small",IF(AND(Table1_2[[#This Row],[sqft_living]]&gt;=1000,Table1_2[[#This Row],[sqft_living]]&lt;2000),"Medium","Large"))</f>
        <v>Large</v>
      </c>
      <c r="G2367">
        <v>10002</v>
      </c>
      <c r="H2367">
        <v>1</v>
      </c>
      <c r="I2367">
        <v>0</v>
      </c>
      <c r="J2367">
        <v>0</v>
      </c>
      <c r="K2367">
        <v>4</v>
      </c>
      <c r="L2367">
        <v>1340</v>
      </c>
      <c r="M2367">
        <v>1250</v>
      </c>
      <c r="N2367">
        <v>1968</v>
      </c>
      <c r="O2367">
        <v>0</v>
      </c>
      <c r="P2367" t="s">
        <v>1654</v>
      </c>
      <c r="Q2367" t="s">
        <v>270</v>
      </c>
      <c r="R2367" t="s">
        <v>271</v>
      </c>
      <c r="S2367" t="s">
        <v>22</v>
      </c>
      <c r="T2367">
        <v>58</v>
      </c>
      <c r="U2367">
        <v>174.51737451737449</v>
      </c>
    </row>
    <row r="2368" spans="1:21" x14ac:dyDescent="0.3">
      <c r="A2368">
        <v>2066</v>
      </c>
      <c r="B2368">
        <v>452000</v>
      </c>
      <c r="C2368">
        <v>2</v>
      </c>
      <c r="D2368">
        <v>1.75</v>
      </c>
      <c r="E2368">
        <v>1740</v>
      </c>
      <c r="F2368" t="str">
        <f>IF(Table1_2[[#This Row],[sqft_living]]&lt;1000,"Small",IF(AND(Table1_2[[#This Row],[sqft_living]]&gt;=1000,Table1_2[[#This Row],[sqft_living]]&lt;2000),"Medium","Large"))</f>
        <v>Medium</v>
      </c>
      <c r="G2368">
        <v>5400</v>
      </c>
      <c r="H2368">
        <v>1</v>
      </c>
      <c r="I2368">
        <v>0</v>
      </c>
      <c r="J2368">
        <v>0</v>
      </c>
      <c r="K2368">
        <v>4</v>
      </c>
      <c r="L2368">
        <v>990</v>
      </c>
      <c r="M2368">
        <v>750</v>
      </c>
      <c r="N2368">
        <v>1946</v>
      </c>
      <c r="O2368">
        <v>1989</v>
      </c>
      <c r="P2368" t="s">
        <v>2194</v>
      </c>
      <c r="Q2368" t="s">
        <v>24</v>
      </c>
      <c r="R2368" t="s">
        <v>36</v>
      </c>
      <c r="S2368" t="s">
        <v>22</v>
      </c>
      <c r="T2368">
        <v>37</v>
      </c>
      <c r="U2368">
        <v>259.77011494252872</v>
      </c>
    </row>
    <row r="2369" spans="1:21" x14ac:dyDescent="0.3">
      <c r="A2369">
        <v>3792</v>
      </c>
      <c r="B2369">
        <v>452000</v>
      </c>
      <c r="C2369">
        <v>3</v>
      </c>
      <c r="D2369">
        <v>1.75</v>
      </c>
      <c r="E2369">
        <v>1110</v>
      </c>
      <c r="F2369" t="str">
        <f>IF(Table1_2[[#This Row],[sqft_living]]&lt;1000,"Small",IF(AND(Table1_2[[#This Row],[sqft_living]]&gt;=1000,Table1_2[[#This Row],[sqft_living]]&lt;2000),"Medium","Large"))</f>
        <v>Medium</v>
      </c>
      <c r="G2369">
        <v>9012</v>
      </c>
      <c r="H2369">
        <v>1</v>
      </c>
      <c r="I2369">
        <v>0</v>
      </c>
      <c r="J2369">
        <v>0</v>
      </c>
      <c r="K2369">
        <v>4</v>
      </c>
      <c r="L2369">
        <v>1110</v>
      </c>
      <c r="M2369">
        <v>0</v>
      </c>
      <c r="N2369">
        <v>1966</v>
      </c>
      <c r="O2369">
        <v>0</v>
      </c>
      <c r="P2369" t="s">
        <v>3882</v>
      </c>
      <c r="Q2369" t="s">
        <v>33</v>
      </c>
      <c r="R2369" t="s">
        <v>34</v>
      </c>
      <c r="S2369" t="s">
        <v>22</v>
      </c>
      <c r="T2369">
        <v>60</v>
      </c>
      <c r="U2369">
        <v>407.2072072072072</v>
      </c>
    </row>
    <row r="2370" spans="1:21" x14ac:dyDescent="0.3">
      <c r="A2370">
        <v>714</v>
      </c>
      <c r="B2370">
        <v>451555</v>
      </c>
      <c r="C2370">
        <v>2</v>
      </c>
      <c r="D2370">
        <v>1</v>
      </c>
      <c r="E2370">
        <v>1320</v>
      </c>
      <c r="F2370" t="str">
        <f>IF(Table1_2[[#This Row],[sqft_living]]&lt;1000,"Small",IF(AND(Table1_2[[#This Row],[sqft_living]]&gt;=1000,Table1_2[[#This Row],[sqft_living]]&lt;2000),"Medium","Large"))</f>
        <v>Medium</v>
      </c>
      <c r="G2370">
        <v>4520</v>
      </c>
      <c r="H2370">
        <v>1</v>
      </c>
      <c r="I2370">
        <v>0</v>
      </c>
      <c r="J2370">
        <v>1</v>
      </c>
      <c r="K2370">
        <v>3</v>
      </c>
      <c r="L2370">
        <v>1320</v>
      </c>
      <c r="M2370">
        <v>0</v>
      </c>
      <c r="N2370">
        <v>1912</v>
      </c>
      <c r="O2370">
        <v>1971</v>
      </c>
      <c r="P2370" t="s">
        <v>840</v>
      </c>
      <c r="Q2370" t="s">
        <v>24</v>
      </c>
      <c r="R2370" t="s">
        <v>106</v>
      </c>
      <c r="S2370" t="s">
        <v>22</v>
      </c>
      <c r="T2370">
        <v>55</v>
      </c>
      <c r="U2370">
        <v>342.08712121212119</v>
      </c>
    </row>
    <row r="2371" spans="1:21" x14ac:dyDescent="0.3">
      <c r="A2371">
        <v>787</v>
      </c>
      <c r="B2371">
        <v>451000</v>
      </c>
      <c r="C2371">
        <v>3</v>
      </c>
      <c r="D2371">
        <v>1.75</v>
      </c>
      <c r="E2371">
        <v>1560</v>
      </c>
      <c r="F2371" t="str">
        <f>IF(Table1_2[[#This Row],[sqft_living]]&lt;1000,"Small",IF(AND(Table1_2[[#This Row],[sqft_living]]&gt;=1000,Table1_2[[#This Row],[sqft_living]]&lt;2000),"Medium","Large"))</f>
        <v>Medium</v>
      </c>
      <c r="G2371">
        <v>4049</v>
      </c>
      <c r="H2371">
        <v>1.5</v>
      </c>
      <c r="I2371">
        <v>0</v>
      </c>
      <c r="J2371">
        <v>2</v>
      </c>
      <c r="K2371">
        <v>3</v>
      </c>
      <c r="L2371">
        <v>1000</v>
      </c>
      <c r="M2371">
        <v>560</v>
      </c>
      <c r="N2371">
        <v>1926</v>
      </c>
      <c r="O2371">
        <v>2003</v>
      </c>
      <c r="P2371" t="s">
        <v>915</v>
      </c>
      <c r="Q2371" t="s">
        <v>24</v>
      </c>
      <c r="R2371" t="s">
        <v>404</v>
      </c>
      <c r="S2371" t="s">
        <v>22</v>
      </c>
      <c r="T2371">
        <v>23</v>
      </c>
      <c r="U2371">
        <v>289.10256410256409</v>
      </c>
    </row>
    <row r="2372" spans="1:21" x14ac:dyDescent="0.3">
      <c r="A2372">
        <v>2707</v>
      </c>
      <c r="B2372">
        <v>451000</v>
      </c>
      <c r="C2372">
        <v>4</v>
      </c>
      <c r="D2372">
        <v>2.5</v>
      </c>
      <c r="E2372">
        <v>1670</v>
      </c>
      <c r="F2372" t="str">
        <f>IF(Table1_2[[#This Row],[sqft_living]]&lt;1000,"Small",IF(AND(Table1_2[[#This Row],[sqft_living]]&gt;=1000,Table1_2[[#This Row],[sqft_living]]&lt;2000),"Medium","Large"))</f>
        <v>Medium</v>
      </c>
      <c r="G2372">
        <v>3315</v>
      </c>
      <c r="H2372">
        <v>2</v>
      </c>
      <c r="I2372">
        <v>0</v>
      </c>
      <c r="J2372">
        <v>0</v>
      </c>
      <c r="K2372">
        <v>3</v>
      </c>
      <c r="L2372">
        <v>1670</v>
      </c>
      <c r="M2372">
        <v>0</v>
      </c>
      <c r="N2372">
        <v>2005</v>
      </c>
      <c r="O2372">
        <v>0</v>
      </c>
      <c r="P2372" t="s">
        <v>2820</v>
      </c>
      <c r="Q2372" t="s">
        <v>85</v>
      </c>
      <c r="R2372" t="s">
        <v>86</v>
      </c>
      <c r="S2372" t="s">
        <v>22</v>
      </c>
      <c r="T2372">
        <v>21</v>
      </c>
      <c r="U2372">
        <v>270.05988023952102</v>
      </c>
    </row>
    <row r="2373" spans="1:21" x14ac:dyDescent="0.3">
      <c r="A2373">
        <v>3500</v>
      </c>
      <c r="B2373">
        <v>451000</v>
      </c>
      <c r="C2373">
        <v>5</v>
      </c>
      <c r="D2373">
        <v>2.75</v>
      </c>
      <c r="E2373">
        <v>2830</v>
      </c>
      <c r="F2373" t="str">
        <f>IF(Table1_2[[#This Row],[sqft_living]]&lt;1000,"Small",IF(AND(Table1_2[[#This Row],[sqft_living]]&gt;=1000,Table1_2[[#This Row],[sqft_living]]&lt;2000),"Medium","Large"))</f>
        <v>Large</v>
      </c>
      <c r="G2373">
        <v>8925</v>
      </c>
      <c r="H2373">
        <v>1.5</v>
      </c>
      <c r="I2373">
        <v>0</v>
      </c>
      <c r="J2373">
        <v>0</v>
      </c>
      <c r="K2373">
        <v>3</v>
      </c>
      <c r="L2373">
        <v>2830</v>
      </c>
      <c r="M2373">
        <v>0</v>
      </c>
      <c r="N2373">
        <v>1967</v>
      </c>
      <c r="O2373">
        <v>2011</v>
      </c>
      <c r="P2373" t="s">
        <v>3598</v>
      </c>
      <c r="Q2373" t="s">
        <v>82</v>
      </c>
      <c r="R2373" t="s">
        <v>90</v>
      </c>
      <c r="S2373" t="s">
        <v>22</v>
      </c>
      <c r="T2373">
        <v>15</v>
      </c>
      <c r="U2373">
        <v>159.36395759717311</v>
      </c>
    </row>
    <row r="2374" spans="1:21" x14ac:dyDescent="0.3">
      <c r="A2374">
        <v>1418</v>
      </c>
      <c r="B2374">
        <v>450800</v>
      </c>
      <c r="C2374">
        <v>4</v>
      </c>
      <c r="D2374">
        <v>3.25</v>
      </c>
      <c r="E2374">
        <v>2510</v>
      </c>
      <c r="F2374" t="str">
        <f>IF(Table1_2[[#This Row],[sqft_living]]&lt;1000,"Small",IF(AND(Table1_2[[#This Row],[sqft_living]]&gt;=1000,Table1_2[[#This Row],[sqft_living]]&lt;2000),"Medium","Large"))</f>
        <v>Large</v>
      </c>
      <c r="G2374">
        <v>5311</v>
      </c>
      <c r="H2374">
        <v>2</v>
      </c>
      <c r="I2374">
        <v>0</v>
      </c>
      <c r="J2374">
        <v>0</v>
      </c>
      <c r="K2374">
        <v>3</v>
      </c>
      <c r="L2374">
        <v>2510</v>
      </c>
      <c r="M2374">
        <v>0</v>
      </c>
      <c r="N2374">
        <v>2009</v>
      </c>
      <c r="O2374">
        <v>0</v>
      </c>
      <c r="P2374" t="s">
        <v>1547</v>
      </c>
      <c r="Q2374" t="s">
        <v>111</v>
      </c>
      <c r="R2374" t="s">
        <v>243</v>
      </c>
      <c r="S2374" t="s">
        <v>22</v>
      </c>
      <c r="T2374">
        <v>17</v>
      </c>
      <c r="U2374">
        <v>179.601593625498</v>
      </c>
    </row>
    <row r="2375" spans="1:21" x14ac:dyDescent="0.3">
      <c r="A2375">
        <v>4427</v>
      </c>
      <c r="B2375">
        <v>450386</v>
      </c>
      <c r="C2375">
        <v>3</v>
      </c>
      <c r="D2375">
        <v>2</v>
      </c>
      <c r="E2375">
        <v>1300</v>
      </c>
      <c r="F2375" t="str">
        <f>IF(Table1_2[[#This Row],[sqft_living]]&lt;1000,"Small",IF(AND(Table1_2[[#This Row],[sqft_living]]&gt;=1000,Table1_2[[#This Row],[sqft_living]]&lt;2000),"Medium","Large"))</f>
        <v>Medium</v>
      </c>
      <c r="G2375">
        <v>3731</v>
      </c>
      <c r="H2375">
        <v>1</v>
      </c>
      <c r="I2375">
        <v>0</v>
      </c>
      <c r="J2375">
        <v>0</v>
      </c>
      <c r="K2375">
        <v>3</v>
      </c>
      <c r="L2375">
        <v>900</v>
      </c>
      <c r="M2375">
        <v>400</v>
      </c>
      <c r="N2375">
        <v>1993</v>
      </c>
      <c r="O2375">
        <v>0</v>
      </c>
      <c r="P2375" t="s">
        <v>4498</v>
      </c>
      <c r="Q2375" t="s">
        <v>24</v>
      </c>
      <c r="R2375" t="s">
        <v>169</v>
      </c>
      <c r="S2375" t="s">
        <v>22</v>
      </c>
      <c r="T2375">
        <v>33</v>
      </c>
      <c r="U2375">
        <v>346.45054945076919</v>
      </c>
    </row>
    <row r="2376" spans="1:21" x14ac:dyDescent="0.3">
      <c r="A2376">
        <v>152</v>
      </c>
      <c r="B2376">
        <v>450000</v>
      </c>
      <c r="C2376">
        <v>2</v>
      </c>
      <c r="D2376">
        <v>2</v>
      </c>
      <c r="E2376">
        <v>1100</v>
      </c>
      <c r="F2376" t="str">
        <f>IF(Table1_2[[#This Row],[sqft_living]]&lt;1000,"Small",IF(AND(Table1_2[[#This Row],[sqft_living]]&gt;=1000,Table1_2[[#This Row],[sqft_living]]&lt;2000),"Medium","Large"))</f>
        <v>Medium</v>
      </c>
      <c r="G2376">
        <v>3000</v>
      </c>
      <c r="H2376">
        <v>1.5</v>
      </c>
      <c r="I2376">
        <v>0</v>
      </c>
      <c r="J2376">
        <v>0</v>
      </c>
      <c r="K2376">
        <v>3</v>
      </c>
      <c r="L2376">
        <v>1100</v>
      </c>
      <c r="M2376">
        <v>0</v>
      </c>
      <c r="N2376">
        <v>1912</v>
      </c>
      <c r="O2376">
        <v>2005</v>
      </c>
      <c r="P2376" t="s">
        <v>248</v>
      </c>
      <c r="Q2376" t="s">
        <v>24</v>
      </c>
      <c r="R2376" t="s">
        <v>88</v>
      </c>
      <c r="S2376" t="s">
        <v>22</v>
      </c>
      <c r="T2376">
        <v>21</v>
      </c>
      <c r="U2376">
        <v>409.09090909090912</v>
      </c>
    </row>
    <row r="2377" spans="1:21" x14ac:dyDescent="0.3">
      <c r="A2377">
        <v>362</v>
      </c>
      <c r="B2377">
        <v>450000</v>
      </c>
      <c r="C2377">
        <v>3</v>
      </c>
      <c r="D2377">
        <v>2</v>
      </c>
      <c r="E2377">
        <v>1510</v>
      </c>
      <c r="F2377" t="str">
        <f>IF(Table1_2[[#This Row],[sqft_living]]&lt;1000,"Small",IF(AND(Table1_2[[#This Row],[sqft_living]]&gt;=1000,Table1_2[[#This Row],[sqft_living]]&lt;2000),"Medium","Large"))</f>
        <v>Medium</v>
      </c>
      <c r="G2377">
        <v>43560</v>
      </c>
      <c r="H2377">
        <v>1</v>
      </c>
      <c r="I2377">
        <v>0</v>
      </c>
      <c r="J2377">
        <v>0</v>
      </c>
      <c r="K2377">
        <v>3</v>
      </c>
      <c r="L2377">
        <v>1510</v>
      </c>
      <c r="M2377">
        <v>0</v>
      </c>
      <c r="N2377">
        <v>1954</v>
      </c>
      <c r="O2377">
        <v>2005</v>
      </c>
      <c r="P2377" t="s">
        <v>482</v>
      </c>
      <c r="Q2377" t="s">
        <v>92</v>
      </c>
      <c r="R2377" t="s">
        <v>117</v>
      </c>
      <c r="S2377" t="s">
        <v>22</v>
      </c>
      <c r="T2377">
        <v>21</v>
      </c>
      <c r="U2377">
        <v>298.01324503311258</v>
      </c>
    </row>
    <row r="2378" spans="1:21" x14ac:dyDescent="0.3">
      <c r="A2378">
        <v>598</v>
      </c>
      <c r="B2378">
        <v>450000</v>
      </c>
      <c r="C2378">
        <v>3</v>
      </c>
      <c r="D2378">
        <v>2.75</v>
      </c>
      <c r="E2378">
        <v>1250</v>
      </c>
      <c r="F2378" t="str">
        <f>IF(Table1_2[[#This Row],[sqft_living]]&lt;1000,"Small",IF(AND(Table1_2[[#This Row],[sqft_living]]&gt;=1000,Table1_2[[#This Row],[sqft_living]]&lt;2000),"Medium","Large"))</f>
        <v>Medium</v>
      </c>
      <c r="G2378">
        <v>892</v>
      </c>
      <c r="H2378">
        <v>2</v>
      </c>
      <c r="I2378">
        <v>0</v>
      </c>
      <c r="J2378">
        <v>0</v>
      </c>
      <c r="K2378">
        <v>3</v>
      </c>
      <c r="L2378">
        <v>1040</v>
      </c>
      <c r="M2378">
        <v>210</v>
      </c>
      <c r="N2378">
        <v>2010</v>
      </c>
      <c r="O2378">
        <v>0</v>
      </c>
      <c r="P2378" t="s">
        <v>724</v>
      </c>
      <c r="Q2378" t="s">
        <v>24</v>
      </c>
      <c r="R2378" t="s">
        <v>106</v>
      </c>
      <c r="S2378" t="s">
        <v>22</v>
      </c>
      <c r="T2378">
        <v>16</v>
      </c>
      <c r="U2378">
        <v>360</v>
      </c>
    </row>
    <row r="2379" spans="1:21" x14ac:dyDescent="0.3">
      <c r="A2379">
        <v>599</v>
      </c>
      <c r="B2379">
        <v>450000</v>
      </c>
      <c r="C2379">
        <v>3</v>
      </c>
      <c r="D2379">
        <v>2.25</v>
      </c>
      <c r="E2379">
        <v>2450</v>
      </c>
      <c r="F2379" t="str">
        <f>IF(Table1_2[[#This Row],[sqft_living]]&lt;1000,"Small",IF(AND(Table1_2[[#This Row],[sqft_living]]&gt;=1000,Table1_2[[#This Row],[sqft_living]]&lt;2000),"Medium","Large"))</f>
        <v>Large</v>
      </c>
      <c r="G2379">
        <v>42180</v>
      </c>
      <c r="H2379">
        <v>1</v>
      </c>
      <c r="I2379">
        <v>0</v>
      </c>
      <c r="J2379">
        <v>0</v>
      </c>
      <c r="K2379">
        <v>4</v>
      </c>
      <c r="L2379">
        <v>2450</v>
      </c>
      <c r="M2379">
        <v>0</v>
      </c>
      <c r="N2379">
        <v>1978</v>
      </c>
      <c r="O2379">
        <v>2000</v>
      </c>
      <c r="P2379" t="s">
        <v>725</v>
      </c>
      <c r="Q2379" t="s">
        <v>252</v>
      </c>
      <c r="R2379" t="s">
        <v>28</v>
      </c>
      <c r="S2379" t="s">
        <v>22</v>
      </c>
      <c r="T2379">
        <v>26</v>
      </c>
      <c r="U2379">
        <v>183.67346938775509</v>
      </c>
    </row>
    <row r="2380" spans="1:21" x14ac:dyDescent="0.3">
      <c r="A2380">
        <v>699</v>
      </c>
      <c r="B2380">
        <v>450000</v>
      </c>
      <c r="C2380">
        <v>3</v>
      </c>
      <c r="D2380">
        <v>2.5</v>
      </c>
      <c r="E2380">
        <v>2910</v>
      </c>
      <c r="F2380" t="str">
        <f>IF(Table1_2[[#This Row],[sqft_living]]&lt;1000,"Small",IF(AND(Table1_2[[#This Row],[sqft_living]]&gt;=1000,Table1_2[[#This Row],[sqft_living]]&lt;2000),"Medium","Large"))</f>
        <v>Large</v>
      </c>
      <c r="G2380">
        <v>17172</v>
      </c>
      <c r="H2380">
        <v>2</v>
      </c>
      <c r="I2380">
        <v>0</v>
      </c>
      <c r="J2380">
        <v>0</v>
      </c>
      <c r="K2380">
        <v>3</v>
      </c>
      <c r="L2380">
        <v>2910</v>
      </c>
      <c r="M2380">
        <v>0</v>
      </c>
      <c r="N2380">
        <v>1989</v>
      </c>
      <c r="O2380">
        <v>0</v>
      </c>
      <c r="P2380" t="s">
        <v>825</v>
      </c>
      <c r="Q2380" t="s">
        <v>77</v>
      </c>
      <c r="R2380" t="s">
        <v>78</v>
      </c>
      <c r="S2380" t="s">
        <v>22</v>
      </c>
      <c r="T2380">
        <v>37</v>
      </c>
      <c r="U2380">
        <v>154.63917525773189</v>
      </c>
    </row>
    <row r="2381" spans="1:21" x14ac:dyDescent="0.3">
      <c r="A2381">
        <v>964</v>
      </c>
      <c r="B2381">
        <v>450000</v>
      </c>
      <c r="C2381">
        <v>3</v>
      </c>
      <c r="D2381">
        <v>1.5</v>
      </c>
      <c r="E2381">
        <v>2060</v>
      </c>
      <c r="F2381" t="str">
        <f>IF(Table1_2[[#This Row],[sqft_living]]&lt;1000,"Small",IF(AND(Table1_2[[#This Row],[sqft_living]]&gt;=1000,Table1_2[[#This Row],[sqft_living]]&lt;2000),"Medium","Large"))</f>
        <v>Large</v>
      </c>
      <c r="G2381">
        <v>44866</v>
      </c>
      <c r="H2381">
        <v>1</v>
      </c>
      <c r="I2381">
        <v>0</v>
      </c>
      <c r="J2381">
        <v>0</v>
      </c>
      <c r="K2381">
        <v>3</v>
      </c>
      <c r="L2381">
        <v>2060</v>
      </c>
      <c r="M2381">
        <v>0</v>
      </c>
      <c r="N2381">
        <v>1953</v>
      </c>
      <c r="O2381">
        <v>0</v>
      </c>
      <c r="P2381" t="s">
        <v>1092</v>
      </c>
      <c r="Q2381" t="s">
        <v>92</v>
      </c>
      <c r="R2381" t="s">
        <v>117</v>
      </c>
      <c r="S2381" t="s">
        <v>22</v>
      </c>
      <c r="T2381">
        <v>73</v>
      </c>
      <c r="U2381">
        <v>218.44660194174759</v>
      </c>
    </row>
    <row r="2382" spans="1:21" x14ac:dyDescent="0.3">
      <c r="A2382">
        <v>1104</v>
      </c>
      <c r="B2382">
        <v>450000</v>
      </c>
      <c r="C2382">
        <v>2</v>
      </c>
      <c r="D2382">
        <v>1</v>
      </c>
      <c r="E2382">
        <v>1200</v>
      </c>
      <c r="F2382" t="str">
        <f>IF(Table1_2[[#This Row],[sqft_living]]&lt;1000,"Small",IF(AND(Table1_2[[#This Row],[sqft_living]]&gt;=1000,Table1_2[[#This Row],[sqft_living]]&lt;2000),"Medium","Large"))</f>
        <v>Medium</v>
      </c>
      <c r="G2382">
        <v>4000</v>
      </c>
      <c r="H2382">
        <v>1</v>
      </c>
      <c r="I2382">
        <v>0</v>
      </c>
      <c r="J2382">
        <v>0</v>
      </c>
      <c r="K2382">
        <v>3</v>
      </c>
      <c r="L2382">
        <v>1070</v>
      </c>
      <c r="M2382">
        <v>130</v>
      </c>
      <c r="N2382">
        <v>1940</v>
      </c>
      <c r="O2382">
        <v>1996</v>
      </c>
      <c r="P2382" t="s">
        <v>1233</v>
      </c>
      <c r="Q2382" t="s">
        <v>24</v>
      </c>
      <c r="R2382" t="s">
        <v>404</v>
      </c>
      <c r="S2382" t="s">
        <v>22</v>
      </c>
      <c r="T2382">
        <v>30</v>
      </c>
      <c r="U2382">
        <v>375</v>
      </c>
    </row>
    <row r="2383" spans="1:21" x14ac:dyDescent="0.3">
      <c r="A2383">
        <v>1368</v>
      </c>
      <c r="B2383">
        <v>450000</v>
      </c>
      <c r="C2383">
        <v>4</v>
      </c>
      <c r="D2383">
        <v>2.5</v>
      </c>
      <c r="E2383">
        <v>2520</v>
      </c>
      <c r="F2383" t="str">
        <f>IF(Table1_2[[#This Row],[sqft_living]]&lt;1000,"Small",IF(AND(Table1_2[[#This Row],[sqft_living]]&gt;=1000,Table1_2[[#This Row],[sqft_living]]&lt;2000),"Medium","Large"))</f>
        <v>Large</v>
      </c>
      <c r="G2383">
        <v>8515</v>
      </c>
      <c r="H2383">
        <v>2</v>
      </c>
      <c r="I2383">
        <v>0</v>
      </c>
      <c r="J2383">
        <v>0</v>
      </c>
      <c r="K2383">
        <v>3</v>
      </c>
      <c r="L2383">
        <v>2520</v>
      </c>
      <c r="M2383">
        <v>0</v>
      </c>
      <c r="N2383">
        <v>1999</v>
      </c>
      <c r="O2383">
        <v>0</v>
      </c>
      <c r="P2383" t="s">
        <v>1498</v>
      </c>
      <c r="Q2383" t="s">
        <v>202</v>
      </c>
      <c r="R2383" t="s">
        <v>203</v>
      </c>
      <c r="S2383" t="s">
        <v>22</v>
      </c>
      <c r="T2383">
        <v>27</v>
      </c>
      <c r="U2383">
        <v>178.57142857142861</v>
      </c>
    </row>
    <row r="2384" spans="1:21" x14ac:dyDescent="0.3">
      <c r="A2384">
        <v>1442</v>
      </c>
      <c r="B2384">
        <v>450000</v>
      </c>
      <c r="C2384">
        <v>3</v>
      </c>
      <c r="D2384">
        <v>1</v>
      </c>
      <c r="E2384">
        <v>1100</v>
      </c>
      <c r="F2384" t="str">
        <f>IF(Table1_2[[#This Row],[sqft_living]]&lt;1000,"Small",IF(AND(Table1_2[[#This Row],[sqft_living]]&gt;=1000,Table1_2[[#This Row],[sqft_living]]&lt;2000),"Medium","Large"))</f>
        <v>Medium</v>
      </c>
      <c r="G2384">
        <v>4600</v>
      </c>
      <c r="H2384">
        <v>1</v>
      </c>
      <c r="I2384">
        <v>0</v>
      </c>
      <c r="J2384">
        <v>0</v>
      </c>
      <c r="K2384">
        <v>3</v>
      </c>
      <c r="L2384">
        <v>1100</v>
      </c>
      <c r="M2384">
        <v>0</v>
      </c>
      <c r="N2384">
        <v>1917</v>
      </c>
      <c r="O2384">
        <v>2009</v>
      </c>
      <c r="P2384" t="s">
        <v>1571</v>
      </c>
      <c r="Q2384" t="s">
        <v>24</v>
      </c>
      <c r="R2384" t="s">
        <v>106</v>
      </c>
      <c r="S2384" t="s">
        <v>22</v>
      </c>
      <c r="T2384">
        <v>17</v>
      </c>
      <c r="U2384">
        <v>409.09090909090912</v>
      </c>
    </row>
    <row r="2385" spans="1:21" x14ac:dyDescent="0.3">
      <c r="A2385">
        <v>1556</v>
      </c>
      <c r="B2385">
        <v>450000</v>
      </c>
      <c r="C2385">
        <v>4</v>
      </c>
      <c r="D2385">
        <v>2</v>
      </c>
      <c r="E2385">
        <v>2240</v>
      </c>
      <c r="F2385" t="str">
        <f>IF(Table1_2[[#This Row],[sqft_living]]&lt;1000,"Small",IF(AND(Table1_2[[#This Row],[sqft_living]]&gt;=1000,Table1_2[[#This Row],[sqft_living]]&lt;2000),"Medium","Large"))</f>
        <v>Large</v>
      </c>
      <c r="G2385">
        <v>7725</v>
      </c>
      <c r="H2385">
        <v>1</v>
      </c>
      <c r="I2385">
        <v>0</v>
      </c>
      <c r="J2385">
        <v>0</v>
      </c>
      <c r="K2385">
        <v>5</v>
      </c>
      <c r="L2385">
        <v>1120</v>
      </c>
      <c r="M2385">
        <v>1120</v>
      </c>
      <c r="N2385">
        <v>1956</v>
      </c>
      <c r="O2385">
        <v>0</v>
      </c>
      <c r="P2385" t="s">
        <v>1685</v>
      </c>
      <c r="Q2385" t="s">
        <v>24</v>
      </c>
      <c r="R2385" t="s">
        <v>54</v>
      </c>
      <c r="S2385" t="s">
        <v>22</v>
      </c>
      <c r="T2385">
        <v>70</v>
      </c>
      <c r="U2385">
        <v>200.89285714285711</v>
      </c>
    </row>
    <row r="2386" spans="1:21" x14ac:dyDescent="0.3">
      <c r="A2386">
        <v>1939</v>
      </c>
      <c r="B2386">
        <v>450000</v>
      </c>
      <c r="C2386">
        <v>4</v>
      </c>
      <c r="D2386">
        <v>1</v>
      </c>
      <c r="E2386">
        <v>2000</v>
      </c>
      <c r="F2386" t="str">
        <f>IF(Table1_2[[#This Row],[sqft_living]]&lt;1000,"Small",IF(AND(Table1_2[[#This Row],[sqft_living]]&gt;=1000,Table1_2[[#This Row],[sqft_living]]&lt;2000),"Medium","Large"))</f>
        <v>Large</v>
      </c>
      <c r="G2386">
        <v>4676</v>
      </c>
      <c r="H2386">
        <v>1.5</v>
      </c>
      <c r="I2386">
        <v>0</v>
      </c>
      <c r="J2386">
        <v>0</v>
      </c>
      <c r="K2386">
        <v>3</v>
      </c>
      <c r="L2386">
        <v>1250</v>
      </c>
      <c r="M2386">
        <v>750</v>
      </c>
      <c r="N2386">
        <v>1916</v>
      </c>
      <c r="O2386">
        <v>1986</v>
      </c>
      <c r="P2386" t="s">
        <v>2067</v>
      </c>
      <c r="Q2386" t="s">
        <v>24</v>
      </c>
      <c r="R2386" t="s">
        <v>169</v>
      </c>
      <c r="S2386" t="s">
        <v>22</v>
      </c>
      <c r="T2386">
        <v>40</v>
      </c>
      <c r="U2386">
        <v>225</v>
      </c>
    </row>
    <row r="2387" spans="1:21" x14ac:dyDescent="0.3">
      <c r="A2387">
        <v>2058</v>
      </c>
      <c r="B2387">
        <v>450000</v>
      </c>
      <c r="C2387">
        <v>3</v>
      </c>
      <c r="D2387">
        <v>2.5</v>
      </c>
      <c r="E2387">
        <v>1480</v>
      </c>
      <c r="F2387" t="str">
        <f>IF(Table1_2[[#This Row],[sqft_living]]&lt;1000,"Small",IF(AND(Table1_2[[#This Row],[sqft_living]]&gt;=1000,Table1_2[[#This Row],[sqft_living]]&lt;2000),"Medium","Large"))</f>
        <v>Medium</v>
      </c>
      <c r="G2387">
        <v>1961</v>
      </c>
      <c r="H2387">
        <v>2</v>
      </c>
      <c r="I2387">
        <v>0</v>
      </c>
      <c r="J2387">
        <v>0</v>
      </c>
      <c r="K2387">
        <v>3</v>
      </c>
      <c r="L2387">
        <v>1480</v>
      </c>
      <c r="M2387">
        <v>0</v>
      </c>
      <c r="N2387">
        <v>2005</v>
      </c>
      <c r="O2387">
        <v>0</v>
      </c>
      <c r="P2387" t="s">
        <v>2184</v>
      </c>
      <c r="Q2387" t="s">
        <v>85</v>
      </c>
      <c r="R2387" t="s">
        <v>86</v>
      </c>
      <c r="S2387" t="s">
        <v>22</v>
      </c>
      <c r="T2387">
        <v>21</v>
      </c>
      <c r="U2387">
        <v>304.05405405405412</v>
      </c>
    </row>
    <row r="2388" spans="1:21" x14ac:dyDescent="0.3">
      <c r="A2388">
        <v>2088</v>
      </c>
      <c r="B2388">
        <v>450000</v>
      </c>
      <c r="C2388">
        <v>3</v>
      </c>
      <c r="D2388">
        <v>1.75</v>
      </c>
      <c r="E2388">
        <v>1640</v>
      </c>
      <c r="F2388" t="str">
        <f>IF(Table1_2[[#This Row],[sqft_living]]&lt;1000,"Small",IF(AND(Table1_2[[#This Row],[sqft_living]]&gt;=1000,Table1_2[[#This Row],[sqft_living]]&lt;2000),"Medium","Large"))</f>
        <v>Medium</v>
      </c>
      <c r="G2388">
        <v>13500</v>
      </c>
      <c r="H2388">
        <v>1</v>
      </c>
      <c r="I2388">
        <v>0</v>
      </c>
      <c r="J2388">
        <v>0</v>
      </c>
      <c r="K2388">
        <v>3</v>
      </c>
      <c r="L2388">
        <v>1110</v>
      </c>
      <c r="M2388">
        <v>530</v>
      </c>
      <c r="N2388">
        <v>1940</v>
      </c>
      <c r="O2388">
        <v>1996</v>
      </c>
      <c r="P2388" t="s">
        <v>2216</v>
      </c>
      <c r="Q2388" t="s">
        <v>24</v>
      </c>
      <c r="R2388" t="s">
        <v>75</v>
      </c>
      <c r="S2388" t="s">
        <v>22</v>
      </c>
      <c r="T2388">
        <v>30</v>
      </c>
      <c r="U2388">
        <v>274.39024390243901</v>
      </c>
    </row>
    <row r="2389" spans="1:21" x14ac:dyDescent="0.3">
      <c r="A2389">
        <v>2348</v>
      </c>
      <c r="B2389">
        <v>450000</v>
      </c>
      <c r="C2389">
        <v>4</v>
      </c>
      <c r="D2389">
        <v>2.5</v>
      </c>
      <c r="E2389">
        <v>2300</v>
      </c>
      <c r="F2389" t="str">
        <f>IF(Table1_2[[#This Row],[sqft_living]]&lt;1000,"Small",IF(AND(Table1_2[[#This Row],[sqft_living]]&gt;=1000,Table1_2[[#This Row],[sqft_living]]&lt;2000),"Medium","Large"))</f>
        <v>Large</v>
      </c>
      <c r="G2389">
        <v>19250</v>
      </c>
      <c r="H2389">
        <v>1</v>
      </c>
      <c r="I2389">
        <v>0</v>
      </c>
      <c r="J2389">
        <v>0</v>
      </c>
      <c r="K2389">
        <v>4</v>
      </c>
      <c r="L2389">
        <v>2300</v>
      </c>
      <c r="M2389">
        <v>0</v>
      </c>
      <c r="N2389">
        <v>1955</v>
      </c>
      <c r="O2389">
        <v>2009</v>
      </c>
      <c r="P2389" t="s">
        <v>2473</v>
      </c>
      <c r="Q2389" t="s">
        <v>42</v>
      </c>
      <c r="R2389" t="s">
        <v>43</v>
      </c>
      <c r="S2389" t="s">
        <v>22</v>
      </c>
      <c r="T2389">
        <v>17</v>
      </c>
      <c r="U2389">
        <v>195.6521739130435</v>
      </c>
    </row>
    <row r="2390" spans="1:21" x14ac:dyDescent="0.3">
      <c r="A2390">
        <v>2596</v>
      </c>
      <c r="B2390">
        <v>450000</v>
      </c>
      <c r="C2390">
        <v>6</v>
      </c>
      <c r="D2390">
        <v>2.25</v>
      </c>
      <c r="E2390">
        <v>3550</v>
      </c>
      <c r="F2390" t="str">
        <f>IF(Table1_2[[#This Row],[sqft_living]]&lt;1000,"Small",IF(AND(Table1_2[[#This Row],[sqft_living]]&gt;=1000,Table1_2[[#This Row],[sqft_living]]&lt;2000),"Medium","Large"))</f>
        <v>Large</v>
      </c>
      <c r="G2390">
        <v>11780</v>
      </c>
      <c r="H2390">
        <v>1</v>
      </c>
      <c r="I2390">
        <v>0</v>
      </c>
      <c r="J2390">
        <v>0</v>
      </c>
      <c r="K2390">
        <v>4</v>
      </c>
      <c r="L2390">
        <v>2960</v>
      </c>
      <c r="M2390">
        <v>590</v>
      </c>
      <c r="N2390">
        <v>1948</v>
      </c>
      <c r="O2390">
        <v>0</v>
      </c>
      <c r="P2390" t="s">
        <v>2715</v>
      </c>
      <c r="Q2390" t="s">
        <v>24</v>
      </c>
      <c r="R2390" t="s">
        <v>75</v>
      </c>
      <c r="S2390" t="s">
        <v>22</v>
      </c>
      <c r="T2390">
        <v>78</v>
      </c>
      <c r="U2390">
        <v>126.7605633802817</v>
      </c>
    </row>
    <row r="2391" spans="1:21" x14ac:dyDescent="0.3">
      <c r="A2391">
        <v>2750</v>
      </c>
      <c r="B2391">
        <v>450000</v>
      </c>
      <c r="C2391">
        <v>3</v>
      </c>
      <c r="D2391">
        <v>1.75</v>
      </c>
      <c r="E2391">
        <v>1180</v>
      </c>
      <c r="F2391" t="str">
        <f>IF(Table1_2[[#This Row],[sqft_living]]&lt;1000,"Small",IF(AND(Table1_2[[#This Row],[sqft_living]]&gt;=1000,Table1_2[[#This Row],[sqft_living]]&lt;2000),"Medium","Large"))</f>
        <v>Medium</v>
      </c>
      <c r="G2391">
        <v>4080</v>
      </c>
      <c r="H2391">
        <v>1</v>
      </c>
      <c r="I2391">
        <v>0</v>
      </c>
      <c r="J2391">
        <v>0</v>
      </c>
      <c r="K2391">
        <v>4</v>
      </c>
      <c r="L2391">
        <v>760</v>
      </c>
      <c r="M2391">
        <v>420</v>
      </c>
      <c r="N2391">
        <v>1928</v>
      </c>
      <c r="O2391">
        <v>0</v>
      </c>
      <c r="P2391" t="s">
        <v>2863</v>
      </c>
      <c r="Q2391" t="s">
        <v>24</v>
      </c>
      <c r="R2391" t="s">
        <v>88</v>
      </c>
      <c r="S2391" t="s">
        <v>22</v>
      </c>
      <c r="T2391">
        <v>98</v>
      </c>
      <c r="U2391">
        <v>381.35593220338978</v>
      </c>
    </row>
    <row r="2392" spans="1:21" x14ac:dyDescent="0.3">
      <c r="A2392">
        <v>2828</v>
      </c>
      <c r="B2392">
        <v>450000</v>
      </c>
      <c r="C2392">
        <v>3</v>
      </c>
      <c r="D2392">
        <v>1.75</v>
      </c>
      <c r="E2392">
        <v>1610</v>
      </c>
      <c r="F2392" t="str">
        <f>IF(Table1_2[[#This Row],[sqft_living]]&lt;1000,"Small",IF(AND(Table1_2[[#This Row],[sqft_living]]&gt;=1000,Table1_2[[#This Row],[sqft_living]]&lt;2000),"Medium","Large"))</f>
        <v>Medium</v>
      </c>
      <c r="G2392">
        <v>11200</v>
      </c>
      <c r="H2392">
        <v>1</v>
      </c>
      <c r="I2392">
        <v>0</v>
      </c>
      <c r="J2392">
        <v>0</v>
      </c>
      <c r="K2392">
        <v>3</v>
      </c>
      <c r="L2392">
        <v>1610</v>
      </c>
      <c r="M2392">
        <v>0</v>
      </c>
      <c r="N2392">
        <v>1955</v>
      </c>
      <c r="O2392">
        <v>2005</v>
      </c>
      <c r="P2392" t="s">
        <v>2940</v>
      </c>
      <c r="Q2392" t="s">
        <v>82</v>
      </c>
      <c r="R2392" t="s">
        <v>83</v>
      </c>
      <c r="S2392" t="s">
        <v>22</v>
      </c>
      <c r="T2392">
        <v>21</v>
      </c>
      <c r="U2392">
        <v>279.50310559006209</v>
      </c>
    </row>
    <row r="2393" spans="1:21" x14ac:dyDescent="0.3">
      <c r="A2393">
        <v>2873</v>
      </c>
      <c r="B2393">
        <v>450000</v>
      </c>
      <c r="C2393">
        <v>4</v>
      </c>
      <c r="D2393">
        <v>2.5</v>
      </c>
      <c r="E2393">
        <v>2400</v>
      </c>
      <c r="F2393" t="str">
        <f>IF(Table1_2[[#This Row],[sqft_living]]&lt;1000,"Small",IF(AND(Table1_2[[#This Row],[sqft_living]]&gt;=1000,Table1_2[[#This Row],[sqft_living]]&lt;2000),"Medium","Large"))</f>
        <v>Large</v>
      </c>
      <c r="G2393">
        <v>7693</v>
      </c>
      <c r="H2393">
        <v>2</v>
      </c>
      <c r="I2393">
        <v>0</v>
      </c>
      <c r="J2393">
        <v>0</v>
      </c>
      <c r="K2393">
        <v>3</v>
      </c>
      <c r="L2393">
        <v>2400</v>
      </c>
      <c r="M2393">
        <v>0</v>
      </c>
      <c r="N2393">
        <v>2003</v>
      </c>
      <c r="O2393">
        <v>0</v>
      </c>
      <c r="P2393" t="s">
        <v>2985</v>
      </c>
      <c r="Q2393" t="s">
        <v>111</v>
      </c>
      <c r="R2393" t="s">
        <v>121</v>
      </c>
      <c r="S2393" t="s">
        <v>22</v>
      </c>
      <c r="T2393">
        <v>23</v>
      </c>
      <c r="U2393">
        <v>187.5</v>
      </c>
    </row>
    <row r="2394" spans="1:21" x14ac:dyDescent="0.3">
      <c r="A2394">
        <v>2929</v>
      </c>
      <c r="B2394">
        <v>450000</v>
      </c>
      <c r="C2394">
        <v>3</v>
      </c>
      <c r="D2394">
        <v>2</v>
      </c>
      <c r="E2394">
        <v>1430</v>
      </c>
      <c r="F2394" t="str">
        <f>IF(Table1_2[[#This Row],[sqft_living]]&lt;1000,"Small",IF(AND(Table1_2[[#This Row],[sqft_living]]&gt;=1000,Table1_2[[#This Row],[sqft_living]]&lt;2000),"Medium","Large"))</f>
        <v>Medium</v>
      </c>
      <c r="G2394">
        <v>3480</v>
      </c>
      <c r="H2394">
        <v>1</v>
      </c>
      <c r="I2394">
        <v>0</v>
      </c>
      <c r="J2394">
        <v>0</v>
      </c>
      <c r="K2394">
        <v>3</v>
      </c>
      <c r="L2394">
        <v>980</v>
      </c>
      <c r="M2394">
        <v>450</v>
      </c>
      <c r="N2394">
        <v>1947</v>
      </c>
      <c r="O2394">
        <v>2012</v>
      </c>
      <c r="P2394" t="s">
        <v>3040</v>
      </c>
      <c r="Q2394" t="s">
        <v>24</v>
      </c>
      <c r="R2394" t="s">
        <v>159</v>
      </c>
      <c r="S2394" t="s">
        <v>22</v>
      </c>
      <c r="T2394">
        <v>14</v>
      </c>
      <c r="U2394">
        <v>314.68531468531472</v>
      </c>
    </row>
    <row r="2395" spans="1:21" x14ac:dyDescent="0.3">
      <c r="A2395">
        <v>3120</v>
      </c>
      <c r="B2395">
        <v>450000</v>
      </c>
      <c r="C2395">
        <v>4</v>
      </c>
      <c r="D2395">
        <v>1.75</v>
      </c>
      <c r="E2395">
        <v>2160</v>
      </c>
      <c r="F2395" t="str">
        <f>IF(Table1_2[[#This Row],[sqft_living]]&lt;1000,"Small",IF(AND(Table1_2[[#This Row],[sqft_living]]&gt;=1000,Table1_2[[#This Row],[sqft_living]]&lt;2000),"Medium","Large"))</f>
        <v>Large</v>
      </c>
      <c r="G2395">
        <v>4333</v>
      </c>
      <c r="H2395">
        <v>1</v>
      </c>
      <c r="I2395">
        <v>0</v>
      </c>
      <c r="J2395">
        <v>0</v>
      </c>
      <c r="K2395">
        <v>4</v>
      </c>
      <c r="L2395">
        <v>1260</v>
      </c>
      <c r="M2395">
        <v>900</v>
      </c>
      <c r="N2395">
        <v>1942</v>
      </c>
      <c r="O2395">
        <v>1982</v>
      </c>
      <c r="P2395" t="s">
        <v>3229</v>
      </c>
      <c r="Q2395" t="s">
        <v>24</v>
      </c>
      <c r="R2395" t="s">
        <v>88</v>
      </c>
      <c r="S2395" t="s">
        <v>22</v>
      </c>
      <c r="T2395">
        <v>44</v>
      </c>
      <c r="U2395">
        <v>208.33333333333329</v>
      </c>
    </row>
    <row r="2396" spans="1:21" x14ac:dyDescent="0.3">
      <c r="A2396">
        <v>3319</v>
      </c>
      <c r="B2396">
        <v>450000</v>
      </c>
      <c r="C2396">
        <v>3</v>
      </c>
      <c r="D2396">
        <v>1.5</v>
      </c>
      <c r="E2396">
        <v>2330</v>
      </c>
      <c r="F2396" t="str">
        <f>IF(Table1_2[[#This Row],[sqft_living]]&lt;1000,"Small",IF(AND(Table1_2[[#This Row],[sqft_living]]&gt;=1000,Table1_2[[#This Row],[sqft_living]]&lt;2000),"Medium","Large"))</f>
        <v>Large</v>
      </c>
      <c r="G2396">
        <v>11740</v>
      </c>
      <c r="H2396">
        <v>1</v>
      </c>
      <c r="I2396">
        <v>0</v>
      </c>
      <c r="J2396">
        <v>0</v>
      </c>
      <c r="K2396">
        <v>3</v>
      </c>
      <c r="L2396">
        <v>1330</v>
      </c>
      <c r="M2396">
        <v>1000</v>
      </c>
      <c r="N2396">
        <v>1954</v>
      </c>
      <c r="O2396">
        <v>2005</v>
      </c>
      <c r="P2396" t="s">
        <v>3421</v>
      </c>
      <c r="Q2396" t="s">
        <v>46</v>
      </c>
      <c r="R2396" t="s">
        <v>47</v>
      </c>
      <c r="S2396" t="s">
        <v>22</v>
      </c>
      <c r="T2396">
        <v>21</v>
      </c>
      <c r="U2396">
        <v>193.13304721030039</v>
      </c>
    </row>
    <row r="2397" spans="1:21" x14ac:dyDescent="0.3">
      <c r="A2397">
        <v>3360</v>
      </c>
      <c r="B2397">
        <v>450000</v>
      </c>
      <c r="C2397">
        <v>4</v>
      </c>
      <c r="D2397">
        <v>2.75</v>
      </c>
      <c r="E2397">
        <v>2310</v>
      </c>
      <c r="F2397" t="str">
        <f>IF(Table1_2[[#This Row],[sqft_living]]&lt;1000,"Small",IF(AND(Table1_2[[#This Row],[sqft_living]]&gt;=1000,Table1_2[[#This Row],[sqft_living]]&lt;2000),"Medium","Large"))</f>
        <v>Large</v>
      </c>
      <c r="G2397">
        <v>5650</v>
      </c>
      <c r="H2397">
        <v>1</v>
      </c>
      <c r="I2397">
        <v>0</v>
      </c>
      <c r="J2397">
        <v>2</v>
      </c>
      <c r="K2397">
        <v>3</v>
      </c>
      <c r="L2397">
        <v>1330</v>
      </c>
      <c r="M2397">
        <v>980</v>
      </c>
      <c r="N2397">
        <v>1952</v>
      </c>
      <c r="O2397">
        <v>2012</v>
      </c>
      <c r="P2397" t="s">
        <v>3462</v>
      </c>
      <c r="Q2397" t="s">
        <v>24</v>
      </c>
      <c r="R2397" t="s">
        <v>169</v>
      </c>
      <c r="S2397" t="s">
        <v>22</v>
      </c>
      <c r="T2397">
        <v>14</v>
      </c>
      <c r="U2397">
        <v>194.80519480519479</v>
      </c>
    </row>
    <row r="2398" spans="1:21" x14ac:dyDescent="0.3">
      <c r="A2398">
        <v>3378</v>
      </c>
      <c r="B2398">
        <v>450000</v>
      </c>
      <c r="C2398">
        <v>2</v>
      </c>
      <c r="D2398">
        <v>1</v>
      </c>
      <c r="E2398">
        <v>1380</v>
      </c>
      <c r="F2398" t="str">
        <f>IF(Table1_2[[#This Row],[sqft_living]]&lt;1000,"Small",IF(AND(Table1_2[[#This Row],[sqft_living]]&gt;=1000,Table1_2[[#This Row],[sqft_living]]&lt;2000),"Medium","Large"))</f>
        <v>Medium</v>
      </c>
      <c r="G2398">
        <v>4390</v>
      </c>
      <c r="H2398">
        <v>1</v>
      </c>
      <c r="I2398">
        <v>0</v>
      </c>
      <c r="J2398">
        <v>0</v>
      </c>
      <c r="K2398">
        <v>4</v>
      </c>
      <c r="L2398">
        <v>880</v>
      </c>
      <c r="M2398">
        <v>500</v>
      </c>
      <c r="N2398">
        <v>1931</v>
      </c>
      <c r="O2398">
        <v>0</v>
      </c>
      <c r="P2398" t="s">
        <v>3480</v>
      </c>
      <c r="Q2398" t="s">
        <v>24</v>
      </c>
      <c r="R2398" t="s">
        <v>36</v>
      </c>
      <c r="S2398" t="s">
        <v>22</v>
      </c>
      <c r="T2398">
        <v>95</v>
      </c>
      <c r="U2398">
        <v>326.08695652173913</v>
      </c>
    </row>
    <row r="2399" spans="1:21" x14ac:dyDescent="0.3">
      <c r="A2399">
        <v>3457</v>
      </c>
      <c r="B2399">
        <v>450000</v>
      </c>
      <c r="C2399">
        <v>3</v>
      </c>
      <c r="D2399">
        <v>1.5</v>
      </c>
      <c r="E2399">
        <v>1530</v>
      </c>
      <c r="F2399" t="str">
        <f>IF(Table1_2[[#This Row],[sqft_living]]&lt;1000,"Small",IF(AND(Table1_2[[#This Row],[sqft_living]]&gt;=1000,Table1_2[[#This Row],[sqft_living]]&lt;2000),"Medium","Large"))</f>
        <v>Medium</v>
      </c>
      <c r="G2399">
        <v>23660</v>
      </c>
      <c r="H2399">
        <v>1</v>
      </c>
      <c r="I2399">
        <v>0</v>
      </c>
      <c r="J2399">
        <v>0</v>
      </c>
      <c r="K2399">
        <v>3</v>
      </c>
      <c r="L2399">
        <v>1530</v>
      </c>
      <c r="M2399">
        <v>0</v>
      </c>
      <c r="N2399">
        <v>1952</v>
      </c>
      <c r="O2399">
        <v>2008</v>
      </c>
      <c r="P2399" t="s">
        <v>3556</v>
      </c>
      <c r="Q2399" t="s">
        <v>46</v>
      </c>
      <c r="R2399" t="s">
        <v>47</v>
      </c>
      <c r="S2399" t="s">
        <v>22</v>
      </c>
      <c r="T2399">
        <v>18</v>
      </c>
      <c r="U2399">
        <v>294.11764705882348</v>
      </c>
    </row>
    <row r="2400" spans="1:21" x14ac:dyDescent="0.3">
      <c r="A2400">
        <v>3464</v>
      </c>
      <c r="B2400">
        <v>450000</v>
      </c>
      <c r="C2400">
        <v>2</v>
      </c>
      <c r="D2400">
        <v>1.75</v>
      </c>
      <c r="E2400">
        <v>840</v>
      </c>
      <c r="F2400" t="str">
        <f>IF(Table1_2[[#This Row],[sqft_living]]&lt;1000,"Small",IF(AND(Table1_2[[#This Row],[sqft_living]]&gt;=1000,Table1_2[[#This Row],[sqft_living]]&lt;2000),"Medium","Large"))</f>
        <v>Small</v>
      </c>
      <c r="G2400">
        <v>3340</v>
      </c>
      <c r="H2400">
        <v>1</v>
      </c>
      <c r="I2400">
        <v>0</v>
      </c>
      <c r="J2400">
        <v>0</v>
      </c>
      <c r="K2400">
        <v>3</v>
      </c>
      <c r="L2400">
        <v>700</v>
      </c>
      <c r="M2400">
        <v>140</v>
      </c>
      <c r="N2400">
        <v>1912</v>
      </c>
      <c r="O2400">
        <v>1994</v>
      </c>
      <c r="P2400" t="s">
        <v>3563</v>
      </c>
      <c r="Q2400" t="s">
        <v>24</v>
      </c>
      <c r="R2400" t="s">
        <v>100</v>
      </c>
      <c r="S2400" t="s">
        <v>22</v>
      </c>
      <c r="T2400">
        <v>32</v>
      </c>
      <c r="U2400">
        <v>535.71428571428567</v>
      </c>
    </row>
    <row r="2401" spans="1:21" x14ac:dyDescent="0.3">
      <c r="A2401">
        <v>3736</v>
      </c>
      <c r="B2401">
        <v>450000</v>
      </c>
      <c r="C2401">
        <v>3</v>
      </c>
      <c r="D2401">
        <v>1.75</v>
      </c>
      <c r="E2401">
        <v>1400</v>
      </c>
      <c r="F2401" t="str">
        <f>IF(Table1_2[[#This Row],[sqft_living]]&lt;1000,"Small",IF(AND(Table1_2[[#This Row],[sqft_living]]&gt;=1000,Table1_2[[#This Row],[sqft_living]]&lt;2000),"Medium","Large"))</f>
        <v>Medium</v>
      </c>
      <c r="G2401">
        <v>13775</v>
      </c>
      <c r="H2401">
        <v>1</v>
      </c>
      <c r="I2401">
        <v>0</v>
      </c>
      <c r="J2401">
        <v>0</v>
      </c>
      <c r="K2401">
        <v>3</v>
      </c>
      <c r="L2401">
        <v>1400</v>
      </c>
      <c r="M2401">
        <v>0</v>
      </c>
      <c r="N2401">
        <v>1963</v>
      </c>
      <c r="O2401">
        <v>2008</v>
      </c>
      <c r="P2401" t="s">
        <v>3826</v>
      </c>
      <c r="Q2401" t="s">
        <v>270</v>
      </c>
      <c r="R2401" t="s">
        <v>271</v>
      </c>
      <c r="S2401" t="s">
        <v>22</v>
      </c>
      <c r="T2401">
        <v>18</v>
      </c>
      <c r="U2401">
        <v>321.42857142857139</v>
      </c>
    </row>
    <row r="2402" spans="1:21" x14ac:dyDescent="0.3">
      <c r="A2402">
        <v>4003</v>
      </c>
      <c r="B2402">
        <v>450000</v>
      </c>
      <c r="C2402">
        <v>3</v>
      </c>
      <c r="D2402">
        <v>2.5</v>
      </c>
      <c r="E2402">
        <v>1990</v>
      </c>
      <c r="F2402" t="str">
        <f>IF(Table1_2[[#This Row],[sqft_living]]&lt;1000,"Small",IF(AND(Table1_2[[#This Row],[sqft_living]]&gt;=1000,Table1_2[[#This Row],[sqft_living]]&lt;2000),"Medium","Large"))</f>
        <v>Medium</v>
      </c>
      <c r="G2402">
        <v>12793</v>
      </c>
      <c r="H2402">
        <v>2</v>
      </c>
      <c r="I2402">
        <v>0</v>
      </c>
      <c r="J2402">
        <v>0</v>
      </c>
      <c r="K2402">
        <v>3</v>
      </c>
      <c r="L2402">
        <v>1990</v>
      </c>
      <c r="M2402">
        <v>0</v>
      </c>
      <c r="N2402">
        <v>1993</v>
      </c>
      <c r="O2402">
        <v>0</v>
      </c>
      <c r="P2402" t="s">
        <v>4085</v>
      </c>
      <c r="Q2402" t="s">
        <v>270</v>
      </c>
      <c r="R2402" t="s">
        <v>271</v>
      </c>
      <c r="S2402" t="s">
        <v>22</v>
      </c>
      <c r="T2402">
        <v>33</v>
      </c>
      <c r="U2402">
        <v>226.13065326633159</v>
      </c>
    </row>
    <row r="2403" spans="1:21" x14ac:dyDescent="0.3">
      <c r="A2403">
        <v>4007</v>
      </c>
      <c r="B2403">
        <v>450000</v>
      </c>
      <c r="C2403">
        <v>3</v>
      </c>
      <c r="D2403">
        <v>1.75</v>
      </c>
      <c r="E2403">
        <v>1480</v>
      </c>
      <c r="F2403" t="str">
        <f>IF(Table1_2[[#This Row],[sqft_living]]&lt;1000,"Small",IF(AND(Table1_2[[#This Row],[sqft_living]]&gt;=1000,Table1_2[[#This Row],[sqft_living]]&lt;2000),"Medium","Large"))</f>
        <v>Medium</v>
      </c>
      <c r="G2403">
        <v>8394</v>
      </c>
      <c r="H2403">
        <v>1</v>
      </c>
      <c r="I2403">
        <v>0</v>
      </c>
      <c r="J2403">
        <v>0</v>
      </c>
      <c r="K2403">
        <v>4</v>
      </c>
      <c r="L2403">
        <v>1480</v>
      </c>
      <c r="M2403">
        <v>0</v>
      </c>
      <c r="N2403">
        <v>1971</v>
      </c>
      <c r="O2403">
        <v>0</v>
      </c>
      <c r="P2403" t="s">
        <v>4089</v>
      </c>
      <c r="Q2403" t="s">
        <v>33</v>
      </c>
      <c r="R2403" t="s">
        <v>34</v>
      </c>
      <c r="S2403" t="s">
        <v>22</v>
      </c>
      <c r="T2403">
        <v>55</v>
      </c>
      <c r="U2403">
        <v>304.05405405405412</v>
      </c>
    </row>
    <row r="2404" spans="1:21" x14ac:dyDescent="0.3">
      <c r="A2404">
        <v>4234</v>
      </c>
      <c r="B2404">
        <v>450000</v>
      </c>
      <c r="C2404">
        <v>5</v>
      </c>
      <c r="D2404">
        <v>2.5</v>
      </c>
      <c r="E2404">
        <v>2850</v>
      </c>
      <c r="F2404" t="str">
        <f>IF(Table1_2[[#This Row],[sqft_living]]&lt;1000,"Small",IF(AND(Table1_2[[#This Row],[sqft_living]]&gt;=1000,Table1_2[[#This Row],[sqft_living]]&lt;2000),"Medium","Large"))</f>
        <v>Large</v>
      </c>
      <c r="G2404">
        <v>209523</v>
      </c>
      <c r="H2404">
        <v>1</v>
      </c>
      <c r="I2404">
        <v>0</v>
      </c>
      <c r="J2404">
        <v>0</v>
      </c>
      <c r="K2404">
        <v>4</v>
      </c>
      <c r="L2404">
        <v>1930</v>
      </c>
      <c r="M2404">
        <v>920</v>
      </c>
      <c r="N2404">
        <v>1925</v>
      </c>
      <c r="O2404">
        <v>1968</v>
      </c>
      <c r="P2404" t="s">
        <v>4309</v>
      </c>
      <c r="Q2404" t="s">
        <v>111</v>
      </c>
      <c r="R2404" t="s">
        <v>151</v>
      </c>
      <c r="S2404" t="s">
        <v>22</v>
      </c>
      <c r="T2404">
        <v>58</v>
      </c>
      <c r="U2404">
        <v>157.89473684210529</v>
      </c>
    </row>
    <row r="2405" spans="1:21" x14ac:dyDescent="0.3">
      <c r="A2405">
        <v>4155</v>
      </c>
      <c r="B2405">
        <v>449990</v>
      </c>
      <c r="C2405">
        <v>4</v>
      </c>
      <c r="D2405">
        <v>2.5</v>
      </c>
      <c r="E2405">
        <v>2680</v>
      </c>
      <c r="F2405" t="str">
        <f>IF(Table1_2[[#This Row],[sqft_living]]&lt;1000,"Small",IF(AND(Table1_2[[#This Row],[sqft_living]]&gt;=1000,Table1_2[[#This Row],[sqft_living]]&lt;2000),"Medium","Large"))</f>
        <v>Large</v>
      </c>
      <c r="G2405">
        <v>5539</v>
      </c>
      <c r="H2405">
        <v>2</v>
      </c>
      <c r="I2405">
        <v>0</v>
      </c>
      <c r="J2405">
        <v>0</v>
      </c>
      <c r="K2405">
        <v>3</v>
      </c>
      <c r="L2405">
        <v>2680</v>
      </c>
      <c r="M2405">
        <v>0</v>
      </c>
      <c r="N2405">
        <v>2013</v>
      </c>
      <c r="O2405">
        <v>1923</v>
      </c>
      <c r="P2405" t="s">
        <v>141</v>
      </c>
      <c r="Q2405" t="s">
        <v>42</v>
      </c>
      <c r="R2405" t="s">
        <v>43</v>
      </c>
      <c r="S2405" t="s">
        <v>22</v>
      </c>
      <c r="T2405">
        <v>103</v>
      </c>
      <c r="U2405">
        <v>167.90671641791039</v>
      </c>
    </row>
    <row r="2406" spans="1:21" x14ac:dyDescent="0.3">
      <c r="A2406">
        <v>1246</v>
      </c>
      <c r="B2406">
        <v>449950</v>
      </c>
      <c r="C2406">
        <v>3</v>
      </c>
      <c r="D2406">
        <v>2</v>
      </c>
      <c r="E2406">
        <v>1560</v>
      </c>
      <c r="F2406" t="str">
        <f>IF(Table1_2[[#This Row],[sqft_living]]&lt;1000,"Small",IF(AND(Table1_2[[#This Row],[sqft_living]]&gt;=1000,Table1_2[[#This Row],[sqft_living]]&lt;2000),"Medium","Large"))</f>
        <v>Medium</v>
      </c>
      <c r="G2406">
        <v>4080</v>
      </c>
      <c r="H2406">
        <v>2</v>
      </c>
      <c r="I2406">
        <v>0</v>
      </c>
      <c r="J2406">
        <v>0</v>
      </c>
      <c r="K2406">
        <v>3</v>
      </c>
      <c r="L2406">
        <v>1560</v>
      </c>
      <c r="M2406">
        <v>0</v>
      </c>
      <c r="N2406">
        <v>1923</v>
      </c>
      <c r="O2406">
        <v>1982</v>
      </c>
      <c r="P2406" t="s">
        <v>1376</v>
      </c>
      <c r="Q2406" t="s">
        <v>24</v>
      </c>
      <c r="R2406" t="s">
        <v>36</v>
      </c>
      <c r="S2406" t="s">
        <v>22</v>
      </c>
      <c r="T2406">
        <v>44</v>
      </c>
      <c r="U2406">
        <v>288.42948717948718</v>
      </c>
    </row>
    <row r="2407" spans="1:21" x14ac:dyDescent="0.3">
      <c r="A2407">
        <v>1931</v>
      </c>
      <c r="B2407">
        <v>449950</v>
      </c>
      <c r="C2407">
        <v>3</v>
      </c>
      <c r="D2407">
        <v>2.5</v>
      </c>
      <c r="E2407">
        <v>2170</v>
      </c>
      <c r="F2407" t="str">
        <f>IF(Table1_2[[#This Row],[sqft_living]]&lt;1000,"Small",IF(AND(Table1_2[[#This Row],[sqft_living]]&gt;=1000,Table1_2[[#This Row],[sqft_living]]&lt;2000),"Medium","Large"))</f>
        <v>Large</v>
      </c>
      <c r="G2407">
        <v>4912</v>
      </c>
      <c r="H2407">
        <v>2</v>
      </c>
      <c r="I2407">
        <v>0</v>
      </c>
      <c r="J2407">
        <v>0</v>
      </c>
      <c r="K2407">
        <v>3</v>
      </c>
      <c r="L2407">
        <v>2170</v>
      </c>
      <c r="M2407">
        <v>0</v>
      </c>
      <c r="N2407">
        <v>2003</v>
      </c>
      <c r="O2407">
        <v>0</v>
      </c>
      <c r="P2407" t="s">
        <v>2059</v>
      </c>
      <c r="Q2407" t="s">
        <v>270</v>
      </c>
      <c r="R2407" t="s">
        <v>271</v>
      </c>
      <c r="S2407" t="s">
        <v>22</v>
      </c>
      <c r="T2407">
        <v>23</v>
      </c>
      <c r="U2407">
        <v>207.35023041474651</v>
      </c>
    </row>
    <row r="2408" spans="1:21" x14ac:dyDescent="0.3">
      <c r="A2408">
        <v>2684</v>
      </c>
      <c r="B2408">
        <v>449950</v>
      </c>
      <c r="C2408">
        <v>4</v>
      </c>
      <c r="D2408">
        <v>2.5</v>
      </c>
      <c r="E2408">
        <v>2470</v>
      </c>
      <c r="F2408" t="str">
        <f>IF(Table1_2[[#This Row],[sqft_living]]&lt;1000,"Small",IF(AND(Table1_2[[#This Row],[sqft_living]]&gt;=1000,Table1_2[[#This Row],[sqft_living]]&lt;2000),"Medium","Large"))</f>
        <v>Large</v>
      </c>
      <c r="G2408">
        <v>3811</v>
      </c>
      <c r="H2408">
        <v>2</v>
      </c>
      <c r="I2408">
        <v>0</v>
      </c>
      <c r="J2408">
        <v>0</v>
      </c>
      <c r="K2408">
        <v>3</v>
      </c>
      <c r="L2408">
        <v>2470</v>
      </c>
      <c r="M2408">
        <v>0</v>
      </c>
      <c r="N2408">
        <v>1999</v>
      </c>
      <c r="O2408">
        <v>0</v>
      </c>
      <c r="P2408" t="s">
        <v>2797</v>
      </c>
      <c r="Q2408" t="s">
        <v>135</v>
      </c>
      <c r="R2408" t="s">
        <v>136</v>
      </c>
      <c r="S2408" t="s">
        <v>22</v>
      </c>
      <c r="T2408">
        <v>27</v>
      </c>
      <c r="U2408">
        <v>182.16599190283401</v>
      </c>
    </row>
    <row r="2409" spans="1:21" x14ac:dyDescent="0.3">
      <c r="A2409">
        <v>553</v>
      </c>
      <c r="B2409">
        <v>449500</v>
      </c>
      <c r="C2409">
        <v>3</v>
      </c>
      <c r="D2409">
        <v>2</v>
      </c>
      <c r="E2409">
        <v>1770</v>
      </c>
      <c r="F2409" t="str">
        <f>IF(Table1_2[[#This Row],[sqft_living]]&lt;1000,"Small",IF(AND(Table1_2[[#This Row],[sqft_living]]&gt;=1000,Table1_2[[#This Row],[sqft_living]]&lt;2000),"Medium","Large"))</f>
        <v>Medium</v>
      </c>
      <c r="G2409">
        <v>6610</v>
      </c>
      <c r="H2409">
        <v>1</v>
      </c>
      <c r="I2409">
        <v>0</v>
      </c>
      <c r="J2409">
        <v>0</v>
      </c>
      <c r="K2409">
        <v>4</v>
      </c>
      <c r="L2409">
        <v>960</v>
      </c>
      <c r="M2409">
        <v>810</v>
      </c>
      <c r="N2409">
        <v>1954</v>
      </c>
      <c r="O2409">
        <v>1979</v>
      </c>
      <c r="P2409" t="s">
        <v>676</v>
      </c>
      <c r="Q2409" t="s">
        <v>20</v>
      </c>
      <c r="R2409" t="s">
        <v>21</v>
      </c>
      <c r="S2409" t="s">
        <v>22</v>
      </c>
      <c r="T2409">
        <v>47</v>
      </c>
      <c r="U2409">
        <v>253.954802259887</v>
      </c>
    </row>
    <row r="2410" spans="1:21" x14ac:dyDescent="0.3">
      <c r="A2410">
        <v>1778</v>
      </c>
      <c r="B2410">
        <v>449500</v>
      </c>
      <c r="C2410">
        <v>5</v>
      </c>
      <c r="D2410">
        <v>2.75</v>
      </c>
      <c r="E2410">
        <v>2040</v>
      </c>
      <c r="F2410" t="str">
        <f>IF(Table1_2[[#This Row],[sqft_living]]&lt;1000,"Small",IF(AND(Table1_2[[#This Row],[sqft_living]]&gt;=1000,Table1_2[[#This Row],[sqft_living]]&lt;2000),"Medium","Large"))</f>
        <v>Large</v>
      </c>
      <c r="G2410">
        <v>7488</v>
      </c>
      <c r="H2410">
        <v>1</v>
      </c>
      <c r="I2410">
        <v>0</v>
      </c>
      <c r="J2410">
        <v>0</v>
      </c>
      <c r="K2410">
        <v>4</v>
      </c>
      <c r="L2410">
        <v>1200</v>
      </c>
      <c r="M2410">
        <v>840</v>
      </c>
      <c r="N2410">
        <v>1969</v>
      </c>
      <c r="O2410">
        <v>0</v>
      </c>
      <c r="P2410" t="s">
        <v>1908</v>
      </c>
      <c r="Q2410" t="s">
        <v>82</v>
      </c>
      <c r="R2410" t="s">
        <v>90</v>
      </c>
      <c r="S2410" t="s">
        <v>22</v>
      </c>
      <c r="T2410">
        <v>57</v>
      </c>
      <c r="U2410">
        <v>220.34313725490199</v>
      </c>
    </row>
    <row r="2411" spans="1:21" x14ac:dyDescent="0.3">
      <c r="A2411">
        <v>3146</v>
      </c>
      <c r="B2411">
        <v>449500</v>
      </c>
      <c r="C2411">
        <v>3</v>
      </c>
      <c r="D2411">
        <v>2.25</v>
      </c>
      <c r="E2411">
        <v>1780</v>
      </c>
      <c r="F2411" t="str">
        <f>IF(Table1_2[[#This Row],[sqft_living]]&lt;1000,"Small",IF(AND(Table1_2[[#This Row],[sqft_living]]&gt;=1000,Table1_2[[#This Row],[sqft_living]]&lt;2000),"Medium","Large"))</f>
        <v>Medium</v>
      </c>
      <c r="G2411">
        <v>7280</v>
      </c>
      <c r="H2411">
        <v>1</v>
      </c>
      <c r="I2411">
        <v>0</v>
      </c>
      <c r="J2411">
        <v>2</v>
      </c>
      <c r="K2411">
        <v>3</v>
      </c>
      <c r="L2411">
        <v>1340</v>
      </c>
      <c r="M2411">
        <v>440</v>
      </c>
      <c r="N2411">
        <v>1972</v>
      </c>
      <c r="O2411">
        <v>2002</v>
      </c>
      <c r="P2411" t="s">
        <v>3254</v>
      </c>
      <c r="Q2411" t="s">
        <v>82</v>
      </c>
      <c r="R2411" t="s">
        <v>90</v>
      </c>
      <c r="S2411" t="s">
        <v>22</v>
      </c>
      <c r="T2411">
        <v>24</v>
      </c>
      <c r="U2411">
        <v>252.52808988764039</v>
      </c>
    </row>
    <row r="2412" spans="1:21" x14ac:dyDescent="0.3">
      <c r="A2412">
        <v>126</v>
      </c>
      <c r="B2412">
        <v>449250</v>
      </c>
      <c r="C2412">
        <v>4</v>
      </c>
      <c r="D2412">
        <v>2</v>
      </c>
      <c r="E2412">
        <v>1480</v>
      </c>
      <c r="F2412" t="str">
        <f>IF(Table1_2[[#This Row],[sqft_living]]&lt;1000,"Small",IF(AND(Table1_2[[#This Row],[sqft_living]]&gt;=1000,Table1_2[[#This Row],[sqft_living]]&lt;2000),"Medium","Large"))</f>
        <v>Medium</v>
      </c>
      <c r="G2412">
        <v>3844</v>
      </c>
      <c r="H2412">
        <v>1.5</v>
      </c>
      <c r="I2412">
        <v>0</v>
      </c>
      <c r="J2412">
        <v>0</v>
      </c>
      <c r="K2412">
        <v>5</v>
      </c>
      <c r="L2412">
        <v>1480</v>
      </c>
      <c r="M2412">
        <v>0</v>
      </c>
      <c r="N2412">
        <v>1928</v>
      </c>
      <c r="O2412">
        <v>1970</v>
      </c>
      <c r="P2412" t="s">
        <v>220</v>
      </c>
      <c r="Q2412" t="s">
        <v>24</v>
      </c>
      <c r="R2412" t="s">
        <v>21</v>
      </c>
      <c r="S2412" t="s">
        <v>22</v>
      </c>
      <c r="T2412">
        <v>56</v>
      </c>
      <c r="U2412">
        <v>303.54729729729729</v>
      </c>
    </row>
    <row r="2413" spans="1:21" x14ac:dyDescent="0.3">
      <c r="A2413">
        <v>3057</v>
      </c>
      <c r="B2413">
        <v>449000</v>
      </c>
      <c r="C2413">
        <v>4</v>
      </c>
      <c r="D2413">
        <v>2.5</v>
      </c>
      <c r="E2413">
        <v>1850</v>
      </c>
      <c r="F2413" t="str">
        <f>IF(Table1_2[[#This Row],[sqft_living]]&lt;1000,"Small",IF(AND(Table1_2[[#This Row],[sqft_living]]&gt;=1000,Table1_2[[#This Row],[sqft_living]]&lt;2000),"Medium","Large"))</f>
        <v>Medium</v>
      </c>
      <c r="G2413">
        <v>5040</v>
      </c>
      <c r="H2413">
        <v>1</v>
      </c>
      <c r="I2413">
        <v>0</v>
      </c>
      <c r="J2413">
        <v>0</v>
      </c>
      <c r="K2413">
        <v>3</v>
      </c>
      <c r="L2413">
        <v>1230</v>
      </c>
      <c r="M2413">
        <v>620</v>
      </c>
      <c r="N2413">
        <v>1930</v>
      </c>
      <c r="O2413">
        <v>2013</v>
      </c>
      <c r="P2413" t="s">
        <v>3167</v>
      </c>
      <c r="Q2413" t="s">
        <v>24</v>
      </c>
      <c r="R2413" t="s">
        <v>404</v>
      </c>
      <c r="S2413" t="s">
        <v>22</v>
      </c>
      <c r="T2413">
        <v>13</v>
      </c>
      <c r="U2413">
        <v>242.70270270270271</v>
      </c>
    </row>
    <row r="2414" spans="1:21" x14ac:dyDescent="0.3">
      <c r="A2414">
        <v>3649</v>
      </c>
      <c r="B2414">
        <v>449000</v>
      </c>
      <c r="C2414">
        <v>4</v>
      </c>
      <c r="D2414">
        <v>2.5</v>
      </c>
      <c r="E2414">
        <v>2960</v>
      </c>
      <c r="F2414" t="str">
        <f>IF(Table1_2[[#This Row],[sqft_living]]&lt;1000,"Small",IF(AND(Table1_2[[#This Row],[sqft_living]]&gt;=1000,Table1_2[[#This Row],[sqft_living]]&lt;2000),"Medium","Large"))</f>
        <v>Large</v>
      </c>
      <c r="G2414">
        <v>6031</v>
      </c>
      <c r="H2414">
        <v>2</v>
      </c>
      <c r="I2414">
        <v>0</v>
      </c>
      <c r="J2414">
        <v>0</v>
      </c>
      <c r="K2414">
        <v>3</v>
      </c>
      <c r="L2414">
        <v>2960</v>
      </c>
      <c r="M2414">
        <v>0</v>
      </c>
      <c r="N2414">
        <v>2005</v>
      </c>
      <c r="O2414">
        <v>0</v>
      </c>
      <c r="P2414" t="s">
        <v>3743</v>
      </c>
      <c r="Q2414" t="s">
        <v>39</v>
      </c>
      <c r="R2414" t="s">
        <v>40</v>
      </c>
      <c r="S2414" t="s">
        <v>22</v>
      </c>
      <c r="T2414">
        <v>21</v>
      </c>
      <c r="U2414">
        <v>151.68918918918919</v>
      </c>
    </row>
    <row r="2415" spans="1:21" x14ac:dyDescent="0.3">
      <c r="A2415">
        <v>2404</v>
      </c>
      <c r="B2415">
        <v>448000</v>
      </c>
      <c r="C2415">
        <v>2</v>
      </c>
      <c r="D2415">
        <v>1.5</v>
      </c>
      <c r="E2415">
        <v>1630</v>
      </c>
      <c r="F2415" t="str">
        <f>IF(Table1_2[[#This Row],[sqft_living]]&lt;1000,"Small",IF(AND(Table1_2[[#This Row],[sqft_living]]&gt;=1000,Table1_2[[#This Row],[sqft_living]]&lt;2000),"Medium","Large"))</f>
        <v>Medium</v>
      </c>
      <c r="G2415">
        <v>3780</v>
      </c>
      <c r="H2415">
        <v>1</v>
      </c>
      <c r="I2415">
        <v>0</v>
      </c>
      <c r="J2415">
        <v>0</v>
      </c>
      <c r="K2415">
        <v>4</v>
      </c>
      <c r="L2415">
        <v>890</v>
      </c>
      <c r="M2415">
        <v>740</v>
      </c>
      <c r="N2415">
        <v>1940</v>
      </c>
      <c r="O2415">
        <v>2001</v>
      </c>
      <c r="P2415" t="s">
        <v>2525</v>
      </c>
      <c r="Q2415" t="s">
        <v>24</v>
      </c>
      <c r="R2415" t="s">
        <v>100</v>
      </c>
      <c r="S2415" t="s">
        <v>22</v>
      </c>
      <c r="T2415">
        <v>25</v>
      </c>
      <c r="U2415">
        <v>274.84662576687123</v>
      </c>
    </row>
    <row r="2416" spans="1:21" x14ac:dyDescent="0.3">
      <c r="A2416">
        <v>2995</v>
      </c>
      <c r="B2416">
        <v>448000</v>
      </c>
      <c r="C2416">
        <v>4</v>
      </c>
      <c r="D2416">
        <v>2.5</v>
      </c>
      <c r="E2416">
        <v>2510</v>
      </c>
      <c r="F2416" t="str">
        <f>IF(Table1_2[[#This Row],[sqft_living]]&lt;1000,"Small",IF(AND(Table1_2[[#This Row],[sqft_living]]&gt;=1000,Table1_2[[#This Row],[sqft_living]]&lt;2000),"Medium","Large"))</f>
        <v>Large</v>
      </c>
      <c r="G2416">
        <v>6853</v>
      </c>
      <c r="H2416">
        <v>2</v>
      </c>
      <c r="I2416">
        <v>0</v>
      </c>
      <c r="J2416">
        <v>2</v>
      </c>
      <c r="K2416">
        <v>3</v>
      </c>
      <c r="L2416">
        <v>2510</v>
      </c>
      <c r="M2416">
        <v>0</v>
      </c>
      <c r="N2416">
        <v>2006</v>
      </c>
      <c r="O2416">
        <v>0</v>
      </c>
      <c r="P2416" t="s">
        <v>3106</v>
      </c>
      <c r="Q2416" t="s">
        <v>39</v>
      </c>
      <c r="R2416" t="s">
        <v>40</v>
      </c>
      <c r="S2416" t="s">
        <v>22</v>
      </c>
      <c r="T2416">
        <v>20</v>
      </c>
      <c r="U2416">
        <v>178.48605577689241</v>
      </c>
    </row>
    <row r="2417" spans="1:21" x14ac:dyDescent="0.3">
      <c r="A2417">
        <v>3540</v>
      </c>
      <c r="B2417">
        <v>447000</v>
      </c>
      <c r="C2417">
        <v>2</v>
      </c>
      <c r="D2417">
        <v>1</v>
      </c>
      <c r="E2417">
        <v>1320</v>
      </c>
      <c r="F2417" t="str">
        <f>IF(Table1_2[[#This Row],[sqft_living]]&lt;1000,"Small",IF(AND(Table1_2[[#This Row],[sqft_living]]&gt;=1000,Table1_2[[#This Row],[sqft_living]]&lt;2000),"Medium","Large"))</f>
        <v>Medium</v>
      </c>
      <c r="G2417">
        <v>8380</v>
      </c>
      <c r="H2417">
        <v>1</v>
      </c>
      <c r="I2417">
        <v>0</v>
      </c>
      <c r="J2417">
        <v>0</v>
      </c>
      <c r="K2417">
        <v>3</v>
      </c>
      <c r="L2417">
        <v>1320</v>
      </c>
      <c r="M2417">
        <v>0</v>
      </c>
      <c r="N2417">
        <v>1953</v>
      </c>
      <c r="O2417">
        <v>0</v>
      </c>
      <c r="P2417" t="s">
        <v>3637</v>
      </c>
      <c r="Q2417" t="s">
        <v>24</v>
      </c>
      <c r="R2417" t="s">
        <v>179</v>
      </c>
      <c r="S2417" t="s">
        <v>22</v>
      </c>
      <c r="T2417">
        <v>73</v>
      </c>
      <c r="U2417">
        <v>338.63636363636363</v>
      </c>
    </row>
    <row r="2418" spans="1:21" x14ac:dyDescent="0.3">
      <c r="A2418">
        <v>793</v>
      </c>
      <c r="B2418">
        <v>446000</v>
      </c>
      <c r="C2418">
        <v>4</v>
      </c>
      <c r="D2418">
        <v>2.25</v>
      </c>
      <c r="E2418">
        <v>2270</v>
      </c>
      <c r="F2418" t="str">
        <f>IF(Table1_2[[#This Row],[sqft_living]]&lt;1000,"Small",IF(AND(Table1_2[[#This Row],[sqft_living]]&gt;=1000,Table1_2[[#This Row],[sqft_living]]&lt;2000),"Medium","Large"))</f>
        <v>Large</v>
      </c>
      <c r="G2418">
        <v>7800</v>
      </c>
      <c r="H2418">
        <v>1</v>
      </c>
      <c r="I2418">
        <v>0</v>
      </c>
      <c r="J2418">
        <v>0</v>
      </c>
      <c r="K2418">
        <v>3</v>
      </c>
      <c r="L2418">
        <v>1290</v>
      </c>
      <c r="M2418">
        <v>980</v>
      </c>
      <c r="N2418">
        <v>1977</v>
      </c>
      <c r="O2418">
        <v>2004</v>
      </c>
      <c r="P2418" t="s">
        <v>921</v>
      </c>
      <c r="Q2418" t="s">
        <v>82</v>
      </c>
      <c r="R2418" t="s">
        <v>90</v>
      </c>
      <c r="S2418" t="s">
        <v>22</v>
      </c>
      <c r="T2418">
        <v>22</v>
      </c>
      <c r="U2418">
        <v>196.47577092511011</v>
      </c>
    </row>
    <row r="2419" spans="1:21" x14ac:dyDescent="0.3">
      <c r="A2419">
        <v>922</v>
      </c>
      <c r="B2419">
        <v>446000</v>
      </c>
      <c r="C2419">
        <v>5</v>
      </c>
      <c r="D2419">
        <v>2.75</v>
      </c>
      <c r="E2419">
        <v>2190</v>
      </c>
      <c r="F2419" t="str">
        <f>IF(Table1_2[[#This Row],[sqft_living]]&lt;1000,"Small",IF(AND(Table1_2[[#This Row],[sqft_living]]&gt;=1000,Table1_2[[#This Row],[sqft_living]]&lt;2000),"Medium","Large"))</f>
        <v>Large</v>
      </c>
      <c r="G2419">
        <v>12687</v>
      </c>
      <c r="H2419">
        <v>1</v>
      </c>
      <c r="I2419">
        <v>0</v>
      </c>
      <c r="J2419">
        <v>0</v>
      </c>
      <c r="K2419">
        <v>5</v>
      </c>
      <c r="L2419">
        <v>1370</v>
      </c>
      <c r="M2419">
        <v>820</v>
      </c>
      <c r="N2419">
        <v>1978</v>
      </c>
      <c r="O2419">
        <v>0</v>
      </c>
      <c r="P2419" t="s">
        <v>1050</v>
      </c>
      <c r="Q2419" t="s">
        <v>270</v>
      </c>
      <c r="R2419" t="s">
        <v>271</v>
      </c>
      <c r="S2419" t="s">
        <v>22</v>
      </c>
      <c r="T2419">
        <v>48</v>
      </c>
      <c r="U2419">
        <v>203.6529680365297</v>
      </c>
    </row>
    <row r="2420" spans="1:21" x14ac:dyDescent="0.3">
      <c r="A2420">
        <v>3441</v>
      </c>
      <c r="B2420">
        <v>446000</v>
      </c>
      <c r="C2420">
        <v>2</v>
      </c>
      <c r="D2420">
        <v>1.5</v>
      </c>
      <c r="E2420">
        <v>1370</v>
      </c>
      <c r="F2420" t="str">
        <f>IF(Table1_2[[#This Row],[sqft_living]]&lt;1000,"Small",IF(AND(Table1_2[[#This Row],[sqft_living]]&gt;=1000,Table1_2[[#This Row],[sqft_living]]&lt;2000),"Medium","Large"))</f>
        <v>Medium</v>
      </c>
      <c r="G2420">
        <v>1221</v>
      </c>
      <c r="H2420">
        <v>2</v>
      </c>
      <c r="I2420">
        <v>0</v>
      </c>
      <c r="J2420">
        <v>0</v>
      </c>
      <c r="K2420">
        <v>3</v>
      </c>
      <c r="L2420">
        <v>1080</v>
      </c>
      <c r="M2420">
        <v>290</v>
      </c>
      <c r="N2420">
        <v>2008</v>
      </c>
      <c r="O2420">
        <v>0</v>
      </c>
      <c r="P2420" t="s">
        <v>3540</v>
      </c>
      <c r="Q2420" t="s">
        <v>24</v>
      </c>
      <c r="R2420" t="s">
        <v>154</v>
      </c>
      <c r="S2420" t="s">
        <v>22</v>
      </c>
      <c r="T2420">
        <v>18</v>
      </c>
      <c r="U2420">
        <v>325.54744525547437</v>
      </c>
    </row>
    <row r="2421" spans="1:21" x14ac:dyDescent="0.3">
      <c r="A2421">
        <v>3890</v>
      </c>
      <c r="B2421">
        <v>445838</v>
      </c>
      <c r="C2421">
        <v>3</v>
      </c>
      <c r="D2421">
        <v>2.5</v>
      </c>
      <c r="E2421">
        <v>2250</v>
      </c>
      <c r="F2421" t="str">
        <f>IF(Table1_2[[#This Row],[sqft_living]]&lt;1000,"Small",IF(AND(Table1_2[[#This Row],[sqft_living]]&gt;=1000,Table1_2[[#This Row],[sqft_living]]&lt;2000),"Medium","Large"))</f>
        <v>Large</v>
      </c>
      <c r="G2421">
        <v>5692</v>
      </c>
      <c r="H2421">
        <v>2</v>
      </c>
      <c r="I2421">
        <v>0</v>
      </c>
      <c r="J2421">
        <v>0</v>
      </c>
      <c r="K2421">
        <v>3</v>
      </c>
      <c r="L2421">
        <v>2250</v>
      </c>
      <c r="M2421">
        <v>0</v>
      </c>
      <c r="N2421">
        <v>2000</v>
      </c>
      <c r="O2421">
        <v>0</v>
      </c>
      <c r="P2421" t="s">
        <v>3976</v>
      </c>
      <c r="Q2421" t="s">
        <v>24</v>
      </c>
      <c r="R2421" t="s">
        <v>260</v>
      </c>
      <c r="S2421" t="s">
        <v>22</v>
      </c>
      <c r="T2421">
        <v>26</v>
      </c>
      <c r="U2421">
        <v>198.1502222222222</v>
      </c>
    </row>
    <row r="2422" spans="1:21" x14ac:dyDescent="0.3">
      <c r="A2422">
        <v>3651</v>
      </c>
      <c r="B2422">
        <v>445800</v>
      </c>
      <c r="C2422">
        <v>4</v>
      </c>
      <c r="D2422">
        <v>2.25</v>
      </c>
      <c r="E2422">
        <v>2070</v>
      </c>
      <c r="F2422" t="str">
        <f>IF(Table1_2[[#This Row],[sqft_living]]&lt;1000,"Small",IF(AND(Table1_2[[#This Row],[sqft_living]]&gt;=1000,Table1_2[[#This Row],[sqft_living]]&lt;2000),"Medium","Large"))</f>
        <v>Large</v>
      </c>
      <c r="G2422">
        <v>39446</v>
      </c>
      <c r="H2422">
        <v>1</v>
      </c>
      <c r="I2422">
        <v>0</v>
      </c>
      <c r="J2422">
        <v>0</v>
      </c>
      <c r="K2422">
        <v>3</v>
      </c>
      <c r="L2422">
        <v>1470</v>
      </c>
      <c r="M2422">
        <v>600</v>
      </c>
      <c r="N2422">
        <v>1977</v>
      </c>
      <c r="O2422">
        <v>2004</v>
      </c>
      <c r="P2422" t="s">
        <v>3745</v>
      </c>
      <c r="Q2422" t="s">
        <v>46</v>
      </c>
      <c r="R2422" t="s">
        <v>47</v>
      </c>
      <c r="S2422" t="s">
        <v>22</v>
      </c>
      <c r="T2422">
        <v>22</v>
      </c>
      <c r="U2422">
        <v>215.36231884057969</v>
      </c>
    </row>
    <row r="2423" spans="1:21" x14ac:dyDescent="0.3">
      <c r="A2423">
        <v>48</v>
      </c>
      <c r="B2423">
        <v>445700</v>
      </c>
      <c r="C2423">
        <v>3</v>
      </c>
      <c r="D2423">
        <v>2.5</v>
      </c>
      <c r="E2423">
        <v>1270</v>
      </c>
      <c r="F2423" t="str">
        <f>IF(Table1_2[[#This Row],[sqft_living]]&lt;1000,"Small",IF(AND(Table1_2[[#This Row],[sqft_living]]&gt;=1000,Table1_2[[#This Row],[sqft_living]]&lt;2000),"Medium","Large"))</f>
        <v>Medium</v>
      </c>
      <c r="G2423">
        <v>1180</v>
      </c>
      <c r="H2423">
        <v>3</v>
      </c>
      <c r="I2423">
        <v>0</v>
      </c>
      <c r="J2423">
        <v>0</v>
      </c>
      <c r="K2423">
        <v>3</v>
      </c>
      <c r="L2423">
        <v>1270</v>
      </c>
      <c r="M2423">
        <v>0</v>
      </c>
      <c r="N2423">
        <v>2001</v>
      </c>
      <c r="O2423">
        <v>0</v>
      </c>
      <c r="P2423" t="s">
        <v>122</v>
      </c>
      <c r="Q2423" t="s">
        <v>24</v>
      </c>
      <c r="R2423" t="s">
        <v>100</v>
      </c>
      <c r="S2423" t="s">
        <v>22</v>
      </c>
      <c r="T2423">
        <v>25</v>
      </c>
      <c r="U2423">
        <v>350.94488188976379</v>
      </c>
    </row>
    <row r="2424" spans="1:21" x14ac:dyDescent="0.3">
      <c r="A2424">
        <v>403</v>
      </c>
      <c r="B2424">
        <v>445000</v>
      </c>
      <c r="C2424">
        <v>4</v>
      </c>
      <c r="D2424">
        <v>2</v>
      </c>
      <c r="E2424">
        <v>1650</v>
      </c>
      <c r="F2424" t="str">
        <f>IF(Table1_2[[#This Row],[sqft_living]]&lt;1000,"Small",IF(AND(Table1_2[[#This Row],[sqft_living]]&gt;=1000,Table1_2[[#This Row],[sqft_living]]&lt;2000),"Medium","Large"))</f>
        <v>Medium</v>
      </c>
      <c r="G2424">
        <v>6000</v>
      </c>
      <c r="H2424">
        <v>1</v>
      </c>
      <c r="I2424">
        <v>0</v>
      </c>
      <c r="J2424">
        <v>0</v>
      </c>
      <c r="K2424">
        <v>5</v>
      </c>
      <c r="L2424">
        <v>1000</v>
      </c>
      <c r="M2424">
        <v>650</v>
      </c>
      <c r="N2424">
        <v>1959</v>
      </c>
      <c r="O2424">
        <v>0</v>
      </c>
      <c r="P2424" t="s">
        <v>527</v>
      </c>
      <c r="Q2424" t="s">
        <v>24</v>
      </c>
      <c r="R2424" t="s">
        <v>208</v>
      </c>
      <c r="S2424" t="s">
        <v>22</v>
      </c>
      <c r="T2424">
        <v>67</v>
      </c>
      <c r="U2424">
        <v>269.69696969696969</v>
      </c>
    </row>
    <row r="2425" spans="1:21" x14ac:dyDescent="0.3">
      <c r="A2425">
        <v>455</v>
      </c>
      <c r="B2425">
        <v>445000</v>
      </c>
      <c r="C2425">
        <v>2</v>
      </c>
      <c r="D2425">
        <v>2</v>
      </c>
      <c r="E2425">
        <v>1150</v>
      </c>
      <c r="F2425" t="str">
        <f>IF(Table1_2[[#This Row],[sqft_living]]&lt;1000,"Small",IF(AND(Table1_2[[#This Row],[sqft_living]]&gt;=1000,Table1_2[[#This Row],[sqft_living]]&lt;2000),"Medium","Large"))</f>
        <v>Medium</v>
      </c>
      <c r="G2425">
        <v>6634</v>
      </c>
      <c r="H2425">
        <v>1</v>
      </c>
      <c r="I2425">
        <v>0</v>
      </c>
      <c r="J2425">
        <v>0</v>
      </c>
      <c r="K2425">
        <v>3</v>
      </c>
      <c r="L2425">
        <v>860</v>
      </c>
      <c r="M2425">
        <v>290</v>
      </c>
      <c r="N2425">
        <v>1940</v>
      </c>
      <c r="O2425">
        <v>1996</v>
      </c>
      <c r="P2425" t="s">
        <v>578</v>
      </c>
      <c r="Q2425" t="s">
        <v>24</v>
      </c>
      <c r="R2425" t="s">
        <v>36</v>
      </c>
      <c r="S2425" t="s">
        <v>22</v>
      </c>
      <c r="T2425">
        <v>30</v>
      </c>
      <c r="U2425">
        <v>386.95652173913038</v>
      </c>
    </row>
    <row r="2426" spans="1:21" x14ac:dyDescent="0.3">
      <c r="A2426">
        <v>817</v>
      </c>
      <c r="B2426">
        <v>445000</v>
      </c>
      <c r="C2426">
        <v>3</v>
      </c>
      <c r="D2426">
        <v>2.25</v>
      </c>
      <c r="E2426">
        <v>1990</v>
      </c>
      <c r="F2426" t="str">
        <f>IF(Table1_2[[#This Row],[sqft_living]]&lt;1000,"Small",IF(AND(Table1_2[[#This Row],[sqft_living]]&gt;=1000,Table1_2[[#This Row],[sqft_living]]&lt;2000),"Medium","Large"))</f>
        <v>Medium</v>
      </c>
      <c r="G2426">
        <v>7340</v>
      </c>
      <c r="H2426">
        <v>2</v>
      </c>
      <c r="I2426">
        <v>0</v>
      </c>
      <c r="J2426">
        <v>0</v>
      </c>
      <c r="K2426">
        <v>3</v>
      </c>
      <c r="L2426">
        <v>1990</v>
      </c>
      <c r="M2426">
        <v>0</v>
      </c>
      <c r="N2426">
        <v>1984</v>
      </c>
      <c r="O2426">
        <v>0</v>
      </c>
      <c r="P2426" t="s">
        <v>945</v>
      </c>
      <c r="Q2426" t="s">
        <v>92</v>
      </c>
      <c r="R2426" t="s">
        <v>93</v>
      </c>
      <c r="S2426" t="s">
        <v>22</v>
      </c>
      <c r="T2426">
        <v>42</v>
      </c>
      <c r="U2426">
        <v>223.6180904522613</v>
      </c>
    </row>
    <row r="2427" spans="1:21" x14ac:dyDescent="0.3">
      <c r="A2427">
        <v>838</v>
      </c>
      <c r="B2427">
        <v>445000</v>
      </c>
      <c r="C2427">
        <v>3</v>
      </c>
      <c r="D2427">
        <v>3</v>
      </c>
      <c r="E2427">
        <v>1970</v>
      </c>
      <c r="F2427" t="str">
        <f>IF(Table1_2[[#This Row],[sqft_living]]&lt;1000,"Small",IF(AND(Table1_2[[#This Row],[sqft_living]]&gt;=1000,Table1_2[[#This Row],[sqft_living]]&lt;2000),"Medium","Large"))</f>
        <v>Medium</v>
      </c>
      <c r="G2427">
        <v>24318</v>
      </c>
      <c r="H2427">
        <v>1</v>
      </c>
      <c r="I2427">
        <v>0</v>
      </c>
      <c r="J2427">
        <v>0</v>
      </c>
      <c r="K2427">
        <v>3</v>
      </c>
      <c r="L2427">
        <v>1970</v>
      </c>
      <c r="M2427">
        <v>0</v>
      </c>
      <c r="N2427">
        <v>2010</v>
      </c>
      <c r="O2427">
        <v>0</v>
      </c>
      <c r="P2427" t="s">
        <v>966</v>
      </c>
      <c r="Q2427" t="s">
        <v>270</v>
      </c>
      <c r="R2427" t="s">
        <v>271</v>
      </c>
      <c r="S2427" t="s">
        <v>22</v>
      </c>
      <c r="T2427">
        <v>16</v>
      </c>
      <c r="U2427">
        <v>225.88832487309651</v>
      </c>
    </row>
    <row r="2428" spans="1:21" x14ac:dyDescent="0.3">
      <c r="A2428">
        <v>1281</v>
      </c>
      <c r="B2428">
        <v>445000</v>
      </c>
      <c r="C2428">
        <v>3</v>
      </c>
      <c r="D2428">
        <v>2</v>
      </c>
      <c r="E2428">
        <v>1630</v>
      </c>
      <c r="F2428" t="str">
        <f>IF(Table1_2[[#This Row],[sqft_living]]&lt;1000,"Small",IF(AND(Table1_2[[#This Row],[sqft_living]]&gt;=1000,Table1_2[[#This Row],[sqft_living]]&lt;2000),"Medium","Large"))</f>
        <v>Medium</v>
      </c>
      <c r="G2428">
        <v>8702</v>
      </c>
      <c r="H2428">
        <v>1</v>
      </c>
      <c r="I2428">
        <v>0</v>
      </c>
      <c r="J2428">
        <v>0</v>
      </c>
      <c r="K2428">
        <v>3</v>
      </c>
      <c r="L2428">
        <v>1630</v>
      </c>
      <c r="M2428">
        <v>0</v>
      </c>
      <c r="N2428">
        <v>1987</v>
      </c>
      <c r="O2428">
        <v>2000</v>
      </c>
      <c r="P2428" t="s">
        <v>1411</v>
      </c>
      <c r="Q2428" t="s">
        <v>111</v>
      </c>
      <c r="R2428" t="s">
        <v>243</v>
      </c>
      <c r="S2428" t="s">
        <v>22</v>
      </c>
      <c r="T2428">
        <v>26</v>
      </c>
      <c r="U2428">
        <v>273.00613496932522</v>
      </c>
    </row>
    <row r="2429" spans="1:21" x14ac:dyDescent="0.3">
      <c r="A2429">
        <v>1574</v>
      </c>
      <c r="B2429">
        <v>445000</v>
      </c>
      <c r="C2429">
        <v>4</v>
      </c>
      <c r="D2429">
        <v>1.75</v>
      </c>
      <c r="E2429">
        <v>1990</v>
      </c>
      <c r="F2429" t="str">
        <f>IF(Table1_2[[#This Row],[sqft_living]]&lt;1000,"Small",IF(AND(Table1_2[[#This Row],[sqft_living]]&gt;=1000,Table1_2[[#This Row],[sqft_living]]&lt;2000),"Medium","Large"))</f>
        <v>Medium</v>
      </c>
      <c r="G2429">
        <v>4725</v>
      </c>
      <c r="H2429">
        <v>1.5</v>
      </c>
      <c r="I2429">
        <v>0</v>
      </c>
      <c r="J2429">
        <v>0</v>
      </c>
      <c r="K2429">
        <v>4</v>
      </c>
      <c r="L2429">
        <v>1190</v>
      </c>
      <c r="M2429">
        <v>800</v>
      </c>
      <c r="N2429">
        <v>1944</v>
      </c>
      <c r="O2429">
        <v>0</v>
      </c>
      <c r="P2429" t="s">
        <v>1703</v>
      </c>
      <c r="Q2429" t="s">
        <v>24</v>
      </c>
      <c r="R2429" t="s">
        <v>404</v>
      </c>
      <c r="S2429" t="s">
        <v>22</v>
      </c>
      <c r="T2429">
        <v>82</v>
      </c>
      <c r="U2429">
        <v>223.6180904522613</v>
      </c>
    </row>
    <row r="2430" spans="1:21" x14ac:dyDescent="0.3">
      <c r="A2430">
        <v>1941</v>
      </c>
      <c r="B2430">
        <v>445000</v>
      </c>
      <c r="C2430">
        <v>4</v>
      </c>
      <c r="D2430">
        <v>2.5</v>
      </c>
      <c r="E2430">
        <v>2340</v>
      </c>
      <c r="F2430" t="str">
        <f>IF(Table1_2[[#This Row],[sqft_living]]&lt;1000,"Small",IF(AND(Table1_2[[#This Row],[sqft_living]]&gt;=1000,Table1_2[[#This Row],[sqft_living]]&lt;2000),"Medium","Large"))</f>
        <v>Large</v>
      </c>
      <c r="G2430">
        <v>3784</v>
      </c>
      <c r="H2430">
        <v>2</v>
      </c>
      <c r="I2430">
        <v>0</v>
      </c>
      <c r="J2430">
        <v>0</v>
      </c>
      <c r="K2430">
        <v>3</v>
      </c>
      <c r="L2430">
        <v>2340</v>
      </c>
      <c r="M2430">
        <v>0</v>
      </c>
      <c r="N2430">
        <v>2008</v>
      </c>
      <c r="O2430">
        <v>0</v>
      </c>
      <c r="P2430" t="s">
        <v>2069</v>
      </c>
      <c r="Q2430" t="s">
        <v>24</v>
      </c>
      <c r="R2430" t="s">
        <v>54</v>
      </c>
      <c r="S2430" t="s">
        <v>22</v>
      </c>
      <c r="T2430">
        <v>18</v>
      </c>
      <c r="U2430">
        <v>190.17094017094021</v>
      </c>
    </row>
    <row r="2431" spans="1:21" x14ac:dyDescent="0.3">
      <c r="A2431">
        <v>2081</v>
      </c>
      <c r="B2431">
        <v>445000</v>
      </c>
      <c r="C2431">
        <v>2</v>
      </c>
      <c r="D2431">
        <v>1</v>
      </c>
      <c r="E2431">
        <v>1440</v>
      </c>
      <c r="F2431" t="str">
        <f>IF(Table1_2[[#This Row],[sqft_living]]&lt;1000,"Small",IF(AND(Table1_2[[#This Row],[sqft_living]]&gt;=1000,Table1_2[[#This Row],[sqft_living]]&lt;2000),"Medium","Large"))</f>
        <v>Medium</v>
      </c>
      <c r="G2431">
        <v>3225</v>
      </c>
      <c r="H2431">
        <v>1</v>
      </c>
      <c r="I2431">
        <v>0</v>
      </c>
      <c r="J2431">
        <v>0</v>
      </c>
      <c r="K2431">
        <v>3</v>
      </c>
      <c r="L2431">
        <v>960</v>
      </c>
      <c r="M2431">
        <v>480</v>
      </c>
      <c r="N2431">
        <v>1915</v>
      </c>
      <c r="O2431">
        <v>0</v>
      </c>
      <c r="P2431" t="s">
        <v>2209</v>
      </c>
      <c r="Q2431" t="s">
        <v>24</v>
      </c>
      <c r="R2431" t="s">
        <v>159</v>
      </c>
      <c r="S2431" t="s">
        <v>22</v>
      </c>
      <c r="T2431">
        <v>111</v>
      </c>
      <c r="U2431">
        <v>309.02777777777783</v>
      </c>
    </row>
    <row r="2432" spans="1:21" x14ac:dyDescent="0.3">
      <c r="A2432">
        <v>2378</v>
      </c>
      <c r="B2432">
        <v>445000</v>
      </c>
      <c r="C2432">
        <v>3</v>
      </c>
      <c r="D2432">
        <v>1</v>
      </c>
      <c r="E2432">
        <v>1050</v>
      </c>
      <c r="F2432" t="str">
        <f>IF(Table1_2[[#This Row],[sqft_living]]&lt;1000,"Small",IF(AND(Table1_2[[#This Row],[sqft_living]]&gt;=1000,Table1_2[[#This Row],[sqft_living]]&lt;2000),"Medium","Large"))</f>
        <v>Medium</v>
      </c>
      <c r="G2432">
        <v>5664</v>
      </c>
      <c r="H2432">
        <v>1</v>
      </c>
      <c r="I2432">
        <v>0</v>
      </c>
      <c r="J2432">
        <v>0</v>
      </c>
      <c r="K2432">
        <v>4</v>
      </c>
      <c r="L2432">
        <v>910</v>
      </c>
      <c r="M2432">
        <v>140</v>
      </c>
      <c r="N2432">
        <v>1947</v>
      </c>
      <c r="O2432">
        <v>1988</v>
      </c>
      <c r="P2432" t="s">
        <v>2500</v>
      </c>
      <c r="Q2432" t="s">
        <v>24</v>
      </c>
      <c r="R2432" t="s">
        <v>36</v>
      </c>
      <c r="S2432" t="s">
        <v>22</v>
      </c>
      <c r="T2432">
        <v>38</v>
      </c>
      <c r="U2432">
        <v>423.8095238095238</v>
      </c>
    </row>
    <row r="2433" spans="1:21" x14ac:dyDescent="0.3">
      <c r="A2433">
        <v>2395</v>
      </c>
      <c r="B2433">
        <v>445000</v>
      </c>
      <c r="C2433">
        <v>5</v>
      </c>
      <c r="D2433">
        <v>1.75</v>
      </c>
      <c r="E2433">
        <v>2460</v>
      </c>
      <c r="F2433" t="str">
        <f>IF(Table1_2[[#This Row],[sqft_living]]&lt;1000,"Small",IF(AND(Table1_2[[#This Row],[sqft_living]]&gt;=1000,Table1_2[[#This Row],[sqft_living]]&lt;2000),"Medium","Large"))</f>
        <v>Large</v>
      </c>
      <c r="G2433">
        <v>6846</v>
      </c>
      <c r="H2433">
        <v>1.5</v>
      </c>
      <c r="I2433">
        <v>0</v>
      </c>
      <c r="J2433">
        <v>0</v>
      </c>
      <c r="K2433">
        <v>5</v>
      </c>
      <c r="L2433">
        <v>1340</v>
      </c>
      <c r="M2433">
        <v>1120</v>
      </c>
      <c r="N2433">
        <v>1911</v>
      </c>
      <c r="O2433">
        <v>1984</v>
      </c>
      <c r="P2433" t="s">
        <v>2516</v>
      </c>
      <c r="Q2433" t="s">
        <v>24</v>
      </c>
      <c r="R2433" t="s">
        <v>484</v>
      </c>
      <c r="S2433" t="s">
        <v>22</v>
      </c>
      <c r="T2433">
        <v>42</v>
      </c>
      <c r="U2433">
        <v>180.89430894308941</v>
      </c>
    </row>
    <row r="2434" spans="1:21" x14ac:dyDescent="0.3">
      <c r="A2434">
        <v>2563</v>
      </c>
      <c r="B2434">
        <v>445000</v>
      </c>
      <c r="C2434">
        <v>3</v>
      </c>
      <c r="D2434">
        <v>1.75</v>
      </c>
      <c r="E2434">
        <v>1890</v>
      </c>
      <c r="F2434" t="str">
        <f>IF(Table1_2[[#This Row],[sqft_living]]&lt;1000,"Small",IF(AND(Table1_2[[#This Row],[sqft_living]]&gt;=1000,Table1_2[[#This Row],[sqft_living]]&lt;2000),"Medium","Large"))</f>
        <v>Medium</v>
      </c>
      <c r="G2434">
        <v>32340</v>
      </c>
      <c r="H2434">
        <v>1.5</v>
      </c>
      <c r="I2434">
        <v>0</v>
      </c>
      <c r="J2434">
        <v>3</v>
      </c>
      <c r="K2434">
        <v>3</v>
      </c>
      <c r="L2434">
        <v>1890</v>
      </c>
      <c r="M2434">
        <v>0</v>
      </c>
      <c r="N2434">
        <v>1976</v>
      </c>
      <c r="O2434">
        <v>0</v>
      </c>
      <c r="P2434" t="s">
        <v>2682</v>
      </c>
      <c r="Q2434" t="s">
        <v>518</v>
      </c>
      <c r="R2434" t="s">
        <v>519</v>
      </c>
      <c r="S2434" t="s">
        <v>22</v>
      </c>
      <c r="T2434">
        <v>50</v>
      </c>
      <c r="U2434">
        <v>235.44973544973541</v>
      </c>
    </row>
    <row r="2435" spans="1:21" x14ac:dyDescent="0.3">
      <c r="A2435">
        <v>3711</v>
      </c>
      <c r="B2435">
        <v>445000</v>
      </c>
      <c r="C2435">
        <v>4</v>
      </c>
      <c r="D2435">
        <v>2.5</v>
      </c>
      <c r="E2435">
        <v>2280</v>
      </c>
      <c r="F2435" t="str">
        <f>IF(Table1_2[[#This Row],[sqft_living]]&lt;1000,"Small",IF(AND(Table1_2[[#This Row],[sqft_living]]&gt;=1000,Table1_2[[#This Row],[sqft_living]]&lt;2000),"Medium","Large"))</f>
        <v>Large</v>
      </c>
      <c r="G2435">
        <v>42077</v>
      </c>
      <c r="H2435">
        <v>2</v>
      </c>
      <c r="I2435">
        <v>0</v>
      </c>
      <c r="J2435">
        <v>0</v>
      </c>
      <c r="K2435">
        <v>3</v>
      </c>
      <c r="L2435">
        <v>2280</v>
      </c>
      <c r="M2435">
        <v>0</v>
      </c>
      <c r="N2435">
        <v>1994</v>
      </c>
      <c r="O2435">
        <v>0</v>
      </c>
      <c r="P2435" t="s">
        <v>3801</v>
      </c>
      <c r="Q2435" t="s">
        <v>27</v>
      </c>
      <c r="R2435" t="s">
        <v>28</v>
      </c>
      <c r="S2435" t="s">
        <v>22</v>
      </c>
      <c r="T2435">
        <v>32</v>
      </c>
      <c r="U2435">
        <v>195.1754385964912</v>
      </c>
    </row>
    <row r="2436" spans="1:21" x14ac:dyDescent="0.3">
      <c r="A2436">
        <v>3982</v>
      </c>
      <c r="B2436">
        <v>445000</v>
      </c>
      <c r="C2436">
        <v>2</v>
      </c>
      <c r="D2436">
        <v>2</v>
      </c>
      <c r="E2436">
        <v>1240</v>
      </c>
      <c r="F2436" t="str">
        <f>IF(Table1_2[[#This Row],[sqft_living]]&lt;1000,"Small",IF(AND(Table1_2[[#This Row],[sqft_living]]&gt;=1000,Table1_2[[#This Row],[sqft_living]]&lt;2000),"Medium","Large"))</f>
        <v>Medium</v>
      </c>
      <c r="G2436">
        <v>2500</v>
      </c>
      <c r="H2436">
        <v>2</v>
      </c>
      <c r="I2436">
        <v>0</v>
      </c>
      <c r="J2436">
        <v>0</v>
      </c>
      <c r="K2436">
        <v>3</v>
      </c>
      <c r="L2436">
        <v>1240</v>
      </c>
      <c r="M2436">
        <v>0</v>
      </c>
      <c r="N2436">
        <v>1985</v>
      </c>
      <c r="O2436">
        <v>0</v>
      </c>
      <c r="P2436" t="s">
        <v>4064</v>
      </c>
      <c r="Q2436" t="s">
        <v>24</v>
      </c>
      <c r="R2436" t="s">
        <v>88</v>
      </c>
      <c r="S2436" t="s">
        <v>22</v>
      </c>
      <c r="T2436">
        <v>41</v>
      </c>
      <c r="U2436">
        <v>358.87096774193549</v>
      </c>
    </row>
    <row r="2437" spans="1:21" x14ac:dyDescent="0.3">
      <c r="A2437">
        <v>4315</v>
      </c>
      <c r="B2437">
        <v>445000</v>
      </c>
      <c r="C2437">
        <v>4</v>
      </c>
      <c r="D2437">
        <v>2</v>
      </c>
      <c r="E2437">
        <v>1470</v>
      </c>
      <c r="F2437" t="str">
        <f>IF(Table1_2[[#This Row],[sqft_living]]&lt;1000,"Small",IF(AND(Table1_2[[#This Row],[sqft_living]]&gt;=1000,Table1_2[[#This Row],[sqft_living]]&lt;2000),"Medium","Large"))</f>
        <v>Medium</v>
      </c>
      <c r="G2437">
        <v>8395</v>
      </c>
      <c r="H2437">
        <v>1</v>
      </c>
      <c r="I2437">
        <v>0</v>
      </c>
      <c r="J2437">
        <v>0</v>
      </c>
      <c r="K2437">
        <v>4</v>
      </c>
      <c r="L2437">
        <v>1470</v>
      </c>
      <c r="M2437">
        <v>0</v>
      </c>
      <c r="N2437">
        <v>1965</v>
      </c>
      <c r="O2437">
        <v>0</v>
      </c>
      <c r="P2437" t="s">
        <v>4386</v>
      </c>
      <c r="Q2437" t="s">
        <v>30</v>
      </c>
      <c r="R2437" t="s">
        <v>31</v>
      </c>
      <c r="S2437" t="s">
        <v>22</v>
      </c>
      <c r="T2437">
        <v>61</v>
      </c>
      <c r="U2437">
        <v>302.72108843537421</v>
      </c>
    </row>
    <row r="2438" spans="1:21" x14ac:dyDescent="0.3">
      <c r="A2438">
        <v>4365</v>
      </c>
      <c r="B2438">
        <v>444845</v>
      </c>
      <c r="C2438">
        <v>3</v>
      </c>
      <c r="D2438">
        <v>2.5</v>
      </c>
      <c r="E2438">
        <v>1600</v>
      </c>
      <c r="F2438" t="str">
        <f>IF(Table1_2[[#This Row],[sqft_living]]&lt;1000,"Small",IF(AND(Table1_2[[#This Row],[sqft_living]]&gt;=1000,Table1_2[[#This Row],[sqft_living]]&lt;2000),"Medium","Large"))</f>
        <v>Medium</v>
      </c>
      <c r="G2438">
        <v>3573</v>
      </c>
      <c r="H2438">
        <v>2</v>
      </c>
      <c r="I2438">
        <v>0</v>
      </c>
      <c r="J2438">
        <v>0</v>
      </c>
      <c r="K2438">
        <v>3</v>
      </c>
      <c r="L2438">
        <v>1600</v>
      </c>
      <c r="M2438">
        <v>0</v>
      </c>
      <c r="N2438">
        <v>2013</v>
      </c>
      <c r="O2438">
        <v>1923</v>
      </c>
      <c r="P2438" t="s">
        <v>4436</v>
      </c>
      <c r="Q2438" t="s">
        <v>111</v>
      </c>
      <c r="R2438" t="s">
        <v>243</v>
      </c>
      <c r="S2438" t="s">
        <v>22</v>
      </c>
      <c r="T2438">
        <v>103</v>
      </c>
      <c r="U2438">
        <v>278.02812499999999</v>
      </c>
    </row>
    <row r="2439" spans="1:21" x14ac:dyDescent="0.3">
      <c r="A2439">
        <v>4324</v>
      </c>
      <c r="B2439">
        <v>443500</v>
      </c>
      <c r="C2439">
        <v>4</v>
      </c>
      <c r="D2439">
        <v>2.5</v>
      </c>
      <c r="E2439">
        <v>2040</v>
      </c>
      <c r="F2439" t="str">
        <f>IF(Table1_2[[#This Row],[sqft_living]]&lt;1000,"Small",IF(AND(Table1_2[[#This Row],[sqft_living]]&gt;=1000,Table1_2[[#This Row],[sqft_living]]&lt;2000),"Medium","Large"))</f>
        <v>Large</v>
      </c>
      <c r="G2439">
        <v>21781</v>
      </c>
      <c r="H2439">
        <v>2</v>
      </c>
      <c r="I2439">
        <v>0</v>
      </c>
      <c r="J2439">
        <v>0</v>
      </c>
      <c r="K2439">
        <v>3</v>
      </c>
      <c r="L2439">
        <v>2040</v>
      </c>
      <c r="M2439">
        <v>0</v>
      </c>
      <c r="N2439">
        <v>1994</v>
      </c>
      <c r="O2439">
        <v>0</v>
      </c>
      <c r="P2439" t="s">
        <v>4395</v>
      </c>
      <c r="Q2439" t="s">
        <v>129</v>
      </c>
      <c r="R2439" t="s">
        <v>130</v>
      </c>
      <c r="S2439" t="s">
        <v>22</v>
      </c>
      <c r="T2439">
        <v>32</v>
      </c>
      <c r="U2439">
        <v>217.4019607843137</v>
      </c>
    </row>
    <row r="2440" spans="1:21" x14ac:dyDescent="0.3">
      <c r="A2440">
        <v>4000</v>
      </c>
      <c r="B2440">
        <v>443000</v>
      </c>
      <c r="C2440">
        <v>5</v>
      </c>
      <c r="D2440">
        <v>1.75</v>
      </c>
      <c r="E2440">
        <v>1650</v>
      </c>
      <c r="F2440" t="str">
        <f>IF(Table1_2[[#This Row],[sqft_living]]&lt;1000,"Small",IF(AND(Table1_2[[#This Row],[sqft_living]]&gt;=1000,Table1_2[[#This Row],[sqft_living]]&lt;2000),"Medium","Large"))</f>
        <v>Medium</v>
      </c>
      <c r="G2440">
        <v>3000</v>
      </c>
      <c r="H2440">
        <v>1.5</v>
      </c>
      <c r="I2440">
        <v>0</v>
      </c>
      <c r="J2440">
        <v>0</v>
      </c>
      <c r="K2440">
        <v>3</v>
      </c>
      <c r="L2440">
        <v>1650</v>
      </c>
      <c r="M2440">
        <v>0</v>
      </c>
      <c r="N2440">
        <v>1902</v>
      </c>
      <c r="O2440">
        <v>0</v>
      </c>
      <c r="P2440" t="s">
        <v>4082</v>
      </c>
      <c r="Q2440" t="s">
        <v>24</v>
      </c>
      <c r="R2440" t="s">
        <v>208</v>
      </c>
      <c r="S2440" t="s">
        <v>22</v>
      </c>
      <c r="T2440">
        <v>124</v>
      </c>
      <c r="U2440">
        <v>268.4848484848485</v>
      </c>
    </row>
    <row r="2441" spans="1:21" x14ac:dyDescent="0.3">
      <c r="A2441">
        <v>4238</v>
      </c>
      <c r="B2441">
        <v>443000</v>
      </c>
      <c r="C2441">
        <v>3</v>
      </c>
      <c r="D2441">
        <v>2.25</v>
      </c>
      <c r="E2441">
        <v>1920</v>
      </c>
      <c r="F2441" t="str">
        <f>IF(Table1_2[[#This Row],[sqft_living]]&lt;1000,"Small",IF(AND(Table1_2[[#This Row],[sqft_living]]&gt;=1000,Table1_2[[#This Row],[sqft_living]]&lt;2000),"Medium","Large"))</f>
        <v>Medium</v>
      </c>
      <c r="G2441">
        <v>8223</v>
      </c>
      <c r="H2441">
        <v>2</v>
      </c>
      <c r="I2441">
        <v>0</v>
      </c>
      <c r="J2441">
        <v>0</v>
      </c>
      <c r="K2441">
        <v>4</v>
      </c>
      <c r="L2441">
        <v>1920</v>
      </c>
      <c r="M2441">
        <v>0</v>
      </c>
      <c r="N2441">
        <v>1989</v>
      </c>
      <c r="O2441">
        <v>0</v>
      </c>
      <c r="P2441" t="s">
        <v>4311</v>
      </c>
      <c r="Q2441" t="s">
        <v>72</v>
      </c>
      <c r="R2441" t="s">
        <v>73</v>
      </c>
      <c r="S2441" t="s">
        <v>22</v>
      </c>
      <c r="T2441">
        <v>37</v>
      </c>
      <c r="U2441">
        <v>230.72916666666671</v>
      </c>
    </row>
    <row r="2442" spans="1:21" x14ac:dyDescent="0.3">
      <c r="A2442">
        <v>3020</v>
      </c>
      <c r="B2442">
        <v>442900</v>
      </c>
      <c r="C2442">
        <v>4</v>
      </c>
      <c r="D2442">
        <v>1.75</v>
      </c>
      <c r="E2442">
        <v>1780</v>
      </c>
      <c r="F2442" t="str">
        <f>IF(Table1_2[[#This Row],[sqft_living]]&lt;1000,"Small",IF(AND(Table1_2[[#This Row],[sqft_living]]&gt;=1000,Table1_2[[#This Row],[sqft_living]]&lt;2000),"Medium","Large"))</f>
        <v>Medium</v>
      </c>
      <c r="G2442">
        <v>2788</v>
      </c>
      <c r="H2442">
        <v>1</v>
      </c>
      <c r="I2442">
        <v>0</v>
      </c>
      <c r="J2442">
        <v>0</v>
      </c>
      <c r="K2442">
        <v>4</v>
      </c>
      <c r="L2442">
        <v>890</v>
      </c>
      <c r="M2442">
        <v>890</v>
      </c>
      <c r="N2442">
        <v>1943</v>
      </c>
      <c r="O2442">
        <v>0</v>
      </c>
      <c r="P2442" t="s">
        <v>3130</v>
      </c>
      <c r="Q2442" t="s">
        <v>24</v>
      </c>
      <c r="R2442" t="s">
        <v>138</v>
      </c>
      <c r="S2442" t="s">
        <v>22</v>
      </c>
      <c r="T2442">
        <v>83</v>
      </c>
      <c r="U2442">
        <v>248.82022471910111</v>
      </c>
    </row>
    <row r="2443" spans="1:21" x14ac:dyDescent="0.3">
      <c r="A2443">
        <v>918</v>
      </c>
      <c r="B2443">
        <v>442500</v>
      </c>
      <c r="C2443">
        <v>3</v>
      </c>
      <c r="D2443">
        <v>1.75</v>
      </c>
      <c r="E2443">
        <v>1800</v>
      </c>
      <c r="F2443" t="str">
        <f>IF(Table1_2[[#This Row],[sqft_living]]&lt;1000,"Small",IF(AND(Table1_2[[#This Row],[sqft_living]]&gt;=1000,Table1_2[[#This Row],[sqft_living]]&lt;2000),"Medium","Large"))</f>
        <v>Medium</v>
      </c>
      <c r="G2443">
        <v>10200</v>
      </c>
      <c r="H2443">
        <v>1</v>
      </c>
      <c r="I2443">
        <v>0</v>
      </c>
      <c r="J2443">
        <v>0</v>
      </c>
      <c r="K2443">
        <v>3</v>
      </c>
      <c r="L2443">
        <v>1800</v>
      </c>
      <c r="M2443">
        <v>0</v>
      </c>
      <c r="N2443">
        <v>1967</v>
      </c>
      <c r="O2443">
        <v>2011</v>
      </c>
      <c r="P2443" t="s">
        <v>1046</v>
      </c>
      <c r="Q2443" t="s">
        <v>111</v>
      </c>
      <c r="R2443" t="s">
        <v>151</v>
      </c>
      <c r="S2443" t="s">
        <v>22</v>
      </c>
      <c r="T2443">
        <v>15</v>
      </c>
      <c r="U2443">
        <v>245.83333333333329</v>
      </c>
    </row>
    <row r="2444" spans="1:21" x14ac:dyDescent="0.3">
      <c r="A2444">
        <v>2132</v>
      </c>
      <c r="B2444">
        <v>442500</v>
      </c>
      <c r="C2444">
        <v>4</v>
      </c>
      <c r="D2444">
        <v>2.5</v>
      </c>
      <c r="E2444">
        <v>2170</v>
      </c>
      <c r="F2444" t="str">
        <f>IF(Table1_2[[#This Row],[sqft_living]]&lt;1000,"Small",IF(AND(Table1_2[[#This Row],[sqft_living]]&gt;=1000,Table1_2[[#This Row],[sqft_living]]&lt;2000),"Medium","Large"))</f>
        <v>Large</v>
      </c>
      <c r="G2444">
        <v>14024</v>
      </c>
      <c r="H2444">
        <v>2</v>
      </c>
      <c r="I2444">
        <v>0</v>
      </c>
      <c r="J2444">
        <v>0</v>
      </c>
      <c r="K2444">
        <v>3</v>
      </c>
      <c r="L2444">
        <v>2170</v>
      </c>
      <c r="M2444">
        <v>0</v>
      </c>
      <c r="N2444">
        <v>1992</v>
      </c>
      <c r="O2444">
        <v>0</v>
      </c>
      <c r="P2444" t="s">
        <v>2260</v>
      </c>
      <c r="Q2444" t="s">
        <v>202</v>
      </c>
      <c r="R2444" t="s">
        <v>203</v>
      </c>
      <c r="S2444" t="s">
        <v>22</v>
      </c>
      <c r="T2444">
        <v>34</v>
      </c>
      <c r="U2444">
        <v>203.91705069124421</v>
      </c>
    </row>
    <row r="2445" spans="1:21" x14ac:dyDescent="0.3">
      <c r="A2445">
        <v>3086</v>
      </c>
      <c r="B2445">
        <v>442500</v>
      </c>
      <c r="C2445">
        <v>3</v>
      </c>
      <c r="D2445">
        <v>1.75</v>
      </c>
      <c r="E2445">
        <v>1600</v>
      </c>
      <c r="F2445" t="str">
        <f>IF(Table1_2[[#This Row],[sqft_living]]&lt;1000,"Small",IF(AND(Table1_2[[#This Row],[sqft_living]]&gt;=1000,Table1_2[[#This Row],[sqft_living]]&lt;2000),"Medium","Large"))</f>
        <v>Medium</v>
      </c>
      <c r="G2445">
        <v>10280</v>
      </c>
      <c r="H2445">
        <v>1</v>
      </c>
      <c r="I2445">
        <v>0</v>
      </c>
      <c r="J2445">
        <v>0</v>
      </c>
      <c r="K2445">
        <v>3</v>
      </c>
      <c r="L2445">
        <v>1050</v>
      </c>
      <c r="M2445">
        <v>550</v>
      </c>
      <c r="N2445">
        <v>1977</v>
      </c>
      <c r="O2445">
        <v>2004</v>
      </c>
      <c r="P2445" t="s">
        <v>3196</v>
      </c>
      <c r="Q2445" t="s">
        <v>82</v>
      </c>
      <c r="R2445" t="s">
        <v>90</v>
      </c>
      <c r="S2445" t="s">
        <v>22</v>
      </c>
      <c r="T2445">
        <v>22</v>
      </c>
      <c r="U2445">
        <v>276.5625</v>
      </c>
    </row>
    <row r="2446" spans="1:21" x14ac:dyDescent="0.3">
      <c r="A2446">
        <v>1058</v>
      </c>
      <c r="B2446">
        <v>442000</v>
      </c>
      <c r="C2446">
        <v>4</v>
      </c>
      <c r="D2446">
        <v>2.25</v>
      </c>
      <c r="E2446">
        <v>2080</v>
      </c>
      <c r="F2446" t="str">
        <f>IF(Table1_2[[#This Row],[sqft_living]]&lt;1000,"Small",IF(AND(Table1_2[[#This Row],[sqft_living]]&gt;=1000,Table1_2[[#This Row],[sqft_living]]&lt;2000),"Medium","Large"))</f>
        <v>Large</v>
      </c>
      <c r="G2446">
        <v>12007</v>
      </c>
      <c r="H2446">
        <v>1</v>
      </c>
      <c r="I2446">
        <v>0</v>
      </c>
      <c r="J2446">
        <v>0</v>
      </c>
      <c r="K2446">
        <v>4</v>
      </c>
      <c r="L2446">
        <v>1220</v>
      </c>
      <c r="M2446">
        <v>860</v>
      </c>
      <c r="N2446">
        <v>1979</v>
      </c>
      <c r="O2446">
        <v>0</v>
      </c>
      <c r="P2446" t="s">
        <v>1185</v>
      </c>
      <c r="Q2446" t="s">
        <v>51</v>
      </c>
      <c r="R2446" t="s">
        <v>52</v>
      </c>
      <c r="S2446" t="s">
        <v>22</v>
      </c>
      <c r="T2446">
        <v>47</v>
      </c>
      <c r="U2446">
        <v>212.5</v>
      </c>
    </row>
    <row r="2447" spans="1:21" x14ac:dyDescent="0.3">
      <c r="A2447">
        <v>3049</v>
      </c>
      <c r="B2447">
        <v>442000</v>
      </c>
      <c r="C2447">
        <v>4</v>
      </c>
      <c r="D2447">
        <v>2.5</v>
      </c>
      <c r="E2447">
        <v>2520</v>
      </c>
      <c r="F2447" t="str">
        <f>IF(Table1_2[[#This Row],[sqft_living]]&lt;1000,"Small",IF(AND(Table1_2[[#This Row],[sqft_living]]&gt;=1000,Table1_2[[#This Row],[sqft_living]]&lt;2000),"Medium","Large"))</f>
        <v>Large</v>
      </c>
      <c r="G2447">
        <v>7253</v>
      </c>
      <c r="H2447">
        <v>2</v>
      </c>
      <c r="I2447">
        <v>0</v>
      </c>
      <c r="J2447">
        <v>0</v>
      </c>
      <c r="K2447">
        <v>3</v>
      </c>
      <c r="L2447">
        <v>2520</v>
      </c>
      <c r="M2447">
        <v>0</v>
      </c>
      <c r="N2447">
        <v>1990</v>
      </c>
      <c r="O2447">
        <v>2009</v>
      </c>
      <c r="P2447" t="s">
        <v>3159</v>
      </c>
      <c r="Q2447" t="s">
        <v>111</v>
      </c>
      <c r="R2447" t="s">
        <v>121</v>
      </c>
      <c r="S2447" t="s">
        <v>22</v>
      </c>
      <c r="T2447">
        <v>17</v>
      </c>
      <c r="U2447">
        <v>175.39682539682539</v>
      </c>
    </row>
    <row r="2448" spans="1:21" x14ac:dyDescent="0.3">
      <c r="A2448">
        <v>386</v>
      </c>
      <c r="B2448">
        <v>441750</v>
      </c>
      <c r="C2448">
        <v>2</v>
      </c>
      <c r="D2448">
        <v>1.5</v>
      </c>
      <c r="E2448">
        <v>1020</v>
      </c>
      <c r="F2448" t="str">
        <f>IF(Table1_2[[#This Row],[sqft_living]]&lt;1000,"Small",IF(AND(Table1_2[[#This Row],[sqft_living]]&gt;=1000,Table1_2[[#This Row],[sqft_living]]&lt;2000),"Medium","Large"))</f>
        <v>Medium</v>
      </c>
      <c r="G2448">
        <v>1060</v>
      </c>
      <c r="H2448">
        <v>3</v>
      </c>
      <c r="I2448">
        <v>0</v>
      </c>
      <c r="J2448">
        <v>0</v>
      </c>
      <c r="K2448">
        <v>3</v>
      </c>
      <c r="L2448">
        <v>1020</v>
      </c>
      <c r="M2448">
        <v>0</v>
      </c>
      <c r="N2448">
        <v>2008</v>
      </c>
      <c r="O2448">
        <v>0</v>
      </c>
      <c r="P2448" t="s">
        <v>508</v>
      </c>
      <c r="Q2448" t="s">
        <v>24</v>
      </c>
      <c r="R2448" t="s">
        <v>159</v>
      </c>
      <c r="S2448" t="s">
        <v>22</v>
      </c>
      <c r="T2448">
        <v>18</v>
      </c>
      <c r="U2448">
        <v>433.08823529411762</v>
      </c>
    </row>
    <row r="2449" spans="1:21" x14ac:dyDescent="0.3">
      <c r="A2449">
        <v>2915</v>
      </c>
      <c r="B2449">
        <v>441000</v>
      </c>
      <c r="C2449">
        <v>3</v>
      </c>
      <c r="D2449">
        <v>2.75</v>
      </c>
      <c r="E2449">
        <v>1910</v>
      </c>
      <c r="F2449" t="str">
        <f>IF(Table1_2[[#This Row],[sqft_living]]&lt;1000,"Small",IF(AND(Table1_2[[#This Row],[sqft_living]]&gt;=1000,Table1_2[[#This Row],[sqft_living]]&lt;2000),"Medium","Large"))</f>
        <v>Medium</v>
      </c>
      <c r="G2449">
        <v>7280</v>
      </c>
      <c r="H2449">
        <v>1</v>
      </c>
      <c r="I2449">
        <v>0</v>
      </c>
      <c r="J2449">
        <v>0</v>
      </c>
      <c r="K2449">
        <v>3</v>
      </c>
      <c r="L2449">
        <v>1160</v>
      </c>
      <c r="M2449">
        <v>750</v>
      </c>
      <c r="N2449">
        <v>1979</v>
      </c>
      <c r="O2449">
        <v>2014</v>
      </c>
      <c r="P2449" t="s">
        <v>3026</v>
      </c>
      <c r="Q2449" t="s">
        <v>82</v>
      </c>
      <c r="R2449" t="s">
        <v>90</v>
      </c>
      <c r="S2449" t="s">
        <v>22</v>
      </c>
      <c r="T2449">
        <v>12</v>
      </c>
      <c r="U2449">
        <v>230.8900523560209</v>
      </c>
    </row>
    <row r="2450" spans="1:21" x14ac:dyDescent="0.3">
      <c r="A2450">
        <v>3656</v>
      </c>
      <c r="B2450">
        <v>441000</v>
      </c>
      <c r="C2450">
        <v>2</v>
      </c>
      <c r="D2450">
        <v>1.5</v>
      </c>
      <c r="E2450">
        <v>1190</v>
      </c>
      <c r="F2450" t="str">
        <f>IF(Table1_2[[#This Row],[sqft_living]]&lt;1000,"Small",IF(AND(Table1_2[[#This Row],[sqft_living]]&gt;=1000,Table1_2[[#This Row],[sqft_living]]&lt;2000),"Medium","Large"))</f>
        <v>Medium</v>
      </c>
      <c r="G2450">
        <v>3400</v>
      </c>
      <c r="H2450">
        <v>1</v>
      </c>
      <c r="I2450">
        <v>0</v>
      </c>
      <c r="J2450">
        <v>0</v>
      </c>
      <c r="K2450">
        <v>3</v>
      </c>
      <c r="L2450">
        <v>990</v>
      </c>
      <c r="M2450">
        <v>200</v>
      </c>
      <c r="N2450">
        <v>1919</v>
      </c>
      <c r="O2450">
        <v>2001</v>
      </c>
      <c r="P2450" t="s">
        <v>1363</v>
      </c>
      <c r="Q2450" t="s">
        <v>24</v>
      </c>
      <c r="R2450" t="s">
        <v>36</v>
      </c>
      <c r="S2450" t="s">
        <v>22</v>
      </c>
      <c r="T2450">
        <v>25</v>
      </c>
      <c r="U2450">
        <v>370.58823529411762</v>
      </c>
    </row>
    <row r="2451" spans="1:21" x14ac:dyDescent="0.3">
      <c r="A2451">
        <v>4397</v>
      </c>
      <c r="B2451">
        <v>440825</v>
      </c>
      <c r="C2451">
        <v>3</v>
      </c>
      <c r="D2451">
        <v>1.75</v>
      </c>
      <c r="E2451">
        <v>2150</v>
      </c>
      <c r="F2451" t="str">
        <f>IF(Table1_2[[#This Row],[sqft_living]]&lt;1000,"Small",IF(AND(Table1_2[[#This Row],[sqft_living]]&gt;=1000,Table1_2[[#This Row],[sqft_living]]&lt;2000),"Medium","Large"))</f>
        <v>Large</v>
      </c>
      <c r="G2451">
        <v>4333</v>
      </c>
      <c r="H2451">
        <v>1</v>
      </c>
      <c r="I2451">
        <v>0</v>
      </c>
      <c r="J2451">
        <v>0</v>
      </c>
      <c r="K2451">
        <v>3</v>
      </c>
      <c r="L2451">
        <v>1200</v>
      </c>
      <c r="M2451">
        <v>950</v>
      </c>
      <c r="N2451">
        <v>1956</v>
      </c>
      <c r="O2451">
        <v>2001</v>
      </c>
      <c r="P2451" t="s">
        <v>4468</v>
      </c>
      <c r="Q2451" t="s">
        <v>24</v>
      </c>
      <c r="R2451" t="s">
        <v>80</v>
      </c>
      <c r="S2451" t="s">
        <v>22</v>
      </c>
      <c r="T2451">
        <v>25</v>
      </c>
      <c r="U2451">
        <v>205.0348837209302</v>
      </c>
    </row>
    <row r="2452" spans="1:21" x14ac:dyDescent="0.3">
      <c r="A2452">
        <v>4464</v>
      </c>
      <c r="B2452">
        <v>440825</v>
      </c>
      <c r="C2452">
        <v>3</v>
      </c>
      <c r="D2452">
        <v>1.75</v>
      </c>
      <c r="E2452">
        <v>1980</v>
      </c>
      <c r="F2452" t="str">
        <f>IF(Table1_2[[#This Row],[sqft_living]]&lt;1000,"Small",IF(AND(Table1_2[[#This Row],[sqft_living]]&gt;=1000,Table1_2[[#This Row],[sqft_living]]&lt;2000),"Medium","Large"))</f>
        <v>Medium</v>
      </c>
      <c r="G2452">
        <v>6250</v>
      </c>
      <c r="H2452">
        <v>1</v>
      </c>
      <c r="I2452">
        <v>0</v>
      </c>
      <c r="J2452">
        <v>1</v>
      </c>
      <c r="K2452">
        <v>5</v>
      </c>
      <c r="L2452">
        <v>1090</v>
      </c>
      <c r="M2452">
        <v>890</v>
      </c>
      <c r="N2452">
        <v>1910</v>
      </c>
      <c r="O2452">
        <v>0</v>
      </c>
      <c r="P2452" t="s">
        <v>4534</v>
      </c>
      <c r="Q2452" t="s">
        <v>24</v>
      </c>
      <c r="R2452" t="s">
        <v>80</v>
      </c>
      <c r="S2452" t="s">
        <v>22</v>
      </c>
      <c r="T2452">
        <v>116</v>
      </c>
      <c r="U2452">
        <v>222.63888888888891</v>
      </c>
    </row>
    <row r="2453" spans="1:21" x14ac:dyDescent="0.3">
      <c r="A2453">
        <v>1308</v>
      </c>
      <c r="B2453">
        <v>440500</v>
      </c>
      <c r="C2453">
        <v>3</v>
      </c>
      <c r="D2453">
        <v>2.5</v>
      </c>
      <c r="E2453">
        <v>2460</v>
      </c>
      <c r="F2453" t="str">
        <f>IF(Table1_2[[#This Row],[sqft_living]]&lt;1000,"Small",IF(AND(Table1_2[[#This Row],[sqft_living]]&gt;=1000,Table1_2[[#This Row],[sqft_living]]&lt;2000),"Medium","Large"))</f>
        <v>Large</v>
      </c>
      <c r="G2453">
        <v>4399</v>
      </c>
      <c r="H2453">
        <v>2</v>
      </c>
      <c r="I2453">
        <v>0</v>
      </c>
      <c r="J2453">
        <v>0</v>
      </c>
      <c r="K2453">
        <v>3</v>
      </c>
      <c r="L2453">
        <v>2460</v>
      </c>
      <c r="M2453">
        <v>0</v>
      </c>
      <c r="N2453">
        <v>2007</v>
      </c>
      <c r="O2453">
        <v>0</v>
      </c>
      <c r="P2453" t="s">
        <v>1438</v>
      </c>
      <c r="Q2453" t="s">
        <v>135</v>
      </c>
      <c r="R2453" t="s">
        <v>136</v>
      </c>
      <c r="S2453" t="s">
        <v>22</v>
      </c>
      <c r="T2453">
        <v>19</v>
      </c>
      <c r="U2453">
        <v>179.0650406504065</v>
      </c>
    </row>
    <row r="2454" spans="1:21" x14ac:dyDescent="0.3">
      <c r="A2454">
        <v>1695</v>
      </c>
      <c r="B2454">
        <v>440150</v>
      </c>
      <c r="C2454">
        <v>2</v>
      </c>
      <c r="D2454">
        <v>1</v>
      </c>
      <c r="E2454">
        <v>1110</v>
      </c>
      <c r="F2454" t="str">
        <f>IF(Table1_2[[#This Row],[sqft_living]]&lt;1000,"Small",IF(AND(Table1_2[[#This Row],[sqft_living]]&gt;=1000,Table1_2[[#This Row],[sqft_living]]&lt;2000),"Medium","Large"))</f>
        <v>Medium</v>
      </c>
      <c r="G2454">
        <v>6800</v>
      </c>
      <c r="H2454">
        <v>1</v>
      </c>
      <c r="I2454">
        <v>0</v>
      </c>
      <c r="J2454">
        <v>0</v>
      </c>
      <c r="K2454">
        <v>5</v>
      </c>
      <c r="L2454">
        <v>1000</v>
      </c>
      <c r="M2454">
        <v>110</v>
      </c>
      <c r="N2454">
        <v>1947</v>
      </c>
      <c r="O2454">
        <v>0</v>
      </c>
      <c r="P2454" t="s">
        <v>1825</v>
      </c>
      <c r="Q2454" t="s">
        <v>24</v>
      </c>
      <c r="R2454" t="s">
        <v>21</v>
      </c>
      <c r="S2454" t="s">
        <v>22</v>
      </c>
      <c r="T2454">
        <v>79</v>
      </c>
      <c r="U2454">
        <v>396.53153153153153</v>
      </c>
    </row>
    <row r="2455" spans="1:21" x14ac:dyDescent="0.3">
      <c r="A2455">
        <v>36</v>
      </c>
      <c r="B2455">
        <v>440000</v>
      </c>
      <c r="C2455">
        <v>2</v>
      </c>
      <c r="D2455">
        <v>1</v>
      </c>
      <c r="E2455">
        <v>800</v>
      </c>
      <c r="F2455" t="str">
        <f>IF(Table1_2[[#This Row],[sqft_living]]&lt;1000,"Small",IF(AND(Table1_2[[#This Row],[sqft_living]]&gt;=1000,Table1_2[[#This Row],[sqft_living]]&lt;2000),"Medium","Large"))</f>
        <v>Small</v>
      </c>
      <c r="G2455">
        <v>4850</v>
      </c>
      <c r="H2455">
        <v>1</v>
      </c>
      <c r="I2455">
        <v>0</v>
      </c>
      <c r="J2455">
        <v>0</v>
      </c>
      <c r="K2455">
        <v>4</v>
      </c>
      <c r="L2455">
        <v>800</v>
      </c>
      <c r="M2455">
        <v>0</v>
      </c>
      <c r="N2455">
        <v>1944</v>
      </c>
      <c r="O2455">
        <v>0</v>
      </c>
      <c r="P2455" t="s">
        <v>99</v>
      </c>
      <c r="Q2455" t="s">
        <v>24</v>
      </c>
      <c r="R2455" t="s">
        <v>100</v>
      </c>
      <c r="S2455" t="s">
        <v>22</v>
      </c>
      <c r="T2455">
        <v>82</v>
      </c>
      <c r="U2455">
        <v>550</v>
      </c>
    </row>
    <row r="2456" spans="1:21" x14ac:dyDescent="0.3">
      <c r="A2456">
        <v>294</v>
      </c>
      <c r="B2456">
        <v>440000</v>
      </c>
      <c r="C2456">
        <v>3</v>
      </c>
      <c r="D2456">
        <v>1.75</v>
      </c>
      <c r="E2456">
        <v>1500</v>
      </c>
      <c r="F2456" t="str">
        <f>IF(Table1_2[[#This Row],[sqft_living]]&lt;1000,"Small",IF(AND(Table1_2[[#This Row],[sqft_living]]&gt;=1000,Table1_2[[#This Row],[sqft_living]]&lt;2000),"Medium","Large"))</f>
        <v>Medium</v>
      </c>
      <c r="G2456">
        <v>6180</v>
      </c>
      <c r="H2456">
        <v>1</v>
      </c>
      <c r="I2456">
        <v>0</v>
      </c>
      <c r="J2456">
        <v>0</v>
      </c>
      <c r="K2456">
        <v>4</v>
      </c>
      <c r="L2456">
        <v>1060</v>
      </c>
      <c r="M2456">
        <v>440</v>
      </c>
      <c r="N2456">
        <v>1947</v>
      </c>
      <c r="O2456">
        <v>1988</v>
      </c>
      <c r="P2456" t="s">
        <v>410</v>
      </c>
      <c r="Q2456" t="s">
        <v>24</v>
      </c>
      <c r="R2456" t="s">
        <v>169</v>
      </c>
      <c r="S2456" t="s">
        <v>22</v>
      </c>
      <c r="T2456">
        <v>38</v>
      </c>
      <c r="U2456">
        <v>293.33333333333331</v>
      </c>
    </row>
    <row r="2457" spans="1:21" x14ac:dyDescent="0.3">
      <c r="A2457">
        <v>866</v>
      </c>
      <c r="B2457">
        <v>440000</v>
      </c>
      <c r="C2457">
        <v>2</v>
      </c>
      <c r="D2457">
        <v>1.5</v>
      </c>
      <c r="E2457">
        <v>1010</v>
      </c>
      <c r="F2457" t="str">
        <f>IF(Table1_2[[#This Row],[sqft_living]]&lt;1000,"Small",IF(AND(Table1_2[[#This Row],[sqft_living]]&gt;=1000,Table1_2[[#This Row],[sqft_living]]&lt;2000),"Medium","Large"))</f>
        <v>Medium</v>
      </c>
      <c r="G2457">
        <v>1968</v>
      </c>
      <c r="H2457">
        <v>1.5</v>
      </c>
      <c r="I2457">
        <v>0</v>
      </c>
      <c r="J2457">
        <v>0</v>
      </c>
      <c r="K2457">
        <v>5</v>
      </c>
      <c r="L2457">
        <v>1010</v>
      </c>
      <c r="M2457">
        <v>0</v>
      </c>
      <c r="N2457">
        <v>1906</v>
      </c>
      <c r="O2457">
        <v>0</v>
      </c>
      <c r="P2457" t="s">
        <v>996</v>
      </c>
      <c r="Q2457" t="s">
        <v>24</v>
      </c>
      <c r="R2457" t="s">
        <v>100</v>
      </c>
      <c r="S2457" t="s">
        <v>22</v>
      </c>
      <c r="T2457">
        <v>120</v>
      </c>
      <c r="U2457">
        <v>435.64356435643572</v>
      </c>
    </row>
    <row r="2458" spans="1:21" x14ac:dyDescent="0.3">
      <c r="A2458">
        <v>982</v>
      </c>
      <c r="B2458">
        <v>440000</v>
      </c>
      <c r="C2458">
        <v>2</v>
      </c>
      <c r="D2458">
        <v>1.75</v>
      </c>
      <c r="E2458">
        <v>1300</v>
      </c>
      <c r="F2458" t="str">
        <f>IF(Table1_2[[#This Row],[sqft_living]]&lt;1000,"Small",IF(AND(Table1_2[[#This Row],[sqft_living]]&gt;=1000,Table1_2[[#This Row],[sqft_living]]&lt;2000),"Medium","Large"))</f>
        <v>Medium</v>
      </c>
      <c r="G2458">
        <v>4000</v>
      </c>
      <c r="H2458">
        <v>2</v>
      </c>
      <c r="I2458">
        <v>0</v>
      </c>
      <c r="J2458">
        <v>0</v>
      </c>
      <c r="K2458">
        <v>3</v>
      </c>
      <c r="L2458">
        <v>1300</v>
      </c>
      <c r="M2458">
        <v>0</v>
      </c>
      <c r="N2458">
        <v>1948</v>
      </c>
      <c r="O2458">
        <v>1994</v>
      </c>
      <c r="P2458" t="s">
        <v>1110</v>
      </c>
      <c r="Q2458" t="s">
        <v>24</v>
      </c>
      <c r="R2458" t="s">
        <v>49</v>
      </c>
      <c r="S2458" t="s">
        <v>22</v>
      </c>
      <c r="T2458">
        <v>32</v>
      </c>
      <c r="U2458">
        <v>338.46153846153851</v>
      </c>
    </row>
    <row r="2459" spans="1:21" x14ac:dyDescent="0.3">
      <c r="A2459">
        <v>1033</v>
      </c>
      <c r="B2459">
        <v>440000</v>
      </c>
      <c r="C2459">
        <v>3</v>
      </c>
      <c r="D2459">
        <v>1.5</v>
      </c>
      <c r="E2459">
        <v>1270</v>
      </c>
      <c r="F2459" t="str">
        <f>IF(Table1_2[[#This Row],[sqft_living]]&lt;1000,"Small",IF(AND(Table1_2[[#This Row],[sqft_living]]&gt;=1000,Table1_2[[#This Row],[sqft_living]]&lt;2000),"Medium","Large"))</f>
        <v>Medium</v>
      </c>
      <c r="G2459">
        <v>1443</v>
      </c>
      <c r="H2459">
        <v>3</v>
      </c>
      <c r="I2459">
        <v>0</v>
      </c>
      <c r="J2459">
        <v>0</v>
      </c>
      <c r="K2459">
        <v>3</v>
      </c>
      <c r="L2459">
        <v>1270</v>
      </c>
      <c r="M2459">
        <v>0</v>
      </c>
      <c r="N2459">
        <v>2007</v>
      </c>
      <c r="O2459">
        <v>0</v>
      </c>
      <c r="P2459" t="s">
        <v>1160</v>
      </c>
      <c r="Q2459" t="s">
        <v>24</v>
      </c>
      <c r="R2459" t="s">
        <v>36</v>
      </c>
      <c r="S2459" t="s">
        <v>22</v>
      </c>
      <c r="T2459">
        <v>19</v>
      </c>
      <c r="U2459">
        <v>346.45669291338578</v>
      </c>
    </row>
    <row r="2460" spans="1:21" x14ac:dyDescent="0.3">
      <c r="A2460">
        <v>1273</v>
      </c>
      <c r="B2460">
        <v>440000</v>
      </c>
      <c r="C2460">
        <v>4</v>
      </c>
      <c r="D2460">
        <v>2.5</v>
      </c>
      <c r="E2460">
        <v>2560</v>
      </c>
      <c r="F2460" t="str">
        <f>IF(Table1_2[[#This Row],[sqft_living]]&lt;1000,"Small",IF(AND(Table1_2[[#This Row],[sqft_living]]&gt;=1000,Table1_2[[#This Row],[sqft_living]]&lt;2000),"Medium","Large"))</f>
        <v>Large</v>
      </c>
      <c r="G2460">
        <v>10400</v>
      </c>
      <c r="H2460">
        <v>1</v>
      </c>
      <c r="I2460">
        <v>0</v>
      </c>
      <c r="J2460">
        <v>0</v>
      </c>
      <c r="K2460">
        <v>4</v>
      </c>
      <c r="L2460">
        <v>1280</v>
      </c>
      <c r="M2460">
        <v>1280</v>
      </c>
      <c r="N2460">
        <v>1965</v>
      </c>
      <c r="O2460">
        <v>0</v>
      </c>
      <c r="P2460" t="s">
        <v>1403</v>
      </c>
      <c r="Q2460" t="s">
        <v>85</v>
      </c>
      <c r="R2460" t="s">
        <v>119</v>
      </c>
      <c r="S2460" t="s">
        <v>22</v>
      </c>
      <c r="T2460">
        <v>61</v>
      </c>
      <c r="U2460">
        <v>171.875</v>
      </c>
    </row>
    <row r="2461" spans="1:21" x14ac:dyDescent="0.3">
      <c r="A2461">
        <v>1713</v>
      </c>
      <c r="B2461">
        <v>440000</v>
      </c>
      <c r="C2461">
        <v>4</v>
      </c>
      <c r="D2461">
        <v>2.75</v>
      </c>
      <c r="E2461">
        <v>2340</v>
      </c>
      <c r="F2461" t="str">
        <f>IF(Table1_2[[#This Row],[sqft_living]]&lt;1000,"Small",IF(AND(Table1_2[[#This Row],[sqft_living]]&gt;=1000,Table1_2[[#This Row],[sqft_living]]&lt;2000),"Medium","Large"))</f>
        <v>Large</v>
      </c>
      <c r="G2461">
        <v>11034</v>
      </c>
      <c r="H2461">
        <v>1</v>
      </c>
      <c r="I2461">
        <v>0</v>
      </c>
      <c r="J2461">
        <v>0</v>
      </c>
      <c r="K2461">
        <v>3</v>
      </c>
      <c r="L2461">
        <v>1720</v>
      </c>
      <c r="M2461">
        <v>620</v>
      </c>
      <c r="N2461">
        <v>1967</v>
      </c>
      <c r="O2461">
        <v>2011</v>
      </c>
      <c r="P2461" t="s">
        <v>1843</v>
      </c>
      <c r="Q2461" t="s">
        <v>46</v>
      </c>
      <c r="R2461" t="s">
        <v>47</v>
      </c>
      <c r="S2461" t="s">
        <v>22</v>
      </c>
      <c r="T2461">
        <v>15</v>
      </c>
      <c r="U2461">
        <v>188.03418803418799</v>
      </c>
    </row>
    <row r="2462" spans="1:21" x14ac:dyDescent="0.3">
      <c r="A2462">
        <v>1767</v>
      </c>
      <c r="B2462">
        <v>440000</v>
      </c>
      <c r="C2462">
        <v>2</v>
      </c>
      <c r="D2462">
        <v>1</v>
      </c>
      <c r="E2462">
        <v>1230</v>
      </c>
      <c r="F2462" t="str">
        <f>IF(Table1_2[[#This Row],[sqft_living]]&lt;1000,"Small",IF(AND(Table1_2[[#This Row],[sqft_living]]&gt;=1000,Table1_2[[#This Row],[sqft_living]]&lt;2000),"Medium","Large"))</f>
        <v>Medium</v>
      </c>
      <c r="G2462">
        <v>6600</v>
      </c>
      <c r="H2462">
        <v>1</v>
      </c>
      <c r="I2462">
        <v>0</v>
      </c>
      <c r="J2462">
        <v>0</v>
      </c>
      <c r="K2462">
        <v>3</v>
      </c>
      <c r="L2462">
        <v>1130</v>
      </c>
      <c r="M2462">
        <v>100</v>
      </c>
      <c r="N2462">
        <v>1906</v>
      </c>
      <c r="O2462">
        <v>2014</v>
      </c>
      <c r="P2462" t="s">
        <v>1897</v>
      </c>
      <c r="Q2462" t="s">
        <v>24</v>
      </c>
      <c r="R2462" t="s">
        <v>169</v>
      </c>
      <c r="S2462" t="s">
        <v>22</v>
      </c>
      <c r="T2462">
        <v>12</v>
      </c>
      <c r="U2462">
        <v>357.72357723577238</v>
      </c>
    </row>
    <row r="2463" spans="1:21" x14ac:dyDescent="0.3">
      <c r="A2463">
        <v>1780</v>
      </c>
      <c r="B2463">
        <v>440000</v>
      </c>
      <c r="C2463">
        <v>3</v>
      </c>
      <c r="D2463">
        <v>2.25</v>
      </c>
      <c r="E2463">
        <v>1680</v>
      </c>
      <c r="F2463" t="str">
        <f>IF(Table1_2[[#This Row],[sqft_living]]&lt;1000,"Small",IF(AND(Table1_2[[#This Row],[sqft_living]]&gt;=1000,Table1_2[[#This Row],[sqft_living]]&lt;2000),"Medium","Large"))</f>
        <v>Medium</v>
      </c>
      <c r="G2463">
        <v>57063</v>
      </c>
      <c r="H2463">
        <v>2</v>
      </c>
      <c r="I2463">
        <v>0</v>
      </c>
      <c r="J2463">
        <v>0</v>
      </c>
      <c r="K2463">
        <v>4</v>
      </c>
      <c r="L2463">
        <v>1680</v>
      </c>
      <c r="M2463">
        <v>0</v>
      </c>
      <c r="N2463">
        <v>1989</v>
      </c>
      <c r="O2463">
        <v>0</v>
      </c>
      <c r="P2463" t="s">
        <v>1910</v>
      </c>
      <c r="Q2463" t="s">
        <v>42</v>
      </c>
      <c r="R2463" t="s">
        <v>43</v>
      </c>
      <c r="S2463" t="s">
        <v>22</v>
      </c>
      <c r="T2463">
        <v>37</v>
      </c>
      <c r="U2463">
        <v>261.90476190476193</v>
      </c>
    </row>
    <row r="2464" spans="1:21" x14ac:dyDescent="0.3">
      <c r="A2464">
        <v>1940</v>
      </c>
      <c r="B2464">
        <v>440000</v>
      </c>
      <c r="C2464">
        <v>3</v>
      </c>
      <c r="D2464">
        <v>1</v>
      </c>
      <c r="E2464">
        <v>1050</v>
      </c>
      <c r="F2464" t="str">
        <f>IF(Table1_2[[#This Row],[sqft_living]]&lt;1000,"Small",IF(AND(Table1_2[[#This Row],[sqft_living]]&gt;=1000,Table1_2[[#This Row],[sqft_living]]&lt;2000),"Medium","Large"))</f>
        <v>Medium</v>
      </c>
      <c r="G2464">
        <v>7500</v>
      </c>
      <c r="H2464">
        <v>1</v>
      </c>
      <c r="I2464">
        <v>0</v>
      </c>
      <c r="J2464">
        <v>0</v>
      </c>
      <c r="K2464">
        <v>3</v>
      </c>
      <c r="L2464">
        <v>1050</v>
      </c>
      <c r="M2464">
        <v>0</v>
      </c>
      <c r="N2464">
        <v>1900</v>
      </c>
      <c r="O2464">
        <v>2005</v>
      </c>
      <c r="P2464" t="s">
        <v>2068</v>
      </c>
      <c r="Q2464" t="s">
        <v>24</v>
      </c>
      <c r="R2464" t="s">
        <v>80</v>
      </c>
      <c r="S2464" t="s">
        <v>22</v>
      </c>
      <c r="T2464">
        <v>21</v>
      </c>
      <c r="U2464">
        <v>419.04761904761898</v>
      </c>
    </row>
    <row r="2465" spans="1:21" x14ac:dyDescent="0.3">
      <c r="A2465">
        <v>2123</v>
      </c>
      <c r="B2465">
        <v>440000</v>
      </c>
      <c r="C2465">
        <v>3</v>
      </c>
      <c r="D2465">
        <v>1.75</v>
      </c>
      <c r="E2465">
        <v>2240</v>
      </c>
      <c r="F2465" t="str">
        <f>IF(Table1_2[[#This Row],[sqft_living]]&lt;1000,"Small",IF(AND(Table1_2[[#This Row],[sqft_living]]&gt;=1000,Table1_2[[#This Row],[sqft_living]]&lt;2000),"Medium","Large"))</f>
        <v>Large</v>
      </c>
      <c r="G2465">
        <v>8153</v>
      </c>
      <c r="H2465">
        <v>1</v>
      </c>
      <c r="I2465">
        <v>0</v>
      </c>
      <c r="J2465">
        <v>0</v>
      </c>
      <c r="K2465">
        <v>3</v>
      </c>
      <c r="L2465">
        <v>1120</v>
      </c>
      <c r="M2465">
        <v>1120</v>
      </c>
      <c r="N2465">
        <v>1948</v>
      </c>
      <c r="O2465">
        <v>1994</v>
      </c>
      <c r="P2465" t="s">
        <v>2251</v>
      </c>
      <c r="Q2465" t="s">
        <v>24</v>
      </c>
      <c r="R2465" t="s">
        <v>75</v>
      </c>
      <c r="S2465" t="s">
        <v>22</v>
      </c>
      <c r="T2465">
        <v>32</v>
      </c>
      <c r="U2465">
        <v>196.42857142857139</v>
      </c>
    </row>
    <row r="2466" spans="1:21" x14ac:dyDescent="0.3">
      <c r="A2466">
        <v>2195</v>
      </c>
      <c r="B2466">
        <v>440000</v>
      </c>
      <c r="C2466">
        <v>3</v>
      </c>
      <c r="D2466">
        <v>1.5</v>
      </c>
      <c r="E2466">
        <v>1290</v>
      </c>
      <c r="F2466" t="str">
        <f>IF(Table1_2[[#This Row],[sqft_living]]&lt;1000,"Small",IF(AND(Table1_2[[#This Row],[sqft_living]]&gt;=1000,Table1_2[[#This Row],[sqft_living]]&lt;2000),"Medium","Large"))</f>
        <v>Medium</v>
      </c>
      <c r="G2466">
        <v>1286</v>
      </c>
      <c r="H2466">
        <v>3</v>
      </c>
      <c r="I2466">
        <v>0</v>
      </c>
      <c r="J2466">
        <v>0</v>
      </c>
      <c r="K2466">
        <v>3</v>
      </c>
      <c r="L2466">
        <v>1290</v>
      </c>
      <c r="M2466">
        <v>0</v>
      </c>
      <c r="N2466">
        <v>2000</v>
      </c>
      <c r="O2466">
        <v>0</v>
      </c>
      <c r="P2466" t="s">
        <v>2321</v>
      </c>
      <c r="Q2466" t="s">
        <v>24</v>
      </c>
      <c r="R2466" t="s">
        <v>159</v>
      </c>
      <c r="S2466" t="s">
        <v>22</v>
      </c>
      <c r="T2466">
        <v>26</v>
      </c>
      <c r="U2466">
        <v>341.08527131782938</v>
      </c>
    </row>
    <row r="2467" spans="1:21" x14ac:dyDescent="0.3">
      <c r="A2467">
        <v>2392</v>
      </c>
      <c r="B2467">
        <v>440000</v>
      </c>
      <c r="C2467">
        <v>3</v>
      </c>
      <c r="D2467">
        <v>1</v>
      </c>
      <c r="E2467">
        <v>1210</v>
      </c>
      <c r="F2467" t="str">
        <f>IF(Table1_2[[#This Row],[sqft_living]]&lt;1000,"Small",IF(AND(Table1_2[[#This Row],[sqft_living]]&gt;=1000,Table1_2[[#This Row],[sqft_living]]&lt;2000),"Medium","Large"))</f>
        <v>Medium</v>
      </c>
      <c r="G2467">
        <v>5750</v>
      </c>
      <c r="H2467">
        <v>1.5</v>
      </c>
      <c r="I2467">
        <v>0</v>
      </c>
      <c r="J2467">
        <v>0</v>
      </c>
      <c r="K2467">
        <v>4</v>
      </c>
      <c r="L2467">
        <v>1210</v>
      </c>
      <c r="M2467">
        <v>0</v>
      </c>
      <c r="N2467">
        <v>1910</v>
      </c>
      <c r="O2467">
        <v>0</v>
      </c>
      <c r="P2467" t="s">
        <v>2513</v>
      </c>
      <c r="Q2467" t="s">
        <v>24</v>
      </c>
      <c r="R2467" t="s">
        <v>80</v>
      </c>
      <c r="S2467" t="s">
        <v>22</v>
      </c>
      <c r="T2467">
        <v>116</v>
      </c>
      <c r="U2467">
        <v>363.63636363636363</v>
      </c>
    </row>
    <row r="2468" spans="1:21" x14ac:dyDescent="0.3">
      <c r="A2468">
        <v>2415</v>
      </c>
      <c r="B2468">
        <v>440000</v>
      </c>
      <c r="C2468">
        <v>3</v>
      </c>
      <c r="D2468">
        <v>1</v>
      </c>
      <c r="E2468">
        <v>1710</v>
      </c>
      <c r="F2468" t="str">
        <f>IF(Table1_2[[#This Row],[sqft_living]]&lt;1000,"Small",IF(AND(Table1_2[[#This Row],[sqft_living]]&gt;=1000,Table1_2[[#This Row],[sqft_living]]&lt;2000),"Medium","Large"))</f>
        <v>Medium</v>
      </c>
      <c r="G2468">
        <v>6556</v>
      </c>
      <c r="H2468">
        <v>1.5</v>
      </c>
      <c r="I2468">
        <v>0</v>
      </c>
      <c r="J2468">
        <v>0</v>
      </c>
      <c r="K2468">
        <v>4</v>
      </c>
      <c r="L2468">
        <v>1200</v>
      </c>
      <c r="M2468">
        <v>510</v>
      </c>
      <c r="N2468">
        <v>1926</v>
      </c>
      <c r="O2468">
        <v>1993</v>
      </c>
      <c r="P2468" t="s">
        <v>2536</v>
      </c>
      <c r="Q2468" t="s">
        <v>24</v>
      </c>
      <c r="R2468" t="s">
        <v>21</v>
      </c>
      <c r="S2468" t="s">
        <v>22</v>
      </c>
      <c r="T2468">
        <v>33</v>
      </c>
      <c r="U2468">
        <v>257.30994152046782</v>
      </c>
    </row>
    <row r="2469" spans="1:21" x14ac:dyDescent="0.3">
      <c r="A2469">
        <v>2432</v>
      </c>
      <c r="B2469">
        <v>440000</v>
      </c>
      <c r="C2469">
        <v>3</v>
      </c>
      <c r="D2469">
        <v>2.75</v>
      </c>
      <c r="E2469">
        <v>1560</v>
      </c>
      <c r="F2469" t="str">
        <f>IF(Table1_2[[#This Row],[sqft_living]]&lt;1000,"Small",IF(AND(Table1_2[[#This Row],[sqft_living]]&gt;=1000,Table1_2[[#This Row],[sqft_living]]&lt;2000),"Medium","Large"))</f>
        <v>Medium</v>
      </c>
      <c r="G2469">
        <v>7392</v>
      </c>
      <c r="H2469">
        <v>1</v>
      </c>
      <c r="I2469">
        <v>0</v>
      </c>
      <c r="J2469">
        <v>0</v>
      </c>
      <c r="K2469">
        <v>5</v>
      </c>
      <c r="L2469">
        <v>1030</v>
      </c>
      <c r="M2469">
        <v>530</v>
      </c>
      <c r="N2469">
        <v>1972</v>
      </c>
      <c r="O2469">
        <v>0</v>
      </c>
      <c r="P2469" t="s">
        <v>2552</v>
      </c>
      <c r="Q2469" t="s">
        <v>82</v>
      </c>
      <c r="R2469" t="s">
        <v>90</v>
      </c>
      <c r="S2469" t="s">
        <v>22</v>
      </c>
      <c r="T2469">
        <v>54</v>
      </c>
      <c r="U2469">
        <v>282.05128205128199</v>
      </c>
    </row>
    <row r="2470" spans="1:21" x14ac:dyDescent="0.3">
      <c r="A2470">
        <v>2451</v>
      </c>
      <c r="B2470">
        <v>440000</v>
      </c>
      <c r="C2470">
        <v>4</v>
      </c>
      <c r="D2470">
        <v>2.25</v>
      </c>
      <c r="E2470">
        <v>2010</v>
      </c>
      <c r="F2470" t="str">
        <f>IF(Table1_2[[#This Row],[sqft_living]]&lt;1000,"Small",IF(AND(Table1_2[[#This Row],[sqft_living]]&gt;=1000,Table1_2[[#This Row],[sqft_living]]&lt;2000),"Medium","Large"))</f>
        <v>Large</v>
      </c>
      <c r="G2470">
        <v>7575</v>
      </c>
      <c r="H2470">
        <v>1</v>
      </c>
      <c r="I2470">
        <v>0</v>
      </c>
      <c r="J2470">
        <v>0</v>
      </c>
      <c r="K2470">
        <v>3</v>
      </c>
      <c r="L2470">
        <v>1220</v>
      </c>
      <c r="M2470">
        <v>790</v>
      </c>
      <c r="N2470">
        <v>1974</v>
      </c>
      <c r="O2470">
        <v>0</v>
      </c>
      <c r="P2470" t="s">
        <v>2571</v>
      </c>
      <c r="Q2470" t="s">
        <v>82</v>
      </c>
      <c r="R2470" t="s">
        <v>90</v>
      </c>
      <c r="S2470" t="s">
        <v>22</v>
      </c>
      <c r="T2470">
        <v>52</v>
      </c>
      <c r="U2470">
        <v>218.90547263681589</v>
      </c>
    </row>
    <row r="2471" spans="1:21" x14ac:dyDescent="0.3">
      <c r="A2471">
        <v>2675</v>
      </c>
      <c r="B2471">
        <v>440000</v>
      </c>
      <c r="C2471">
        <v>4</v>
      </c>
      <c r="D2471">
        <v>2</v>
      </c>
      <c r="E2471">
        <v>1450</v>
      </c>
      <c r="F2471" t="str">
        <f>IF(Table1_2[[#This Row],[sqft_living]]&lt;1000,"Small",IF(AND(Table1_2[[#This Row],[sqft_living]]&gt;=1000,Table1_2[[#This Row],[sqft_living]]&lt;2000),"Medium","Large"))</f>
        <v>Medium</v>
      </c>
      <c r="G2471">
        <v>8400</v>
      </c>
      <c r="H2471">
        <v>1.5</v>
      </c>
      <c r="I2471">
        <v>0</v>
      </c>
      <c r="J2471">
        <v>0</v>
      </c>
      <c r="K2471">
        <v>4</v>
      </c>
      <c r="L2471">
        <v>1450</v>
      </c>
      <c r="M2471">
        <v>0</v>
      </c>
      <c r="N2471">
        <v>1962</v>
      </c>
      <c r="O2471">
        <v>0</v>
      </c>
      <c r="P2471" t="s">
        <v>2789</v>
      </c>
      <c r="Q2471" t="s">
        <v>82</v>
      </c>
      <c r="R2471" t="s">
        <v>90</v>
      </c>
      <c r="S2471" t="s">
        <v>22</v>
      </c>
      <c r="T2471">
        <v>64</v>
      </c>
      <c r="U2471">
        <v>303.44827586206901</v>
      </c>
    </row>
    <row r="2472" spans="1:21" x14ac:dyDescent="0.3">
      <c r="A2472">
        <v>2766</v>
      </c>
      <c r="B2472">
        <v>440000</v>
      </c>
      <c r="C2472">
        <v>4</v>
      </c>
      <c r="D2472">
        <v>2.5</v>
      </c>
      <c r="E2472">
        <v>2410</v>
      </c>
      <c r="F2472" t="str">
        <f>IF(Table1_2[[#This Row],[sqft_living]]&lt;1000,"Small",IF(AND(Table1_2[[#This Row],[sqft_living]]&gt;=1000,Table1_2[[#This Row],[sqft_living]]&lt;2000),"Medium","Large"))</f>
        <v>Large</v>
      </c>
      <c r="G2472">
        <v>4780</v>
      </c>
      <c r="H2472">
        <v>2</v>
      </c>
      <c r="I2472">
        <v>0</v>
      </c>
      <c r="J2472">
        <v>0</v>
      </c>
      <c r="K2472">
        <v>3</v>
      </c>
      <c r="L2472">
        <v>2410</v>
      </c>
      <c r="M2472">
        <v>0</v>
      </c>
      <c r="N2472">
        <v>2000</v>
      </c>
      <c r="O2472">
        <v>0</v>
      </c>
      <c r="P2472" t="s">
        <v>2879</v>
      </c>
      <c r="Q2472" t="s">
        <v>135</v>
      </c>
      <c r="R2472" t="s">
        <v>136</v>
      </c>
      <c r="S2472" t="s">
        <v>22</v>
      </c>
      <c r="T2472">
        <v>26</v>
      </c>
      <c r="U2472">
        <v>182.57261410788379</v>
      </c>
    </row>
    <row r="2473" spans="1:21" x14ac:dyDescent="0.3">
      <c r="A2473">
        <v>2867</v>
      </c>
      <c r="B2473">
        <v>440000</v>
      </c>
      <c r="C2473">
        <v>3</v>
      </c>
      <c r="D2473">
        <v>1.75</v>
      </c>
      <c r="E2473">
        <v>1170</v>
      </c>
      <c r="F2473" t="str">
        <f>IF(Table1_2[[#This Row],[sqft_living]]&lt;1000,"Small",IF(AND(Table1_2[[#This Row],[sqft_living]]&gt;=1000,Table1_2[[#This Row],[sqft_living]]&lt;2000),"Medium","Large"))</f>
        <v>Medium</v>
      </c>
      <c r="G2473">
        <v>8740</v>
      </c>
      <c r="H2473">
        <v>1</v>
      </c>
      <c r="I2473">
        <v>0</v>
      </c>
      <c r="J2473">
        <v>0</v>
      </c>
      <c r="K2473">
        <v>4</v>
      </c>
      <c r="L2473">
        <v>1170</v>
      </c>
      <c r="M2473">
        <v>0</v>
      </c>
      <c r="N2473">
        <v>1968</v>
      </c>
      <c r="O2473">
        <v>0</v>
      </c>
      <c r="P2473" t="s">
        <v>2979</v>
      </c>
      <c r="Q2473" t="s">
        <v>33</v>
      </c>
      <c r="R2473" t="s">
        <v>34</v>
      </c>
      <c r="S2473" t="s">
        <v>22</v>
      </c>
      <c r="T2473">
        <v>58</v>
      </c>
      <c r="U2473">
        <v>376.0683760683761</v>
      </c>
    </row>
    <row r="2474" spans="1:21" x14ac:dyDescent="0.3">
      <c r="A2474">
        <v>3041</v>
      </c>
      <c r="B2474">
        <v>440000</v>
      </c>
      <c r="C2474">
        <v>3</v>
      </c>
      <c r="D2474">
        <v>1.75</v>
      </c>
      <c r="E2474">
        <v>1560</v>
      </c>
      <c r="F2474" t="str">
        <f>IF(Table1_2[[#This Row],[sqft_living]]&lt;1000,"Small",IF(AND(Table1_2[[#This Row],[sqft_living]]&gt;=1000,Table1_2[[#This Row],[sqft_living]]&lt;2000),"Medium","Large"))</f>
        <v>Medium</v>
      </c>
      <c r="G2474">
        <v>7207</v>
      </c>
      <c r="H2474">
        <v>1</v>
      </c>
      <c r="I2474">
        <v>0</v>
      </c>
      <c r="J2474">
        <v>0</v>
      </c>
      <c r="K2474">
        <v>3</v>
      </c>
      <c r="L2474">
        <v>1250</v>
      </c>
      <c r="M2474">
        <v>310</v>
      </c>
      <c r="N2474">
        <v>1983</v>
      </c>
      <c r="O2474">
        <v>2009</v>
      </c>
      <c r="P2474" t="s">
        <v>3151</v>
      </c>
      <c r="Q2474" t="s">
        <v>82</v>
      </c>
      <c r="R2474" t="s">
        <v>90</v>
      </c>
      <c r="S2474" t="s">
        <v>22</v>
      </c>
      <c r="T2474">
        <v>17</v>
      </c>
      <c r="U2474">
        <v>282.05128205128199</v>
      </c>
    </row>
    <row r="2475" spans="1:21" x14ac:dyDescent="0.3">
      <c r="A2475">
        <v>3219</v>
      </c>
      <c r="B2475">
        <v>440000</v>
      </c>
      <c r="C2475">
        <v>3</v>
      </c>
      <c r="D2475">
        <v>1.75</v>
      </c>
      <c r="E2475">
        <v>2000</v>
      </c>
      <c r="F2475" t="str">
        <f>IF(Table1_2[[#This Row],[sqft_living]]&lt;1000,"Small",IF(AND(Table1_2[[#This Row],[sqft_living]]&gt;=1000,Table1_2[[#This Row],[sqft_living]]&lt;2000),"Medium","Large"))</f>
        <v>Large</v>
      </c>
      <c r="G2475">
        <v>9900</v>
      </c>
      <c r="H2475">
        <v>1</v>
      </c>
      <c r="I2475">
        <v>0</v>
      </c>
      <c r="J2475">
        <v>2</v>
      </c>
      <c r="K2475">
        <v>4</v>
      </c>
      <c r="L2475">
        <v>1480</v>
      </c>
      <c r="M2475">
        <v>520</v>
      </c>
      <c r="N2475">
        <v>1957</v>
      </c>
      <c r="O2475">
        <v>2001</v>
      </c>
      <c r="P2475" t="s">
        <v>3325</v>
      </c>
      <c r="Q2475" t="s">
        <v>103</v>
      </c>
      <c r="R2475" t="s">
        <v>104</v>
      </c>
      <c r="S2475" t="s">
        <v>22</v>
      </c>
      <c r="T2475">
        <v>25</v>
      </c>
      <c r="U2475">
        <v>220</v>
      </c>
    </row>
    <row r="2476" spans="1:21" x14ac:dyDescent="0.3">
      <c r="A2476">
        <v>3345</v>
      </c>
      <c r="B2476">
        <v>440000</v>
      </c>
      <c r="C2476">
        <v>3</v>
      </c>
      <c r="D2476">
        <v>1.75</v>
      </c>
      <c r="E2476">
        <v>2030</v>
      </c>
      <c r="F2476" t="str">
        <f>IF(Table1_2[[#This Row],[sqft_living]]&lt;1000,"Small",IF(AND(Table1_2[[#This Row],[sqft_living]]&gt;=1000,Table1_2[[#This Row],[sqft_living]]&lt;2000),"Medium","Large"))</f>
        <v>Large</v>
      </c>
      <c r="G2476">
        <v>17100</v>
      </c>
      <c r="H2476">
        <v>1</v>
      </c>
      <c r="I2476">
        <v>0</v>
      </c>
      <c r="J2476">
        <v>0</v>
      </c>
      <c r="K2476">
        <v>4</v>
      </c>
      <c r="L2476">
        <v>2030</v>
      </c>
      <c r="M2476">
        <v>0</v>
      </c>
      <c r="N2476">
        <v>1953</v>
      </c>
      <c r="O2476">
        <v>1983</v>
      </c>
      <c r="P2476" t="s">
        <v>3447</v>
      </c>
      <c r="Q2476" t="s">
        <v>210</v>
      </c>
      <c r="R2476" t="s">
        <v>104</v>
      </c>
      <c r="S2476" t="s">
        <v>22</v>
      </c>
      <c r="T2476">
        <v>43</v>
      </c>
      <c r="U2476">
        <v>216.74876847290639</v>
      </c>
    </row>
    <row r="2477" spans="1:21" x14ac:dyDescent="0.3">
      <c r="A2477">
        <v>3421</v>
      </c>
      <c r="B2477">
        <v>440000</v>
      </c>
      <c r="C2477">
        <v>4</v>
      </c>
      <c r="D2477">
        <v>1.5</v>
      </c>
      <c r="E2477">
        <v>1770</v>
      </c>
      <c r="F2477" t="str">
        <f>IF(Table1_2[[#This Row],[sqft_living]]&lt;1000,"Small",IF(AND(Table1_2[[#This Row],[sqft_living]]&gt;=1000,Table1_2[[#This Row],[sqft_living]]&lt;2000),"Medium","Large"))</f>
        <v>Medium</v>
      </c>
      <c r="G2477">
        <v>5750</v>
      </c>
      <c r="H2477">
        <v>2</v>
      </c>
      <c r="I2477">
        <v>0</v>
      </c>
      <c r="J2477">
        <v>0</v>
      </c>
      <c r="K2477">
        <v>3</v>
      </c>
      <c r="L2477">
        <v>1770</v>
      </c>
      <c r="M2477">
        <v>0</v>
      </c>
      <c r="N2477">
        <v>1947</v>
      </c>
      <c r="O2477">
        <v>2012</v>
      </c>
      <c r="P2477" t="s">
        <v>3521</v>
      </c>
      <c r="Q2477" t="s">
        <v>24</v>
      </c>
      <c r="R2477" t="s">
        <v>106</v>
      </c>
      <c r="S2477" t="s">
        <v>22</v>
      </c>
      <c r="T2477">
        <v>14</v>
      </c>
      <c r="U2477">
        <v>248.5875706214689</v>
      </c>
    </row>
    <row r="2478" spans="1:21" x14ac:dyDescent="0.3">
      <c r="A2478">
        <v>3452</v>
      </c>
      <c r="B2478">
        <v>440000</v>
      </c>
      <c r="C2478">
        <v>4</v>
      </c>
      <c r="D2478">
        <v>2.5</v>
      </c>
      <c r="E2478">
        <v>2160</v>
      </c>
      <c r="F2478" t="str">
        <f>IF(Table1_2[[#This Row],[sqft_living]]&lt;1000,"Small",IF(AND(Table1_2[[#This Row],[sqft_living]]&gt;=1000,Table1_2[[#This Row],[sqft_living]]&lt;2000),"Medium","Large"))</f>
        <v>Large</v>
      </c>
      <c r="G2478">
        <v>7826</v>
      </c>
      <c r="H2478">
        <v>1</v>
      </c>
      <c r="I2478">
        <v>0</v>
      </c>
      <c r="J2478">
        <v>0</v>
      </c>
      <c r="K2478">
        <v>4</v>
      </c>
      <c r="L2478">
        <v>1390</v>
      </c>
      <c r="M2478">
        <v>770</v>
      </c>
      <c r="N2478">
        <v>1976</v>
      </c>
      <c r="O2478">
        <v>1992</v>
      </c>
      <c r="P2478" t="s">
        <v>3551</v>
      </c>
      <c r="Q2478" t="s">
        <v>46</v>
      </c>
      <c r="R2478" t="s">
        <v>47</v>
      </c>
      <c r="S2478" t="s">
        <v>22</v>
      </c>
      <c r="T2478">
        <v>34</v>
      </c>
      <c r="U2478">
        <v>203.7037037037037</v>
      </c>
    </row>
    <row r="2479" spans="1:21" x14ac:dyDescent="0.3">
      <c r="A2479">
        <v>3486</v>
      </c>
      <c r="B2479">
        <v>440000</v>
      </c>
      <c r="C2479">
        <v>3</v>
      </c>
      <c r="D2479">
        <v>1.5</v>
      </c>
      <c r="E2479">
        <v>2120</v>
      </c>
      <c r="F2479" t="str">
        <f>IF(Table1_2[[#This Row],[sqft_living]]&lt;1000,"Small",IF(AND(Table1_2[[#This Row],[sqft_living]]&gt;=1000,Table1_2[[#This Row],[sqft_living]]&lt;2000),"Medium","Large"))</f>
        <v>Large</v>
      </c>
      <c r="G2479">
        <v>6290</v>
      </c>
      <c r="H2479">
        <v>1</v>
      </c>
      <c r="I2479">
        <v>0</v>
      </c>
      <c r="J2479">
        <v>0</v>
      </c>
      <c r="K2479">
        <v>4</v>
      </c>
      <c r="L2479">
        <v>1220</v>
      </c>
      <c r="M2479">
        <v>900</v>
      </c>
      <c r="N2479">
        <v>1949</v>
      </c>
      <c r="O2479">
        <v>1985</v>
      </c>
      <c r="P2479" t="s">
        <v>3584</v>
      </c>
      <c r="Q2479" t="s">
        <v>24</v>
      </c>
      <c r="R2479" t="s">
        <v>484</v>
      </c>
      <c r="S2479" t="s">
        <v>22</v>
      </c>
      <c r="T2479">
        <v>41</v>
      </c>
      <c r="U2479">
        <v>207.54716981132071</v>
      </c>
    </row>
    <row r="2480" spans="1:21" x14ac:dyDescent="0.3">
      <c r="A2480">
        <v>3490</v>
      </c>
      <c r="B2480">
        <v>440000</v>
      </c>
      <c r="C2480">
        <v>4</v>
      </c>
      <c r="D2480">
        <v>2.5</v>
      </c>
      <c r="E2480">
        <v>2250</v>
      </c>
      <c r="F2480" t="str">
        <f>IF(Table1_2[[#This Row],[sqft_living]]&lt;1000,"Small",IF(AND(Table1_2[[#This Row],[sqft_living]]&gt;=1000,Table1_2[[#This Row],[sqft_living]]&lt;2000),"Medium","Large"))</f>
        <v>Large</v>
      </c>
      <c r="G2480">
        <v>7526</v>
      </c>
      <c r="H2480">
        <v>2</v>
      </c>
      <c r="I2480">
        <v>0</v>
      </c>
      <c r="J2480">
        <v>0</v>
      </c>
      <c r="K2480">
        <v>3</v>
      </c>
      <c r="L2480">
        <v>2250</v>
      </c>
      <c r="M2480">
        <v>0</v>
      </c>
      <c r="N2480">
        <v>1989</v>
      </c>
      <c r="O2480">
        <v>0</v>
      </c>
      <c r="P2480" t="s">
        <v>3588</v>
      </c>
      <c r="Q2480" t="s">
        <v>111</v>
      </c>
      <c r="R2480" t="s">
        <v>121</v>
      </c>
      <c r="S2480" t="s">
        <v>22</v>
      </c>
      <c r="T2480">
        <v>37</v>
      </c>
      <c r="U2480">
        <v>195.55555555555549</v>
      </c>
    </row>
    <row r="2481" spans="1:21" x14ac:dyDescent="0.3">
      <c r="A2481">
        <v>4088</v>
      </c>
      <c r="B2481">
        <v>440000</v>
      </c>
      <c r="C2481">
        <v>3</v>
      </c>
      <c r="D2481">
        <v>2</v>
      </c>
      <c r="E2481">
        <v>1860</v>
      </c>
      <c r="F2481" t="str">
        <f>IF(Table1_2[[#This Row],[sqft_living]]&lt;1000,"Small",IF(AND(Table1_2[[#This Row],[sqft_living]]&gt;=1000,Table1_2[[#This Row],[sqft_living]]&lt;2000),"Medium","Large"))</f>
        <v>Medium</v>
      </c>
      <c r="G2481">
        <v>217800</v>
      </c>
      <c r="H2481">
        <v>2</v>
      </c>
      <c r="I2481">
        <v>0</v>
      </c>
      <c r="J2481">
        <v>2</v>
      </c>
      <c r="K2481">
        <v>3</v>
      </c>
      <c r="L2481">
        <v>1860</v>
      </c>
      <c r="M2481">
        <v>0</v>
      </c>
      <c r="N2481">
        <v>1998</v>
      </c>
      <c r="O2481">
        <v>2006</v>
      </c>
      <c r="P2481" t="s">
        <v>4166</v>
      </c>
      <c r="Q2481" t="s">
        <v>111</v>
      </c>
      <c r="R2481" t="s">
        <v>121</v>
      </c>
      <c r="S2481" t="s">
        <v>22</v>
      </c>
      <c r="T2481">
        <v>20</v>
      </c>
      <c r="U2481">
        <v>236.55913978494621</v>
      </c>
    </row>
    <row r="2482" spans="1:21" x14ac:dyDescent="0.3">
      <c r="A2482">
        <v>4339</v>
      </c>
      <c r="B2482">
        <v>440000</v>
      </c>
      <c r="C2482">
        <v>4</v>
      </c>
      <c r="D2482">
        <v>2.25</v>
      </c>
      <c r="E2482">
        <v>2160</v>
      </c>
      <c r="F2482" t="str">
        <f>IF(Table1_2[[#This Row],[sqft_living]]&lt;1000,"Small",IF(AND(Table1_2[[#This Row],[sqft_living]]&gt;=1000,Table1_2[[#This Row],[sqft_living]]&lt;2000),"Medium","Large"))</f>
        <v>Large</v>
      </c>
      <c r="G2482">
        <v>8119</v>
      </c>
      <c r="H2482">
        <v>1</v>
      </c>
      <c r="I2482">
        <v>0</v>
      </c>
      <c r="J2482">
        <v>0</v>
      </c>
      <c r="K2482">
        <v>3</v>
      </c>
      <c r="L2482">
        <v>1080</v>
      </c>
      <c r="M2482">
        <v>1080</v>
      </c>
      <c r="N2482">
        <v>1966</v>
      </c>
      <c r="O2482">
        <v>1913</v>
      </c>
      <c r="P2482" t="s">
        <v>4410</v>
      </c>
      <c r="Q2482" t="s">
        <v>30</v>
      </c>
      <c r="R2482" t="s">
        <v>68</v>
      </c>
      <c r="S2482" t="s">
        <v>22</v>
      </c>
      <c r="T2482">
        <v>113</v>
      </c>
      <c r="U2482">
        <v>203.7037037037037</v>
      </c>
    </row>
    <row r="2483" spans="1:21" x14ac:dyDescent="0.3">
      <c r="A2483">
        <v>3952</v>
      </c>
      <c r="B2483">
        <v>439990</v>
      </c>
      <c r="C2483">
        <v>3</v>
      </c>
      <c r="D2483">
        <v>2.5</v>
      </c>
      <c r="E2483">
        <v>1930</v>
      </c>
      <c r="F2483" t="str">
        <f>IF(Table1_2[[#This Row],[sqft_living]]&lt;1000,"Small",IF(AND(Table1_2[[#This Row],[sqft_living]]&gt;=1000,Table1_2[[#This Row],[sqft_living]]&lt;2000),"Medium","Large"))</f>
        <v>Medium</v>
      </c>
      <c r="G2483">
        <v>1348</v>
      </c>
      <c r="H2483">
        <v>2</v>
      </c>
      <c r="I2483">
        <v>0</v>
      </c>
      <c r="J2483">
        <v>0</v>
      </c>
      <c r="K2483">
        <v>3</v>
      </c>
      <c r="L2483">
        <v>1300</v>
      </c>
      <c r="M2483">
        <v>630</v>
      </c>
      <c r="N2483">
        <v>2005</v>
      </c>
      <c r="O2483">
        <v>0</v>
      </c>
      <c r="P2483" t="s">
        <v>4035</v>
      </c>
      <c r="Q2483" t="s">
        <v>24</v>
      </c>
      <c r="R2483" t="s">
        <v>138</v>
      </c>
      <c r="S2483" t="s">
        <v>22</v>
      </c>
      <c r="T2483">
        <v>21</v>
      </c>
      <c r="U2483">
        <v>227.97409326424869</v>
      </c>
    </row>
    <row r="2484" spans="1:21" x14ac:dyDescent="0.3">
      <c r="A2484">
        <v>43</v>
      </c>
      <c r="B2484">
        <v>439950</v>
      </c>
      <c r="C2484">
        <v>3</v>
      </c>
      <c r="D2484">
        <v>2.5</v>
      </c>
      <c r="E2484">
        <v>1770</v>
      </c>
      <c r="F2484" t="str">
        <f>IF(Table1_2[[#This Row],[sqft_living]]&lt;1000,"Small",IF(AND(Table1_2[[#This Row],[sqft_living]]&gt;=1000,Table1_2[[#This Row],[sqft_living]]&lt;2000),"Medium","Large"))</f>
        <v>Medium</v>
      </c>
      <c r="G2484">
        <v>2875</v>
      </c>
      <c r="H2484">
        <v>2</v>
      </c>
      <c r="I2484">
        <v>0</v>
      </c>
      <c r="J2484">
        <v>0</v>
      </c>
      <c r="K2484">
        <v>3</v>
      </c>
      <c r="L2484">
        <v>1770</v>
      </c>
      <c r="M2484">
        <v>0</v>
      </c>
      <c r="N2484">
        <v>1990</v>
      </c>
      <c r="O2484">
        <v>2009</v>
      </c>
      <c r="P2484" t="s">
        <v>114</v>
      </c>
      <c r="Q2484" t="s">
        <v>24</v>
      </c>
      <c r="R2484" t="s">
        <v>106</v>
      </c>
      <c r="S2484" t="s">
        <v>22</v>
      </c>
      <c r="T2484">
        <v>17</v>
      </c>
      <c r="U2484">
        <v>248.5593220338983</v>
      </c>
    </row>
    <row r="2485" spans="1:21" x14ac:dyDescent="0.3">
      <c r="A2485">
        <v>1228</v>
      </c>
      <c r="B2485">
        <v>439950</v>
      </c>
      <c r="C2485">
        <v>4</v>
      </c>
      <c r="D2485">
        <v>2.5</v>
      </c>
      <c r="E2485">
        <v>2380</v>
      </c>
      <c r="F2485" t="str">
        <f>IF(Table1_2[[#This Row],[sqft_living]]&lt;1000,"Small",IF(AND(Table1_2[[#This Row],[sqft_living]]&gt;=1000,Table1_2[[#This Row],[sqft_living]]&lt;2000),"Medium","Large"))</f>
        <v>Large</v>
      </c>
      <c r="G2485">
        <v>12067</v>
      </c>
      <c r="H2485">
        <v>2</v>
      </c>
      <c r="I2485">
        <v>0</v>
      </c>
      <c r="J2485">
        <v>0</v>
      </c>
      <c r="K2485">
        <v>3</v>
      </c>
      <c r="L2485">
        <v>2380</v>
      </c>
      <c r="M2485">
        <v>0</v>
      </c>
      <c r="N2485">
        <v>2002</v>
      </c>
      <c r="O2485">
        <v>0</v>
      </c>
      <c r="P2485" t="s">
        <v>1358</v>
      </c>
      <c r="Q2485" t="s">
        <v>111</v>
      </c>
      <c r="R2485" t="s">
        <v>121</v>
      </c>
      <c r="S2485" t="s">
        <v>22</v>
      </c>
      <c r="T2485">
        <v>24</v>
      </c>
      <c r="U2485">
        <v>184.85294117647061</v>
      </c>
    </row>
    <row r="2486" spans="1:21" x14ac:dyDescent="0.3">
      <c r="A2486">
        <v>1672</v>
      </c>
      <c r="B2486">
        <v>439900</v>
      </c>
      <c r="C2486">
        <v>2</v>
      </c>
      <c r="D2486">
        <v>2</v>
      </c>
      <c r="E2486">
        <v>1410</v>
      </c>
      <c r="F2486" t="str">
        <f>IF(Table1_2[[#This Row],[sqft_living]]&lt;1000,"Small",IF(AND(Table1_2[[#This Row],[sqft_living]]&gt;=1000,Table1_2[[#This Row],[sqft_living]]&lt;2000),"Medium","Large"))</f>
        <v>Medium</v>
      </c>
      <c r="G2486">
        <v>12282</v>
      </c>
      <c r="H2486">
        <v>1.5</v>
      </c>
      <c r="I2486">
        <v>0</v>
      </c>
      <c r="J2486">
        <v>0</v>
      </c>
      <c r="K2486">
        <v>5</v>
      </c>
      <c r="L2486">
        <v>1410</v>
      </c>
      <c r="M2486">
        <v>0</v>
      </c>
      <c r="N2486">
        <v>1909</v>
      </c>
      <c r="O2486">
        <v>1988</v>
      </c>
      <c r="P2486" t="s">
        <v>1800</v>
      </c>
      <c r="Q2486" t="s">
        <v>1801</v>
      </c>
      <c r="R2486" t="s">
        <v>1802</v>
      </c>
      <c r="S2486" t="s">
        <v>22</v>
      </c>
      <c r="T2486">
        <v>38</v>
      </c>
      <c r="U2486">
        <v>311.98581560283691</v>
      </c>
    </row>
    <row r="2487" spans="1:21" x14ac:dyDescent="0.3">
      <c r="A2487">
        <v>1720</v>
      </c>
      <c r="B2487">
        <v>439800</v>
      </c>
      <c r="C2487">
        <v>3</v>
      </c>
      <c r="D2487">
        <v>1.5</v>
      </c>
      <c r="E2487">
        <v>1120</v>
      </c>
      <c r="F2487" t="str">
        <f>IF(Table1_2[[#This Row],[sqft_living]]&lt;1000,"Small",IF(AND(Table1_2[[#This Row],[sqft_living]]&gt;=1000,Table1_2[[#This Row],[sqft_living]]&lt;2000),"Medium","Large"))</f>
        <v>Medium</v>
      </c>
      <c r="G2487">
        <v>6900</v>
      </c>
      <c r="H2487">
        <v>1</v>
      </c>
      <c r="I2487">
        <v>0</v>
      </c>
      <c r="J2487">
        <v>0</v>
      </c>
      <c r="K2487">
        <v>5</v>
      </c>
      <c r="L2487">
        <v>1120</v>
      </c>
      <c r="M2487">
        <v>0</v>
      </c>
      <c r="N2487">
        <v>1956</v>
      </c>
      <c r="O2487">
        <v>0</v>
      </c>
      <c r="P2487" t="s">
        <v>1850</v>
      </c>
      <c r="Q2487" t="s">
        <v>30</v>
      </c>
      <c r="R2487" t="s">
        <v>58</v>
      </c>
      <c r="S2487" t="s">
        <v>22</v>
      </c>
      <c r="T2487">
        <v>70</v>
      </c>
      <c r="U2487">
        <v>392.67857142857139</v>
      </c>
    </row>
    <row r="2488" spans="1:21" x14ac:dyDescent="0.3">
      <c r="A2488">
        <v>3029</v>
      </c>
      <c r="B2488">
        <v>439500</v>
      </c>
      <c r="C2488">
        <v>3</v>
      </c>
      <c r="D2488">
        <v>2.5</v>
      </c>
      <c r="E2488">
        <v>2050</v>
      </c>
      <c r="F2488" t="str">
        <f>IF(Table1_2[[#This Row],[sqft_living]]&lt;1000,"Small",IF(AND(Table1_2[[#This Row],[sqft_living]]&gt;=1000,Table1_2[[#This Row],[sqft_living]]&lt;2000),"Medium","Large"))</f>
        <v>Large</v>
      </c>
      <c r="G2488">
        <v>40003</v>
      </c>
      <c r="H2488">
        <v>1</v>
      </c>
      <c r="I2488">
        <v>0</v>
      </c>
      <c r="J2488">
        <v>0</v>
      </c>
      <c r="K2488">
        <v>4</v>
      </c>
      <c r="L2488">
        <v>1570</v>
      </c>
      <c r="M2488">
        <v>480</v>
      </c>
      <c r="N2488">
        <v>1977</v>
      </c>
      <c r="O2488">
        <v>0</v>
      </c>
      <c r="P2488" t="s">
        <v>3139</v>
      </c>
      <c r="Q2488" t="s">
        <v>85</v>
      </c>
      <c r="R2488" t="s">
        <v>119</v>
      </c>
      <c r="S2488" t="s">
        <v>22</v>
      </c>
      <c r="T2488">
        <v>49</v>
      </c>
      <c r="U2488">
        <v>214.39024390243901</v>
      </c>
    </row>
    <row r="2489" spans="1:21" x14ac:dyDescent="0.3">
      <c r="A2489">
        <v>4359</v>
      </c>
      <c r="B2489">
        <v>439333</v>
      </c>
      <c r="C2489">
        <v>3</v>
      </c>
      <c r="D2489">
        <v>3.5</v>
      </c>
      <c r="E2489">
        <v>3020</v>
      </c>
      <c r="F2489" t="str">
        <f>IF(Table1_2[[#This Row],[sqft_living]]&lt;1000,"Small",IF(AND(Table1_2[[#This Row],[sqft_living]]&gt;=1000,Table1_2[[#This Row],[sqft_living]]&lt;2000),"Medium","Large"))</f>
        <v>Large</v>
      </c>
      <c r="G2489">
        <v>4082</v>
      </c>
      <c r="H2489">
        <v>2</v>
      </c>
      <c r="I2489">
        <v>0</v>
      </c>
      <c r="J2489">
        <v>0</v>
      </c>
      <c r="K2489">
        <v>3</v>
      </c>
      <c r="L2489">
        <v>2080</v>
      </c>
      <c r="M2489">
        <v>940</v>
      </c>
      <c r="N2489">
        <v>1954</v>
      </c>
      <c r="O2489">
        <v>2004</v>
      </c>
      <c r="P2489" t="s">
        <v>4430</v>
      </c>
      <c r="Q2489" t="s">
        <v>24</v>
      </c>
      <c r="R2489" t="s">
        <v>138</v>
      </c>
      <c r="S2489" t="s">
        <v>22</v>
      </c>
      <c r="T2489">
        <v>22</v>
      </c>
      <c r="U2489">
        <v>145.47461368642391</v>
      </c>
    </row>
    <row r="2490" spans="1:21" x14ac:dyDescent="0.3">
      <c r="A2490">
        <v>1031</v>
      </c>
      <c r="B2490">
        <v>439000</v>
      </c>
      <c r="C2490">
        <v>3</v>
      </c>
      <c r="D2490">
        <v>2</v>
      </c>
      <c r="E2490">
        <v>2010</v>
      </c>
      <c r="F2490" t="str">
        <f>IF(Table1_2[[#This Row],[sqft_living]]&lt;1000,"Small",IF(AND(Table1_2[[#This Row],[sqft_living]]&gt;=1000,Table1_2[[#This Row],[sqft_living]]&lt;2000),"Medium","Large"))</f>
        <v>Large</v>
      </c>
      <c r="G2490">
        <v>251341</v>
      </c>
      <c r="H2490">
        <v>2</v>
      </c>
      <c r="I2490">
        <v>0</v>
      </c>
      <c r="J2490">
        <v>0</v>
      </c>
      <c r="K2490">
        <v>3</v>
      </c>
      <c r="L2490">
        <v>1510</v>
      </c>
      <c r="M2490">
        <v>500</v>
      </c>
      <c r="N2490">
        <v>2003</v>
      </c>
      <c r="O2490">
        <v>0</v>
      </c>
      <c r="P2490" t="s">
        <v>1158</v>
      </c>
      <c r="Q2490" t="s">
        <v>202</v>
      </c>
      <c r="R2490" t="s">
        <v>203</v>
      </c>
      <c r="S2490" t="s">
        <v>22</v>
      </c>
      <c r="T2490">
        <v>23</v>
      </c>
      <c r="U2490">
        <v>218.407960199005</v>
      </c>
    </row>
    <row r="2491" spans="1:21" x14ac:dyDescent="0.3">
      <c r="A2491">
        <v>3684</v>
      </c>
      <c r="B2491">
        <v>439000</v>
      </c>
      <c r="C2491">
        <v>3</v>
      </c>
      <c r="D2491">
        <v>2.5</v>
      </c>
      <c r="E2491">
        <v>3180</v>
      </c>
      <c r="F2491" t="str">
        <f>IF(Table1_2[[#This Row],[sqft_living]]&lt;1000,"Small",IF(AND(Table1_2[[#This Row],[sqft_living]]&gt;=1000,Table1_2[[#This Row],[sqft_living]]&lt;2000),"Medium","Large"))</f>
        <v>Large</v>
      </c>
      <c r="G2491">
        <v>7904</v>
      </c>
      <c r="H2491">
        <v>1</v>
      </c>
      <c r="I2491">
        <v>0</v>
      </c>
      <c r="J2491">
        <v>0</v>
      </c>
      <c r="K2491">
        <v>3</v>
      </c>
      <c r="L2491">
        <v>1810</v>
      </c>
      <c r="M2491">
        <v>1370</v>
      </c>
      <c r="N2491">
        <v>2006</v>
      </c>
      <c r="O2491">
        <v>0</v>
      </c>
      <c r="P2491" t="s">
        <v>3776</v>
      </c>
      <c r="Q2491" t="s">
        <v>111</v>
      </c>
      <c r="R2491" t="s">
        <v>243</v>
      </c>
      <c r="S2491" t="s">
        <v>22</v>
      </c>
      <c r="T2491">
        <v>20</v>
      </c>
      <c r="U2491">
        <v>138.0503144654088</v>
      </c>
    </row>
    <row r="2492" spans="1:21" x14ac:dyDescent="0.3">
      <c r="A2492">
        <v>4050</v>
      </c>
      <c r="B2492">
        <v>439000</v>
      </c>
      <c r="C2492">
        <v>4</v>
      </c>
      <c r="D2492">
        <v>2.25</v>
      </c>
      <c r="E2492">
        <v>2570</v>
      </c>
      <c r="F2492" t="str">
        <f>IF(Table1_2[[#This Row],[sqft_living]]&lt;1000,"Small",IF(AND(Table1_2[[#This Row],[sqft_living]]&gt;=1000,Table1_2[[#This Row],[sqft_living]]&lt;2000),"Medium","Large"))</f>
        <v>Large</v>
      </c>
      <c r="G2492">
        <v>9503</v>
      </c>
      <c r="H2492">
        <v>2</v>
      </c>
      <c r="I2492">
        <v>0</v>
      </c>
      <c r="J2492">
        <v>0</v>
      </c>
      <c r="K2492">
        <v>3</v>
      </c>
      <c r="L2492">
        <v>2570</v>
      </c>
      <c r="M2492">
        <v>0</v>
      </c>
      <c r="N2492">
        <v>1980</v>
      </c>
      <c r="O2492">
        <v>0</v>
      </c>
      <c r="P2492" t="s">
        <v>4131</v>
      </c>
      <c r="Q2492" t="s">
        <v>72</v>
      </c>
      <c r="R2492" t="s">
        <v>73</v>
      </c>
      <c r="S2492" t="s">
        <v>22</v>
      </c>
      <c r="T2492">
        <v>46</v>
      </c>
      <c r="U2492">
        <v>170.8171206225681</v>
      </c>
    </row>
    <row r="2493" spans="1:21" x14ac:dyDescent="0.3">
      <c r="A2493">
        <v>4293</v>
      </c>
      <c r="B2493">
        <v>439000</v>
      </c>
      <c r="C2493">
        <v>4</v>
      </c>
      <c r="D2493">
        <v>2</v>
      </c>
      <c r="E2493">
        <v>1560</v>
      </c>
      <c r="F2493" t="str">
        <f>IF(Table1_2[[#This Row],[sqft_living]]&lt;1000,"Small",IF(AND(Table1_2[[#This Row],[sqft_living]]&gt;=1000,Table1_2[[#This Row],[sqft_living]]&lt;2000),"Medium","Large"))</f>
        <v>Medium</v>
      </c>
      <c r="G2493">
        <v>7500</v>
      </c>
      <c r="H2493">
        <v>1</v>
      </c>
      <c r="I2493">
        <v>0</v>
      </c>
      <c r="J2493">
        <v>0</v>
      </c>
      <c r="K2493">
        <v>4</v>
      </c>
      <c r="L2493">
        <v>1560</v>
      </c>
      <c r="M2493">
        <v>0</v>
      </c>
      <c r="N2493">
        <v>1968</v>
      </c>
      <c r="O2493">
        <v>0</v>
      </c>
      <c r="P2493" t="s">
        <v>4364</v>
      </c>
      <c r="Q2493" t="s">
        <v>82</v>
      </c>
      <c r="R2493" t="s">
        <v>90</v>
      </c>
      <c r="S2493" t="s">
        <v>22</v>
      </c>
      <c r="T2493">
        <v>58</v>
      </c>
      <c r="U2493">
        <v>281.41025641025641</v>
      </c>
    </row>
    <row r="2494" spans="1:21" x14ac:dyDescent="0.3">
      <c r="A2494">
        <v>1469</v>
      </c>
      <c r="B2494">
        <v>438750</v>
      </c>
      <c r="C2494">
        <v>3</v>
      </c>
      <c r="D2494">
        <v>1.75</v>
      </c>
      <c r="E2494">
        <v>1610</v>
      </c>
      <c r="F2494" t="str">
        <f>IF(Table1_2[[#This Row],[sqft_living]]&lt;1000,"Small",IF(AND(Table1_2[[#This Row],[sqft_living]]&gt;=1000,Table1_2[[#This Row],[sqft_living]]&lt;2000),"Medium","Large"))</f>
        <v>Medium</v>
      </c>
      <c r="G2494">
        <v>6480</v>
      </c>
      <c r="H2494">
        <v>1</v>
      </c>
      <c r="I2494">
        <v>0</v>
      </c>
      <c r="J2494">
        <v>0</v>
      </c>
      <c r="K2494">
        <v>4</v>
      </c>
      <c r="L2494">
        <v>1610</v>
      </c>
      <c r="M2494">
        <v>0</v>
      </c>
      <c r="N2494">
        <v>1947</v>
      </c>
      <c r="O2494">
        <v>1988</v>
      </c>
      <c r="P2494" t="s">
        <v>1598</v>
      </c>
      <c r="Q2494" t="s">
        <v>24</v>
      </c>
      <c r="R2494" t="s">
        <v>75</v>
      </c>
      <c r="S2494" t="s">
        <v>22</v>
      </c>
      <c r="T2494">
        <v>38</v>
      </c>
      <c r="U2494">
        <v>272.51552795031063</v>
      </c>
    </row>
    <row r="2495" spans="1:21" x14ac:dyDescent="0.3">
      <c r="A2495">
        <v>387</v>
      </c>
      <c r="B2495">
        <v>438000</v>
      </c>
      <c r="C2495">
        <v>2</v>
      </c>
      <c r="D2495">
        <v>1</v>
      </c>
      <c r="E2495">
        <v>980</v>
      </c>
      <c r="F2495" t="str">
        <f>IF(Table1_2[[#This Row],[sqft_living]]&lt;1000,"Small",IF(AND(Table1_2[[#This Row],[sqft_living]]&gt;=1000,Table1_2[[#This Row],[sqft_living]]&lt;2000),"Medium","Large"))</f>
        <v>Small</v>
      </c>
      <c r="G2495">
        <v>1179</v>
      </c>
      <c r="H2495">
        <v>2</v>
      </c>
      <c r="I2495">
        <v>0</v>
      </c>
      <c r="J2495">
        <v>0</v>
      </c>
      <c r="K2495">
        <v>3</v>
      </c>
      <c r="L2495">
        <v>980</v>
      </c>
      <c r="M2495">
        <v>0</v>
      </c>
      <c r="N2495">
        <v>2010</v>
      </c>
      <c r="O2495">
        <v>0</v>
      </c>
      <c r="P2495" t="s">
        <v>509</v>
      </c>
      <c r="Q2495" t="s">
        <v>24</v>
      </c>
      <c r="R2495" t="s">
        <v>25</v>
      </c>
      <c r="S2495" t="s">
        <v>22</v>
      </c>
      <c r="T2495">
        <v>16</v>
      </c>
      <c r="U2495">
        <v>446.9387755102041</v>
      </c>
    </row>
    <row r="2496" spans="1:21" x14ac:dyDescent="0.3">
      <c r="A2496">
        <v>1328</v>
      </c>
      <c r="B2496">
        <v>438000</v>
      </c>
      <c r="C2496">
        <v>3</v>
      </c>
      <c r="D2496">
        <v>1.75</v>
      </c>
      <c r="E2496">
        <v>1650</v>
      </c>
      <c r="F2496" t="str">
        <f>IF(Table1_2[[#This Row],[sqft_living]]&lt;1000,"Small",IF(AND(Table1_2[[#This Row],[sqft_living]]&gt;=1000,Table1_2[[#This Row],[sqft_living]]&lt;2000),"Medium","Large"))</f>
        <v>Medium</v>
      </c>
      <c r="G2496">
        <v>12940</v>
      </c>
      <c r="H2496">
        <v>1</v>
      </c>
      <c r="I2496">
        <v>0</v>
      </c>
      <c r="J2496">
        <v>0</v>
      </c>
      <c r="K2496">
        <v>4</v>
      </c>
      <c r="L2496">
        <v>1650</v>
      </c>
      <c r="M2496">
        <v>0</v>
      </c>
      <c r="N2496">
        <v>1961</v>
      </c>
      <c r="O2496">
        <v>2001</v>
      </c>
      <c r="P2496" t="s">
        <v>1458</v>
      </c>
      <c r="Q2496" t="s">
        <v>270</v>
      </c>
      <c r="R2496" t="s">
        <v>271</v>
      </c>
      <c r="S2496" t="s">
        <v>22</v>
      </c>
      <c r="T2496">
        <v>25</v>
      </c>
      <c r="U2496">
        <v>265.45454545454538</v>
      </c>
    </row>
    <row r="2497" spans="1:21" x14ac:dyDescent="0.3">
      <c r="A2497">
        <v>3169</v>
      </c>
      <c r="B2497">
        <v>438000</v>
      </c>
      <c r="C2497">
        <v>3</v>
      </c>
      <c r="D2497">
        <v>1.75</v>
      </c>
      <c r="E2497">
        <v>1520</v>
      </c>
      <c r="F2497" t="str">
        <f>IF(Table1_2[[#This Row],[sqft_living]]&lt;1000,"Small",IF(AND(Table1_2[[#This Row],[sqft_living]]&gt;=1000,Table1_2[[#This Row],[sqft_living]]&lt;2000),"Medium","Large"))</f>
        <v>Medium</v>
      </c>
      <c r="G2497">
        <v>6380</v>
      </c>
      <c r="H2497">
        <v>1</v>
      </c>
      <c r="I2497">
        <v>0</v>
      </c>
      <c r="J2497">
        <v>0</v>
      </c>
      <c r="K2497">
        <v>3</v>
      </c>
      <c r="L2497">
        <v>790</v>
      </c>
      <c r="M2497">
        <v>730</v>
      </c>
      <c r="N2497">
        <v>1948</v>
      </c>
      <c r="O2497">
        <v>1994</v>
      </c>
      <c r="P2497" t="s">
        <v>3275</v>
      </c>
      <c r="Q2497" t="s">
        <v>24</v>
      </c>
      <c r="R2497" t="s">
        <v>36</v>
      </c>
      <c r="S2497" t="s">
        <v>22</v>
      </c>
      <c r="T2497">
        <v>32</v>
      </c>
      <c r="U2497">
        <v>288.15789473684208</v>
      </c>
    </row>
    <row r="2498" spans="1:21" x14ac:dyDescent="0.3">
      <c r="A2498">
        <v>4047</v>
      </c>
      <c r="B2498">
        <v>438000</v>
      </c>
      <c r="C2498">
        <v>2</v>
      </c>
      <c r="D2498">
        <v>2</v>
      </c>
      <c r="E2498">
        <v>1270</v>
      </c>
      <c r="F2498" t="str">
        <f>IF(Table1_2[[#This Row],[sqft_living]]&lt;1000,"Small",IF(AND(Table1_2[[#This Row],[sqft_living]]&gt;=1000,Table1_2[[#This Row],[sqft_living]]&lt;2000),"Medium","Large"))</f>
        <v>Medium</v>
      </c>
      <c r="G2498">
        <v>1372</v>
      </c>
      <c r="H2498">
        <v>3</v>
      </c>
      <c r="I2498">
        <v>0</v>
      </c>
      <c r="J2498">
        <v>0</v>
      </c>
      <c r="K2498">
        <v>3</v>
      </c>
      <c r="L2498">
        <v>1270</v>
      </c>
      <c r="M2498">
        <v>0</v>
      </c>
      <c r="N2498">
        <v>2000</v>
      </c>
      <c r="O2498">
        <v>0</v>
      </c>
      <c r="P2498" t="s">
        <v>4128</v>
      </c>
      <c r="Q2498" t="s">
        <v>24</v>
      </c>
      <c r="R2498" t="s">
        <v>36</v>
      </c>
      <c r="S2498" t="s">
        <v>22</v>
      </c>
      <c r="T2498">
        <v>26</v>
      </c>
      <c r="U2498">
        <v>344.88188976377961</v>
      </c>
    </row>
    <row r="2499" spans="1:21" x14ac:dyDescent="0.3">
      <c r="A2499">
        <v>46</v>
      </c>
      <c r="B2499">
        <v>437500</v>
      </c>
      <c r="C2499">
        <v>3</v>
      </c>
      <c r="D2499">
        <v>2.25</v>
      </c>
      <c r="E2499">
        <v>1970</v>
      </c>
      <c r="F2499" t="str">
        <f>IF(Table1_2[[#This Row],[sqft_living]]&lt;1000,"Small",IF(AND(Table1_2[[#This Row],[sqft_living]]&gt;=1000,Table1_2[[#This Row],[sqft_living]]&lt;2000),"Medium","Large"))</f>
        <v>Medium</v>
      </c>
      <c r="G2499">
        <v>35100</v>
      </c>
      <c r="H2499">
        <v>2</v>
      </c>
      <c r="I2499">
        <v>0</v>
      </c>
      <c r="J2499">
        <v>0</v>
      </c>
      <c r="K2499">
        <v>4</v>
      </c>
      <c r="L2499">
        <v>1970</v>
      </c>
      <c r="M2499">
        <v>0</v>
      </c>
      <c r="N2499">
        <v>1977</v>
      </c>
      <c r="O2499">
        <v>0</v>
      </c>
      <c r="P2499" t="s">
        <v>118</v>
      </c>
      <c r="Q2499" t="s">
        <v>85</v>
      </c>
      <c r="R2499" t="s">
        <v>119</v>
      </c>
      <c r="S2499" t="s">
        <v>22</v>
      </c>
      <c r="T2499">
        <v>49</v>
      </c>
      <c r="U2499">
        <v>222.08121827411171</v>
      </c>
    </row>
    <row r="2500" spans="1:21" x14ac:dyDescent="0.3">
      <c r="A2500">
        <v>783</v>
      </c>
      <c r="B2500">
        <v>437500</v>
      </c>
      <c r="C2500">
        <v>3</v>
      </c>
      <c r="D2500">
        <v>2.5</v>
      </c>
      <c r="E2500">
        <v>2320</v>
      </c>
      <c r="F2500" t="str">
        <f>IF(Table1_2[[#This Row],[sqft_living]]&lt;1000,"Small",IF(AND(Table1_2[[#This Row],[sqft_living]]&gt;=1000,Table1_2[[#This Row],[sqft_living]]&lt;2000),"Medium","Large"))</f>
        <v>Large</v>
      </c>
      <c r="G2500">
        <v>36847</v>
      </c>
      <c r="H2500">
        <v>2</v>
      </c>
      <c r="I2500">
        <v>0</v>
      </c>
      <c r="J2500">
        <v>2</v>
      </c>
      <c r="K2500">
        <v>3</v>
      </c>
      <c r="L2500">
        <v>2320</v>
      </c>
      <c r="M2500">
        <v>0</v>
      </c>
      <c r="N2500">
        <v>1992</v>
      </c>
      <c r="O2500">
        <v>0</v>
      </c>
      <c r="P2500" t="s">
        <v>911</v>
      </c>
      <c r="Q2500" t="s">
        <v>42</v>
      </c>
      <c r="R2500" t="s">
        <v>43</v>
      </c>
      <c r="S2500" t="s">
        <v>22</v>
      </c>
      <c r="T2500">
        <v>34</v>
      </c>
      <c r="U2500">
        <v>188.57758620689651</v>
      </c>
    </row>
    <row r="2501" spans="1:21" x14ac:dyDescent="0.3">
      <c r="A2501">
        <v>3999</v>
      </c>
      <c r="B2501">
        <v>437500</v>
      </c>
      <c r="C2501">
        <v>3</v>
      </c>
      <c r="D2501">
        <v>2</v>
      </c>
      <c r="E2501">
        <v>1490</v>
      </c>
      <c r="F2501" t="str">
        <f>IF(Table1_2[[#This Row],[sqft_living]]&lt;1000,"Small",IF(AND(Table1_2[[#This Row],[sqft_living]]&gt;=1000,Table1_2[[#This Row],[sqft_living]]&lt;2000),"Medium","Large"))</f>
        <v>Medium</v>
      </c>
      <c r="G2501">
        <v>4800</v>
      </c>
      <c r="H2501">
        <v>2</v>
      </c>
      <c r="I2501">
        <v>0</v>
      </c>
      <c r="J2501">
        <v>0</v>
      </c>
      <c r="K2501">
        <v>5</v>
      </c>
      <c r="L2501">
        <v>1490</v>
      </c>
      <c r="M2501">
        <v>0</v>
      </c>
      <c r="N2501">
        <v>1948</v>
      </c>
      <c r="O2501">
        <v>1985</v>
      </c>
      <c r="P2501" t="s">
        <v>4081</v>
      </c>
      <c r="Q2501" t="s">
        <v>24</v>
      </c>
      <c r="R2501" t="s">
        <v>88</v>
      </c>
      <c r="S2501" t="s">
        <v>22</v>
      </c>
      <c r="T2501">
        <v>41</v>
      </c>
      <c r="U2501">
        <v>293.62416107382552</v>
      </c>
    </row>
    <row r="2502" spans="1:21" x14ac:dyDescent="0.3">
      <c r="A2502">
        <v>4483</v>
      </c>
      <c r="B2502">
        <v>437500</v>
      </c>
      <c r="C2502">
        <v>5</v>
      </c>
      <c r="D2502">
        <v>3.5</v>
      </c>
      <c r="E2502">
        <v>3690</v>
      </c>
      <c r="F2502" t="str">
        <f>IF(Table1_2[[#This Row],[sqft_living]]&lt;1000,"Small",IF(AND(Table1_2[[#This Row],[sqft_living]]&gt;=1000,Table1_2[[#This Row],[sqft_living]]&lt;2000),"Medium","Large"))</f>
        <v>Large</v>
      </c>
      <c r="G2502">
        <v>11928</v>
      </c>
      <c r="H2502">
        <v>2</v>
      </c>
      <c r="I2502">
        <v>0</v>
      </c>
      <c r="J2502">
        <v>0</v>
      </c>
      <c r="K2502">
        <v>3</v>
      </c>
      <c r="L2502">
        <v>2540</v>
      </c>
      <c r="M2502">
        <v>1150</v>
      </c>
      <c r="N2502">
        <v>2006</v>
      </c>
      <c r="O2502">
        <v>0</v>
      </c>
      <c r="P2502" t="s">
        <v>4553</v>
      </c>
      <c r="Q2502" t="s">
        <v>51</v>
      </c>
      <c r="R2502" t="s">
        <v>52</v>
      </c>
      <c r="S2502" t="s">
        <v>22</v>
      </c>
      <c r="T2502">
        <v>20</v>
      </c>
      <c r="U2502">
        <v>118.56368563685641</v>
      </c>
    </row>
    <row r="2503" spans="1:21" x14ac:dyDescent="0.3">
      <c r="A2503">
        <v>365</v>
      </c>
      <c r="B2503">
        <v>437000</v>
      </c>
      <c r="C2503">
        <v>3</v>
      </c>
      <c r="D2503">
        <v>1.75</v>
      </c>
      <c r="E2503">
        <v>1310</v>
      </c>
      <c r="F2503" t="str">
        <f>IF(Table1_2[[#This Row],[sqft_living]]&lt;1000,"Small",IF(AND(Table1_2[[#This Row],[sqft_living]]&gt;=1000,Table1_2[[#This Row],[sqft_living]]&lt;2000),"Medium","Large"))</f>
        <v>Medium</v>
      </c>
      <c r="G2503">
        <v>9282</v>
      </c>
      <c r="H2503">
        <v>1</v>
      </c>
      <c r="I2503">
        <v>0</v>
      </c>
      <c r="J2503">
        <v>0</v>
      </c>
      <c r="K2503">
        <v>4</v>
      </c>
      <c r="L2503">
        <v>1310</v>
      </c>
      <c r="M2503">
        <v>0</v>
      </c>
      <c r="N2503">
        <v>1976</v>
      </c>
      <c r="O2503">
        <v>1992</v>
      </c>
      <c r="P2503" t="s">
        <v>487</v>
      </c>
      <c r="Q2503" t="s">
        <v>33</v>
      </c>
      <c r="R2503" t="s">
        <v>34</v>
      </c>
      <c r="S2503" t="s">
        <v>22</v>
      </c>
      <c r="T2503">
        <v>34</v>
      </c>
      <c r="U2503">
        <v>333.58778625954199</v>
      </c>
    </row>
    <row r="2504" spans="1:21" x14ac:dyDescent="0.3">
      <c r="A2504">
        <v>702</v>
      </c>
      <c r="B2504">
        <v>437000</v>
      </c>
      <c r="C2504">
        <v>3</v>
      </c>
      <c r="D2504">
        <v>2.75</v>
      </c>
      <c r="E2504">
        <v>2580</v>
      </c>
      <c r="F2504" t="str">
        <f>IF(Table1_2[[#This Row],[sqft_living]]&lt;1000,"Small",IF(AND(Table1_2[[#This Row],[sqft_living]]&gt;=1000,Table1_2[[#This Row],[sqft_living]]&lt;2000),"Medium","Large"))</f>
        <v>Large</v>
      </c>
      <c r="G2504">
        <v>5200</v>
      </c>
      <c r="H2504">
        <v>2</v>
      </c>
      <c r="I2504">
        <v>0</v>
      </c>
      <c r="J2504">
        <v>0</v>
      </c>
      <c r="K2504">
        <v>3</v>
      </c>
      <c r="L2504">
        <v>2580</v>
      </c>
      <c r="M2504">
        <v>0</v>
      </c>
      <c r="N2504">
        <v>2008</v>
      </c>
      <c r="O2504">
        <v>0</v>
      </c>
      <c r="P2504" t="s">
        <v>828</v>
      </c>
      <c r="Q2504" t="s">
        <v>111</v>
      </c>
      <c r="R2504" t="s">
        <v>121</v>
      </c>
      <c r="S2504" t="s">
        <v>22</v>
      </c>
      <c r="T2504">
        <v>18</v>
      </c>
      <c r="U2504">
        <v>169.37984496124031</v>
      </c>
    </row>
    <row r="2505" spans="1:21" x14ac:dyDescent="0.3">
      <c r="A2505">
        <v>1786</v>
      </c>
      <c r="B2505">
        <v>437000</v>
      </c>
      <c r="C2505">
        <v>5</v>
      </c>
      <c r="D2505">
        <v>2</v>
      </c>
      <c r="E2505">
        <v>2120</v>
      </c>
      <c r="F2505" t="str">
        <f>IF(Table1_2[[#This Row],[sqft_living]]&lt;1000,"Small",IF(AND(Table1_2[[#This Row],[sqft_living]]&gt;=1000,Table1_2[[#This Row],[sqft_living]]&lt;2000),"Medium","Large"))</f>
        <v>Large</v>
      </c>
      <c r="G2505">
        <v>137565</v>
      </c>
      <c r="H2505">
        <v>1.5</v>
      </c>
      <c r="I2505">
        <v>0</v>
      </c>
      <c r="J2505">
        <v>0</v>
      </c>
      <c r="K2505">
        <v>3</v>
      </c>
      <c r="L2505">
        <v>2120</v>
      </c>
      <c r="M2505">
        <v>0</v>
      </c>
      <c r="N2505">
        <v>1913</v>
      </c>
      <c r="O2505">
        <v>1983</v>
      </c>
      <c r="P2505" t="s">
        <v>1916</v>
      </c>
      <c r="Q2505" t="s">
        <v>518</v>
      </c>
      <c r="R2505" t="s">
        <v>519</v>
      </c>
      <c r="S2505" t="s">
        <v>22</v>
      </c>
      <c r="T2505">
        <v>43</v>
      </c>
      <c r="U2505">
        <v>206.1320754716981</v>
      </c>
    </row>
    <row r="2506" spans="1:21" x14ac:dyDescent="0.3">
      <c r="A2506">
        <v>1854</v>
      </c>
      <c r="B2506">
        <v>437000</v>
      </c>
      <c r="C2506">
        <v>2</v>
      </c>
      <c r="D2506">
        <v>1.75</v>
      </c>
      <c r="E2506">
        <v>1500</v>
      </c>
      <c r="F2506" t="str">
        <f>IF(Table1_2[[#This Row],[sqft_living]]&lt;1000,"Small",IF(AND(Table1_2[[#This Row],[sqft_living]]&gt;=1000,Table1_2[[#This Row],[sqft_living]]&lt;2000),"Medium","Large"))</f>
        <v>Medium</v>
      </c>
      <c r="G2506">
        <v>6800</v>
      </c>
      <c r="H2506">
        <v>1</v>
      </c>
      <c r="I2506">
        <v>0</v>
      </c>
      <c r="J2506">
        <v>0</v>
      </c>
      <c r="K2506">
        <v>4</v>
      </c>
      <c r="L2506">
        <v>910</v>
      </c>
      <c r="M2506">
        <v>590</v>
      </c>
      <c r="N2506">
        <v>1942</v>
      </c>
      <c r="O2506">
        <v>1982</v>
      </c>
      <c r="P2506" t="s">
        <v>1984</v>
      </c>
      <c r="Q2506" t="s">
        <v>24</v>
      </c>
      <c r="R2506" t="s">
        <v>88</v>
      </c>
      <c r="S2506" t="s">
        <v>22</v>
      </c>
      <c r="T2506">
        <v>44</v>
      </c>
      <c r="U2506">
        <v>291.33333333333331</v>
      </c>
    </row>
    <row r="2507" spans="1:21" x14ac:dyDescent="0.3">
      <c r="A2507">
        <v>2848</v>
      </c>
      <c r="B2507">
        <v>437000</v>
      </c>
      <c r="C2507">
        <v>2</v>
      </c>
      <c r="D2507">
        <v>1.75</v>
      </c>
      <c r="E2507">
        <v>1440</v>
      </c>
      <c r="F2507" t="str">
        <f>IF(Table1_2[[#This Row],[sqft_living]]&lt;1000,"Small",IF(AND(Table1_2[[#This Row],[sqft_living]]&gt;=1000,Table1_2[[#This Row],[sqft_living]]&lt;2000),"Medium","Large"))</f>
        <v>Medium</v>
      </c>
      <c r="G2507">
        <v>4225</v>
      </c>
      <c r="H2507">
        <v>1</v>
      </c>
      <c r="I2507">
        <v>0</v>
      </c>
      <c r="J2507">
        <v>0</v>
      </c>
      <c r="K2507">
        <v>3</v>
      </c>
      <c r="L2507">
        <v>1440</v>
      </c>
      <c r="M2507">
        <v>0</v>
      </c>
      <c r="N2507">
        <v>2005</v>
      </c>
      <c r="O2507">
        <v>0</v>
      </c>
      <c r="P2507" t="s">
        <v>2960</v>
      </c>
      <c r="Q2507" t="s">
        <v>33</v>
      </c>
      <c r="R2507" t="s">
        <v>149</v>
      </c>
      <c r="S2507" t="s">
        <v>22</v>
      </c>
      <c r="T2507">
        <v>21</v>
      </c>
      <c r="U2507">
        <v>303.47222222222217</v>
      </c>
    </row>
    <row r="2508" spans="1:21" x14ac:dyDescent="0.3">
      <c r="A2508">
        <v>3215</v>
      </c>
      <c r="B2508">
        <v>437000</v>
      </c>
      <c r="C2508">
        <v>4</v>
      </c>
      <c r="D2508">
        <v>2.5</v>
      </c>
      <c r="E2508">
        <v>1890</v>
      </c>
      <c r="F2508" t="str">
        <f>IF(Table1_2[[#This Row],[sqft_living]]&lt;1000,"Small",IF(AND(Table1_2[[#This Row],[sqft_living]]&gt;=1000,Table1_2[[#This Row],[sqft_living]]&lt;2000),"Medium","Large"))</f>
        <v>Medium</v>
      </c>
      <c r="G2508">
        <v>8505</v>
      </c>
      <c r="H2508">
        <v>1</v>
      </c>
      <c r="I2508">
        <v>0</v>
      </c>
      <c r="J2508">
        <v>0</v>
      </c>
      <c r="K2508">
        <v>3</v>
      </c>
      <c r="L2508">
        <v>1290</v>
      </c>
      <c r="M2508">
        <v>600</v>
      </c>
      <c r="N2508">
        <v>1980</v>
      </c>
      <c r="O2508">
        <v>0</v>
      </c>
      <c r="P2508" t="s">
        <v>3321</v>
      </c>
      <c r="Q2508" t="s">
        <v>33</v>
      </c>
      <c r="R2508" t="s">
        <v>34</v>
      </c>
      <c r="S2508" t="s">
        <v>22</v>
      </c>
      <c r="T2508">
        <v>46</v>
      </c>
      <c r="U2508">
        <v>231.21693121693119</v>
      </c>
    </row>
    <row r="2509" spans="1:21" x14ac:dyDescent="0.3">
      <c r="A2509">
        <v>4024</v>
      </c>
      <c r="B2509">
        <v>437000</v>
      </c>
      <c r="C2509">
        <v>3</v>
      </c>
      <c r="D2509">
        <v>1.75</v>
      </c>
      <c r="E2509">
        <v>2220</v>
      </c>
      <c r="F2509" t="str">
        <f>IF(Table1_2[[#This Row],[sqft_living]]&lt;1000,"Small",IF(AND(Table1_2[[#This Row],[sqft_living]]&gt;=1000,Table1_2[[#This Row],[sqft_living]]&lt;2000),"Medium","Large"))</f>
        <v>Large</v>
      </c>
      <c r="G2509">
        <v>17568</v>
      </c>
      <c r="H2509">
        <v>1</v>
      </c>
      <c r="I2509">
        <v>0</v>
      </c>
      <c r="J2509">
        <v>0</v>
      </c>
      <c r="K2509">
        <v>4</v>
      </c>
      <c r="L2509">
        <v>2220</v>
      </c>
      <c r="M2509">
        <v>0</v>
      </c>
      <c r="N2509">
        <v>1967</v>
      </c>
      <c r="O2509">
        <v>0</v>
      </c>
      <c r="P2509" t="s">
        <v>4106</v>
      </c>
      <c r="Q2509" t="s">
        <v>92</v>
      </c>
      <c r="R2509" t="s">
        <v>93</v>
      </c>
      <c r="S2509" t="s">
        <v>22</v>
      </c>
      <c r="T2509">
        <v>59</v>
      </c>
      <c r="U2509">
        <v>196.84684684684689</v>
      </c>
    </row>
    <row r="2510" spans="1:21" x14ac:dyDescent="0.3">
      <c r="A2510">
        <v>1542</v>
      </c>
      <c r="B2510">
        <v>436500</v>
      </c>
      <c r="C2510">
        <v>2</v>
      </c>
      <c r="D2510">
        <v>1</v>
      </c>
      <c r="E2510">
        <v>1260</v>
      </c>
      <c r="F2510" t="str">
        <f>IF(Table1_2[[#This Row],[sqft_living]]&lt;1000,"Small",IF(AND(Table1_2[[#This Row],[sqft_living]]&gt;=1000,Table1_2[[#This Row],[sqft_living]]&lt;2000),"Medium","Large"))</f>
        <v>Medium</v>
      </c>
      <c r="G2510">
        <v>5000</v>
      </c>
      <c r="H2510">
        <v>1</v>
      </c>
      <c r="I2510">
        <v>0</v>
      </c>
      <c r="J2510">
        <v>0</v>
      </c>
      <c r="K2510">
        <v>3</v>
      </c>
      <c r="L2510">
        <v>1040</v>
      </c>
      <c r="M2510">
        <v>220</v>
      </c>
      <c r="N2510">
        <v>1951</v>
      </c>
      <c r="O2510">
        <v>1994</v>
      </c>
      <c r="P2510" t="s">
        <v>1671</v>
      </c>
      <c r="Q2510" t="s">
        <v>24</v>
      </c>
      <c r="R2510" t="s">
        <v>88</v>
      </c>
      <c r="S2510" t="s">
        <v>22</v>
      </c>
      <c r="T2510">
        <v>32</v>
      </c>
      <c r="U2510">
        <v>346.42857142857139</v>
      </c>
    </row>
    <row r="2511" spans="1:21" x14ac:dyDescent="0.3">
      <c r="A2511">
        <v>2962</v>
      </c>
      <c r="B2511">
        <v>436500</v>
      </c>
      <c r="C2511">
        <v>5</v>
      </c>
      <c r="D2511">
        <v>3</v>
      </c>
      <c r="E2511">
        <v>3110</v>
      </c>
      <c r="F2511" t="str">
        <f>IF(Table1_2[[#This Row],[sqft_living]]&lt;1000,"Small",IF(AND(Table1_2[[#This Row],[sqft_living]]&gt;=1000,Table1_2[[#This Row],[sqft_living]]&lt;2000),"Medium","Large"))</f>
        <v>Large</v>
      </c>
      <c r="G2511">
        <v>12429</v>
      </c>
      <c r="H2511">
        <v>1</v>
      </c>
      <c r="I2511">
        <v>0</v>
      </c>
      <c r="J2511">
        <v>0</v>
      </c>
      <c r="K2511">
        <v>3</v>
      </c>
      <c r="L2511">
        <v>1790</v>
      </c>
      <c r="M2511">
        <v>1320</v>
      </c>
      <c r="N2511">
        <v>1977</v>
      </c>
      <c r="O2511">
        <v>2004</v>
      </c>
      <c r="P2511" t="s">
        <v>3073</v>
      </c>
      <c r="Q2511" t="s">
        <v>72</v>
      </c>
      <c r="R2511" t="s">
        <v>73</v>
      </c>
      <c r="S2511" t="s">
        <v>22</v>
      </c>
      <c r="T2511">
        <v>22</v>
      </c>
      <c r="U2511">
        <v>140.3536977491961</v>
      </c>
    </row>
    <row r="2512" spans="1:21" x14ac:dyDescent="0.3">
      <c r="A2512">
        <v>3654</v>
      </c>
      <c r="B2512">
        <v>436500</v>
      </c>
      <c r="C2512">
        <v>4</v>
      </c>
      <c r="D2512">
        <v>2.5</v>
      </c>
      <c r="E2512">
        <v>2290</v>
      </c>
      <c r="F2512" t="str">
        <f>IF(Table1_2[[#This Row],[sqft_living]]&lt;1000,"Small",IF(AND(Table1_2[[#This Row],[sqft_living]]&gt;=1000,Table1_2[[#This Row],[sqft_living]]&lt;2000),"Medium","Large"))</f>
        <v>Large</v>
      </c>
      <c r="G2512">
        <v>11173</v>
      </c>
      <c r="H2512">
        <v>2</v>
      </c>
      <c r="I2512">
        <v>0</v>
      </c>
      <c r="J2512">
        <v>0</v>
      </c>
      <c r="K2512">
        <v>4</v>
      </c>
      <c r="L2512">
        <v>2290</v>
      </c>
      <c r="M2512">
        <v>0</v>
      </c>
      <c r="N2512">
        <v>1988</v>
      </c>
      <c r="O2512">
        <v>0</v>
      </c>
      <c r="P2512" t="s">
        <v>3748</v>
      </c>
      <c r="Q2512" t="s">
        <v>111</v>
      </c>
      <c r="R2512" t="s">
        <v>151</v>
      </c>
      <c r="S2512" t="s">
        <v>22</v>
      </c>
      <c r="T2512">
        <v>38</v>
      </c>
      <c r="U2512">
        <v>190.6113537117904</v>
      </c>
    </row>
    <row r="2513" spans="1:21" x14ac:dyDescent="0.3">
      <c r="A2513">
        <v>4309</v>
      </c>
      <c r="B2513">
        <v>436110</v>
      </c>
      <c r="C2513">
        <v>3</v>
      </c>
      <c r="D2513">
        <v>2.5</v>
      </c>
      <c r="E2513">
        <v>1770</v>
      </c>
      <c r="F2513" t="str">
        <f>IF(Table1_2[[#This Row],[sqft_living]]&lt;1000,"Small",IF(AND(Table1_2[[#This Row],[sqft_living]]&gt;=1000,Table1_2[[#This Row],[sqft_living]]&lt;2000),"Medium","Large"))</f>
        <v>Medium</v>
      </c>
      <c r="G2513">
        <v>1235</v>
      </c>
      <c r="H2513">
        <v>3</v>
      </c>
      <c r="I2513">
        <v>0</v>
      </c>
      <c r="J2513">
        <v>0</v>
      </c>
      <c r="K2513">
        <v>3</v>
      </c>
      <c r="L2513">
        <v>1600</v>
      </c>
      <c r="M2513">
        <v>170</v>
      </c>
      <c r="N2513">
        <v>2007</v>
      </c>
      <c r="O2513">
        <v>0</v>
      </c>
      <c r="P2513" t="s">
        <v>4380</v>
      </c>
      <c r="Q2513" t="s">
        <v>24</v>
      </c>
      <c r="R2513" t="s">
        <v>159</v>
      </c>
      <c r="S2513" t="s">
        <v>22</v>
      </c>
      <c r="T2513">
        <v>19</v>
      </c>
      <c r="U2513">
        <v>246.3898305084746</v>
      </c>
    </row>
    <row r="2514" spans="1:21" x14ac:dyDescent="0.3">
      <c r="A2514">
        <v>2875</v>
      </c>
      <c r="B2514">
        <v>436000</v>
      </c>
      <c r="C2514">
        <v>2</v>
      </c>
      <c r="D2514">
        <v>1</v>
      </c>
      <c r="E2514">
        <v>790</v>
      </c>
      <c r="F2514" t="str">
        <f>IF(Table1_2[[#This Row],[sqft_living]]&lt;1000,"Small",IF(AND(Table1_2[[#This Row],[sqft_living]]&gt;=1000,Table1_2[[#This Row],[sqft_living]]&lt;2000),"Medium","Large"))</f>
        <v>Small</v>
      </c>
      <c r="G2514">
        <v>6600</v>
      </c>
      <c r="H2514">
        <v>1</v>
      </c>
      <c r="I2514">
        <v>0</v>
      </c>
      <c r="J2514">
        <v>0</v>
      </c>
      <c r="K2514">
        <v>3</v>
      </c>
      <c r="L2514">
        <v>790</v>
      </c>
      <c r="M2514">
        <v>0</v>
      </c>
      <c r="N2514">
        <v>1949</v>
      </c>
      <c r="O2514">
        <v>1998</v>
      </c>
      <c r="P2514" t="s">
        <v>2987</v>
      </c>
      <c r="Q2514" t="s">
        <v>24</v>
      </c>
      <c r="R2514" t="s">
        <v>154</v>
      </c>
      <c r="S2514" t="s">
        <v>22</v>
      </c>
      <c r="T2514">
        <v>28</v>
      </c>
      <c r="U2514">
        <v>551.89873417721515</v>
      </c>
    </row>
    <row r="2515" spans="1:21" x14ac:dyDescent="0.3">
      <c r="A2515">
        <v>4490</v>
      </c>
      <c r="B2515">
        <v>435500</v>
      </c>
      <c r="C2515">
        <v>3</v>
      </c>
      <c r="D2515">
        <v>3.5</v>
      </c>
      <c r="E2515">
        <v>1240</v>
      </c>
      <c r="F2515" t="str">
        <f>IF(Table1_2[[#This Row],[sqft_living]]&lt;1000,"Small",IF(AND(Table1_2[[#This Row],[sqft_living]]&gt;=1000,Table1_2[[#This Row],[sqft_living]]&lt;2000),"Medium","Large"))</f>
        <v>Medium</v>
      </c>
      <c r="G2515">
        <v>1666</v>
      </c>
      <c r="H2515">
        <v>2</v>
      </c>
      <c r="I2515">
        <v>0</v>
      </c>
      <c r="J2515">
        <v>0</v>
      </c>
      <c r="K2515">
        <v>3</v>
      </c>
      <c r="L2515">
        <v>1000</v>
      </c>
      <c r="M2515">
        <v>240</v>
      </c>
      <c r="N2515">
        <v>2008</v>
      </c>
      <c r="O2515">
        <v>0</v>
      </c>
      <c r="P2515" t="s">
        <v>4560</v>
      </c>
      <c r="Q2515" t="s">
        <v>24</v>
      </c>
      <c r="R2515" t="s">
        <v>80</v>
      </c>
      <c r="S2515" t="s">
        <v>22</v>
      </c>
      <c r="T2515">
        <v>18</v>
      </c>
      <c r="U2515">
        <v>351.20967741935482</v>
      </c>
    </row>
    <row r="2516" spans="1:21" x14ac:dyDescent="0.3">
      <c r="A2516">
        <v>21</v>
      </c>
      <c r="B2516">
        <v>435000</v>
      </c>
      <c r="C2516">
        <v>4</v>
      </c>
      <c r="D2516">
        <v>1</v>
      </c>
      <c r="E2516">
        <v>1450</v>
      </c>
      <c r="F2516" t="str">
        <f>IF(Table1_2[[#This Row],[sqft_living]]&lt;1000,"Small",IF(AND(Table1_2[[#This Row],[sqft_living]]&gt;=1000,Table1_2[[#This Row],[sqft_living]]&lt;2000),"Medium","Large"))</f>
        <v>Medium</v>
      </c>
      <c r="G2516">
        <v>8800</v>
      </c>
      <c r="H2516">
        <v>1</v>
      </c>
      <c r="I2516">
        <v>0</v>
      </c>
      <c r="J2516">
        <v>0</v>
      </c>
      <c r="K2516">
        <v>4</v>
      </c>
      <c r="L2516">
        <v>1450</v>
      </c>
      <c r="M2516">
        <v>0</v>
      </c>
      <c r="N2516">
        <v>1954</v>
      </c>
      <c r="O2516">
        <v>1979</v>
      </c>
      <c r="P2516" t="s">
        <v>67</v>
      </c>
      <c r="Q2516" t="s">
        <v>30</v>
      </c>
      <c r="R2516" t="s">
        <v>68</v>
      </c>
      <c r="S2516" t="s">
        <v>22</v>
      </c>
      <c r="T2516">
        <v>47</v>
      </c>
      <c r="U2516">
        <v>300</v>
      </c>
    </row>
    <row r="2517" spans="1:21" x14ac:dyDescent="0.3">
      <c r="A2517">
        <v>104</v>
      </c>
      <c r="B2517">
        <v>435000</v>
      </c>
      <c r="C2517">
        <v>5</v>
      </c>
      <c r="D2517">
        <v>2</v>
      </c>
      <c r="E2517">
        <v>1840</v>
      </c>
      <c r="F2517" t="str">
        <f>IF(Table1_2[[#This Row],[sqft_living]]&lt;1000,"Small",IF(AND(Table1_2[[#This Row],[sqft_living]]&gt;=1000,Table1_2[[#This Row],[sqft_living]]&lt;2000),"Medium","Large"))</f>
        <v>Medium</v>
      </c>
      <c r="G2517">
        <v>9240</v>
      </c>
      <c r="H2517">
        <v>1</v>
      </c>
      <c r="I2517">
        <v>0</v>
      </c>
      <c r="J2517">
        <v>0</v>
      </c>
      <c r="K2517">
        <v>4</v>
      </c>
      <c r="L2517">
        <v>1540</v>
      </c>
      <c r="M2517">
        <v>300</v>
      </c>
      <c r="N2517">
        <v>1942</v>
      </c>
      <c r="O2517">
        <v>1958</v>
      </c>
      <c r="P2517" t="s">
        <v>193</v>
      </c>
      <c r="Q2517" t="s">
        <v>24</v>
      </c>
      <c r="R2517" t="s">
        <v>21</v>
      </c>
      <c r="S2517" t="s">
        <v>22</v>
      </c>
      <c r="T2517">
        <v>68</v>
      </c>
      <c r="U2517">
        <v>236.4130434782609</v>
      </c>
    </row>
    <row r="2518" spans="1:21" x14ac:dyDescent="0.3">
      <c r="A2518">
        <v>617</v>
      </c>
      <c r="B2518">
        <v>435000</v>
      </c>
      <c r="C2518">
        <v>4</v>
      </c>
      <c r="D2518">
        <v>2.25</v>
      </c>
      <c r="E2518">
        <v>2140</v>
      </c>
      <c r="F2518" t="str">
        <f>IF(Table1_2[[#This Row],[sqft_living]]&lt;1000,"Small",IF(AND(Table1_2[[#This Row],[sqft_living]]&gt;=1000,Table1_2[[#This Row],[sqft_living]]&lt;2000),"Medium","Large"))</f>
        <v>Large</v>
      </c>
      <c r="G2518">
        <v>6355</v>
      </c>
      <c r="H2518">
        <v>2</v>
      </c>
      <c r="I2518">
        <v>0</v>
      </c>
      <c r="J2518">
        <v>0</v>
      </c>
      <c r="K2518">
        <v>3</v>
      </c>
      <c r="L2518">
        <v>2140</v>
      </c>
      <c r="M2518">
        <v>0</v>
      </c>
      <c r="N2518">
        <v>2002</v>
      </c>
      <c r="O2518">
        <v>0</v>
      </c>
      <c r="P2518" t="s">
        <v>743</v>
      </c>
      <c r="Q2518" t="s">
        <v>135</v>
      </c>
      <c r="R2518" t="s">
        <v>136</v>
      </c>
      <c r="S2518" t="s">
        <v>22</v>
      </c>
      <c r="T2518">
        <v>24</v>
      </c>
      <c r="U2518">
        <v>203.27102803738319</v>
      </c>
    </row>
    <row r="2519" spans="1:21" x14ac:dyDescent="0.3">
      <c r="A2519">
        <v>1376</v>
      </c>
      <c r="B2519">
        <v>435000</v>
      </c>
      <c r="C2519">
        <v>3</v>
      </c>
      <c r="D2519">
        <v>1</v>
      </c>
      <c r="E2519">
        <v>1270</v>
      </c>
      <c r="F2519" t="str">
        <f>IF(Table1_2[[#This Row],[sqft_living]]&lt;1000,"Small",IF(AND(Table1_2[[#This Row],[sqft_living]]&gt;=1000,Table1_2[[#This Row],[sqft_living]]&lt;2000),"Medium","Large"))</f>
        <v>Medium</v>
      </c>
      <c r="G2519">
        <v>4000</v>
      </c>
      <c r="H2519">
        <v>1.5</v>
      </c>
      <c r="I2519">
        <v>0</v>
      </c>
      <c r="J2519">
        <v>2</v>
      </c>
      <c r="K2519">
        <v>3</v>
      </c>
      <c r="L2519">
        <v>1270</v>
      </c>
      <c r="M2519">
        <v>0</v>
      </c>
      <c r="N2519">
        <v>1928</v>
      </c>
      <c r="O2519">
        <v>1954</v>
      </c>
      <c r="P2519" t="s">
        <v>1506</v>
      </c>
      <c r="Q2519" t="s">
        <v>24</v>
      </c>
      <c r="R2519" t="s">
        <v>404</v>
      </c>
      <c r="S2519" t="s">
        <v>22</v>
      </c>
      <c r="T2519">
        <v>72</v>
      </c>
      <c r="U2519">
        <v>342.51968503937007</v>
      </c>
    </row>
    <row r="2520" spans="1:21" x14ac:dyDescent="0.3">
      <c r="A2520">
        <v>1762</v>
      </c>
      <c r="B2520">
        <v>435000</v>
      </c>
      <c r="C2520">
        <v>3</v>
      </c>
      <c r="D2520">
        <v>1.75</v>
      </c>
      <c r="E2520">
        <v>2220</v>
      </c>
      <c r="F2520" t="str">
        <f>IF(Table1_2[[#This Row],[sqft_living]]&lt;1000,"Small",IF(AND(Table1_2[[#This Row],[sqft_living]]&gt;=1000,Table1_2[[#This Row],[sqft_living]]&lt;2000),"Medium","Large"))</f>
        <v>Large</v>
      </c>
      <c r="G2520">
        <v>132858</v>
      </c>
      <c r="H2520">
        <v>1</v>
      </c>
      <c r="I2520">
        <v>0</v>
      </c>
      <c r="J2520">
        <v>0</v>
      </c>
      <c r="K2520">
        <v>3</v>
      </c>
      <c r="L2520">
        <v>1110</v>
      </c>
      <c r="M2520">
        <v>1110</v>
      </c>
      <c r="N2520">
        <v>1988</v>
      </c>
      <c r="O2520">
        <v>2000</v>
      </c>
      <c r="P2520" t="s">
        <v>1892</v>
      </c>
      <c r="Q2520" t="s">
        <v>85</v>
      </c>
      <c r="R2520" t="s">
        <v>119</v>
      </c>
      <c r="S2520" t="s">
        <v>22</v>
      </c>
      <c r="T2520">
        <v>26</v>
      </c>
      <c r="U2520">
        <v>195.94594594594591</v>
      </c>
    </row>
    <row r="2521" spans="1:21" x14ac:dyDescent="0.3">
      <c r="A2521">
        <v>2033</v>
      </c>
      <c r="B2521">
        <v>435000</v>
      </c>
      <c r="C2521">
        <v>4</v>
      </c>
      <c r="D2521">
        <v>2.75</v>
      </c>
      <c r="E2521">
        <v>3270</v>
      </c>
      <c r="F2521" t="str">
        <f>IF(Table1_2[[#This Row],[sqft_living]]&lt;1000,"Small",IF(AND(Table1_2[[#This Row],[sqft_living]]&gt;=1000,Table1_2[[#This Row],[sqft_living]]&lt;2000),"Medium","Large"))</f>
        <v>Large</v>
      </c>
      <c r="G2521">
        <v>50994</v>
      </c>
      <c r="H2521">
        <v>2</v>
      </c>
      <c r="I2521">
        <v>0</v>
      </c>
      <c r="J2521">
        <v>0</v>
      </c>
      <c r="K2521">
        <v>4</v>
      </c>
      <c r="L2521">
        <v>2720</v>
      </c>
      <c r="M2521">
        <v>550</v>
      </c>
      <c r="N2521">
        <v>1983</v>
      </c>
      <c r="O2521">
        <v>0</v>
      </c>
      <c r="P2521" t="s">
        <v>2159</v>
      </c>
      <c r="Q2521" t="s">
        <v>27</v>
      </c>
      <c r="R2521" t="s">
        <v>28</v>
      </c>
      <c r="S2521" t="s">
        <v>22</v>
      </c>
      <c r="T2521">
        <v>43</v>
      </c>
      <c r="U2521">
        <v>133.02752293577981</v>
      </c>
    </row>
    <row r="2522" spans="1:21" x14ac:dyDescent="0.3">
      <c r="A2522">
        <v>2038</v>
      </c>
      <c r="B2522">
        <v>435000</v>
      </c>
      <c r="C2522">
        <v>2</v>
      </c>
      <c r="D2522">
        <v>1</v>
      </c>
      <c r="E2522">
        <v>1260</v>
      </c>
      <c r="F2522" t="str">
        <f>IF(Table1_2[[#This Row],[sqft_living]]&lt;1000,"Small",IF(AND(Table1_2[[#This Row],[sqft_living]]&gt;=1000,Table1_2[[#This Row],[sqft_living]]&lt;2000),"Medium","Large"))</f>
        <v>Medium</v>
      </c>
      <c r="G2522">
        <v>4080</v>
      </c>
      <c r="H2522">
        <v>1.5</v>
      </c>
      <c r="I2522">
        <v>0</v>
      </c>
      <c r="J2522">
        <v>0</v>
      </c>
      <c r="K2522">
        <v>5</v>
      </c>
      <c r="L2522">
        <v>1260</v>
      </c>
      <c r="M2522">
        <v>0</v>
      </c>
      <c r="N2522">
        <v>1926</v>
      </c>
      <c r="O2522">
        <v>0</v>
      </c>
      <c r="P2522" t="s">
        <v>2164</v>
      </c>
      <c r="Q2522" t="s">
        <v>24</v>
      </c>
      <c r="R2522" t="s">
        <v>36</v>
      </c>
      <c r="S2522" t="s">
        <v>22</v>
      </c>
      <c r="T2522">
        <v>100</v>
      </c>
      <c r="U2522">
        <v>345.23809523809518</v>
      </c>
    </row>
    <row r="2523" spans="1:21" x14ac:dyDescent="0.3">
      <c r="A2523">
        <v>2055</v>
      </c>
      <c r="B2523">
        <v>435000</v>
      </c>
      <c r="C2523">
        <v>3</v>
      </c>
      <c r="D2523">
        <v>2</v>
      </c>
      <c r="E2523">
        <v>980</v>
      </c>
      <c r="F2523" t="str">
        <f>IF(Table1_2[[#This Row],[sqft_living]]&lt;1000,"Small",IF(AND(Table1_2[[#This Row],[sqft_living]]&gt;=1000,Table1_2[[#This Row],[sqft_living]]&lt;2000),"Medium","Large"))</f>
        <v>Small</v>
      </c>
      <c r="G2523">
        <v>5000</v>
      </c>
      <c r="H2523">
        <v>1</v>
      </c>
      <c r="I2523">
        <v>0</v>
      </c>
      <c r="J2523">
        <v>0</v>
      </c>
      <c r="K2523">
        <v>3</v>
      </c>
      <c r="L2523">
        <v>980</v>
      </c>
      <c r="M2523">
        <v>0</v>
      </c>
      <c r="N2523">
        <v>1940</v>
      </c>
      <c r="O2523">
        <v>1996</v>
      </c>
      <c r="P2523" t="s">
        <v>2181</v>
      </c>
      <c r="Q2523" t="s">
        <v>24</v>
      </c>
      <c r="R2523" t="s">
        <v>208</v>
      </c>
      <c r="S2523" t="s">
        <v>22</v>
      </c>
      <c r="T2523">
        <v>30</v>
      </c>
      <c r="U2523">
        <v>443.87755102040819</v>
      </c>
    </row>
    <row r="2524" spans="1:21" x14ac:dyDescent="0.3">
      <c r="A2524">
        <v>2116</v>
      </c>
      <c r="B2524">
        <v>435000</v>
      </c>
      <c r="C2524">
        <v>3</v>
      </c>
      <c r="D2524">
        <v>2.25</v>
      </c>
      <c r="E2524">
        <v>1890</v>
      </c>
      <c r="F2524" t="str">
        <f>IF(Table1_2[[#This Row],[sqft_living]]&lt;1000,"Small",IF(AND(Table1_2[[#This Row],[sqft_living]]&gt;=1000,Table1_2[[#This Row],[sqft_living]]&lt;2000),"Medium","Large"))</f>
        <v>Medium</v>
      </c>
      <c r="G2524">
        <v>7200</v>
      </c>
      <c r="H2524">
        <v>1</v>
      </c>
      <c r="I2524">
        <v>0</v>
      </c>
      <c r="J2524">
        <v>0</v>
      </c>
      <c r="K2524">
        <v>4</v>
      </c>
      <c r="L2524">
        <v>1230</v>
      </c>
      <c r="M2524">
        <v>660</v>
      </c>
      <c r="N2524">
        <v>1973</v>
      </c>
      <c r="O2524">
        <v>0</v>
      </c>
      <c r="P2524" t="s">
        <v>2244</v>
      </c>
      <c r="Q2524" t="s">
        <v>24</v>
      </c>
      <c r="R2524" t="s">
        <v>75</v>
      </c>
      <c r="S2524" t="s">
        <v>22</v>
      </c>
      <c r="T2524">
        <v>53</v>
      </c>
      <c r="U2524">
        <v>230.15873015873021</v>
      </c>
    </row>
    <row r="2525" spans="1:21" x14ac:dyDescent="0.3">
      <c r="A2525">
        <v>2125</v>
      </c>
      <c r="B2525">
        <v>435000</v>
      </c>
      <c r="C2525">
        <v>2</v>
      </c>
      <c r="D2525">
        <v>1</v>
      </c>
      <c r="E2525">
        <v>800</v>
      </c>
      <c r="F2525" t="str">
        <f>IF(Table1_2[[#This Row],[sqft_living]]&lt;1000,"Small",IF(AND(Table1_2[[#This Row],[sqft_living]]&gt;=1000,Table1_2[[#This Row],[sqft_living]]&lt;2000),"Medium","Large"))</f>
        <v>Small</v>
      </c>
      <c r="G2525">
        <v>5000</v>
      </c>
      <c r="H2525">
        <v>1</v>
      </c>
      <c r="I2525">
        <v>0</v>
      </c>
      <c r="J2525">
        <v>0</v>
      </c>
      <c r="K2525">
        <v>3</v>
      </c>
      <c r="L2525">
        <v>800</v>
      </c>
      <c r="M2525">
        <v>0</v>
      </c>
      <c r="N2525">
        <v>1906</v>
      </c>
      <c r="O2525">
        <v>2014</v>
      </c>
      <c r="P2525" t="s">
        <v>2253</v>
      </c>
      <c r="Q2525" t="s">
        <v>24</v>
      </c>
      <c r="R2525" t="s">
        <v>100</v>
      </c>
      <c r="S2525" t="s">
        <v>22</v>
      </c>
      <c r="T2525">
        <v>12</v>
      </c>
      <c r="U2525">
        <v>543.75</v>
      </c>
    </row>
    <row r="2526" spans="1:21" x14ac:dyDescent="0.3">
      <c r="A2526">
        <v>2196</v>
      </c>
      <c r="B2526">
        <v>435000</v>
      </c>
      <c r="C2526">
        <v>5</v>
      </c>
      <c r="D2526">
        <v>2.25</v>
      </c>
      <c r="E2526">
        <v>1970</v>
      </c>
      <c r="F2526" t="str">
        <f>IF(Table1_2[[#This Row],[sqft_living]]&lt;1000,"Small",IF(AND(Table1_2[[#This Row],[sqft_living]]&gt;=1000,Table1_2[[#This Row],[sqft_living]]&lt;2000),"Medium","Large"))</f>
        <v>Medium</v>
      </c>
      <c r="G2526">
        <v>15247</v>
      </c>
      <c r="H2526">
        <v>1</v>
      </c>
      <c r="I2526">
        <v>0</v>
      </c>
      <c r="J2526">
        <v>0</v>
      </c>
      <c r="K2526">
        <v>3</v>
      </c>
      <c r="L2526">
        <v>1450</v>
      </c>
      <c r="M2526">
        <v>520</v>
      </c>
      <c r="N2526">
        <v>1986</v>
      </c>
      <c r="O2526">
        <v>0</v>
      </c>
      <c r="P2526" t="s">
        <v>2322</v>
      </c>
      <c r="Q2526" t="s">
        <v>108</v>
      </c>
      <c r="R2526" t="s">
        <v>109</v>
      </c>
      <c r="S2526" t="s">
        <v>22</v>
      </c>
      <c r="T2526">
        <v>40</v>
      </c>
      <c r="U2526">
        <v>220.81218274111669</v>
      </c>
    </row>
    <row r="2527" spans="1:21" x14ac:dyDescent="0.3">
      <c r="A2527">
        <v>2292</v>
      </c>
      <c r="B2527">
        <v>435000</v>
      </c>
      <c r="C2527">
        <v>3</v>
      </c>
      <c r="D2527">
        <v>2.5</v>
      </c>
      <c r="E2527">
        <v>1420</v>
      </c>
      <c r="F2527" t="str">
        <f>IF(Table1_2[[#This Row],[sqft_living]]&lt;1000,"Small",IF(AND(Table1_2[[#This Row],[sqft_living]]&gt;=1000,Table1_2[[#This Row],[sqft_living]]&lt;2000),"Medium","Large"))</f>
        <v>Medium</v>
      </c>
      <c r="G2527">
        <v>2581</v>
      </c>
      <c r="H2527">
        <v>3</v>
      </c>
      <c r="I2527">
        <v>0</v>
      </c>
      <c r="J2527">
        <v>0</v>
      </c>
      <c r="K2527">
        <v>3</v>
      </c>
      <c r="L2527">
        <v>1420</v>
      </c>
      <c r="M2527">
        <v>0</v>
      </c>
      <c r="N2527">
        <v>2004</v>
      </c>
      <c r="O2527">
        <v>2003</v>
      </c>
      <c r="P2527" t="s">
        <v>2417</v>
      </c>
      <c r="Q2527" t="s">
        <v>24</v>
      </c>
      <c r="R2527" t="s">
        <v>21</v>
      </c>
      <c r="S2527" t="s">
        <v>22</v>
      </c>
      <c r="T2527">
        <v>23</v>
      </c>
      <c r="U2527">
        <v>306.33802816901408</v>
      </c>
    </row>
    <row r="2528" spans="1:21" x14ac:dyDescent="0.3">
      <c r="A2528">
        <v>2460</v>
      </c>
      <c r="B2528">
        <v>435000</v>
      </c>
      <c r="C2528">
        <v>3</v>
      </c>
      <c r="D2528">
        <v>1.75</v>
      </c>
      <c r="E2528">
        <v>1500</v>
      </c>
      <c r="F2528" t="str">
        <f>IF(Table1_2[[#This Row],[sqft_living]]&lt;1000,"Small",IF(AND(Table1_2[[#This Row],[sqft_living]]&gt;=1000,Table1_2[[#This Row],[sqft_living]]&lt;2000),"Medium","Large"))</f>
        <v>Medium</v>
      </c>
      <c r="G2528">
        <v>8173</v>
      </c>
      <c r="H2528">
        <v>1</v>
      </c>
      <c r="I2528">
        <v>0</v>
      </c>
      <c r="J2528">
        <v>0</v>
      </c>
      <c r="K2528">
        <v>3</v>
      </c>
      <c r="L2528">
        <v>1500</v>
      </c>
      <c r="M2528">
        <v>0</v>
      </c>
      <c r="N2528">
        <v>1997</v>
      </c>
      <c r="O2528">
        <v>0</v>
      </c>
      <c r="P2528" t="s">
        <v>2579</v>
      </c>
      <c r="Q2528" t="s">
        <v>82</v>
      </c>
      <c r="R2528" t="s">
        <v>90</v>
      </c>
      <c r="S2528" t="s">
        <v>22</v>
      </c>
      <c r="T2528">
        <v>29</v>
      </c>
      <c r="U2528">
        <v>290</v>
      </c>
    </row>
    <row r="2529" spans="1:21" x14ac:dyDescent="0.3">
      <c r="A2529">
        <v>2568</v>
      </c>
      <c r="B2529">
        <v>435000</v>
      </c>
      <c r="C2529">
        <v>3</v>
      </c>
      <c r="D2529">
        <v>2.5</v>
      </c>
      <c r="E2529">
        <v>2300</v>
      </c>
      <c r="F2529" t="str">
        <f>IF(Table1_2[[#This Row],[sqft_living]]&lt;1000,"Small",IF(AND(Table1_2[[#This Row],[sqft_living]]&gt;=1000,Table1_2[[#This Row],[sqft_living]]&lt;2000),"Medium","Large"))</f>
        <v>Large</v>
      </c>
      <c r="G2529">
        <v>9521</v>
      </c>
      <c r="H2529">
        <v>2</v>
      </c>
      <c r="I2529">
        <v>0</v>
      </c>
      <c r="J2529">
        <v>0</v>
      </c>
      <c r="K2529">
        <v>3</v>
      </c>
      <c r="L2529">
        <v>2300</v>
      </c>
      <c r="M2529">
        <v>0</v>
      </c>
      <c r="N2529">
        <v>2003</v>
      </c>
      <c r="O2529">
        <v>0</v>
      </c>
      <c r="P2529" t="s">
        <v>2687</v>
      </c>
      <c r="Q2529" t="s">
        <v>202</v>
      </c>
      <c r="R2529" t="s">
        <v>203</v>
      </c>
      <c r="S2529" t="s">
        <v>22</v>
      </c>
      <c r="T2529">
        <v>23</v>
      </c>
      <c r="U2529">
        <v>189.13043478260869</v>
      </c>
    </row>
    <row r="2530" spans="1:21" x14ac:dyDescent="0.3">
      <c r="A2530">
        <v>2621</v>
      </c>
      <c r="B2530">
        <v>435000</v>
      </c>
      <c r="C2530">
        <v>3</v>
      </c>
      <c r="D2530">
        <v>2</v>
      </c>
      <c r="E2530">
        <v>1980</v>
      </c>
      <c r="F2530" t="str">
        <f>IF(Table1_2[[#This Row],[sqft_living]]&lt;1000,"Small",IF(AND(Table1_2[[#This Row],[sqft_living]]&gt;=1000,Table1_2[[#This Row],[sqft_living]]&lt;2000),"Medium","Large"))</f>
        <v>Medium</v>
      </c>
      <c r="G2530">
        <v>2674</v>
      </c>
      <c r="H2530">
        <v>3</v>
      </c>
      <c r="I2530">
        <v>0</v>
      </c>
      <c r="J2530">
        <v>0</v>
      </c>
      <c r="K2530">
        <v>3</v>
      </c>
      <c r="L2530">
        <v>1980</v>
      </c>
      <c r="M2530">
        <v>0</v>
      </c>
      <c r="N2530">
        <v>2007</v>
      </c>
      <c r="O2530">
        <v>0</v>
      </c>
      <c r="P2530" t="s">
        <v>2738</v>
      </c>
      <c r="Q2530" t="s">
        <v>24</v>
      </c>
      <c r="R2530" t="s">
        <v>80</v>
      </c>
      <c r="S2530" t="s">
        <v>22</v>
      </c>
      <c r="T2530">
        <v>19</v>
      </c>
      <c r="U2530">
        <v>219.69696969696969</v>
      </c>
    </row>
    <row r="2531" spans="1:21" x14ac:dyDescent="0.3">
      <c r="A2531">
        <v>2697</v>
      </c>
      <c r="B2531">
        <v>435000</v>
      </c>
      <c r="C2531">
        <v>2</v>
      </c>
      <c r="D2531">
        <v>1</v>
      </c>
      <c r="E2531">
        <v>1230</v>
      </c>
      <c r="F2531" t="str">
        <f>IF(Table1_2[[#This Row],[sqft_living]]&lt;1000,"Small",IF(AND(Table1_2[[#This Row],[sqft_living]]&gt;=1000,Table1_2[[#This Row],[sqft_living]]&lt;2000),"Medium","Large"))</f>
        <v>Medium</v>
      </c>
      <c r="G2531">
        <v>3800</v>
      </c>
      <c r="H2531">
        <v>1</v>
      </c>
      <c r="I2531">
        <v>0</v>
      </c>
      <c r="J2531">
        <v>0</v>
      </c>
      <c r="K2531">
        <v>3</v>
      </c>
      <c r="L2531">
        <v>1230</v>
      </c>
      <c r="M2531">
        <v>0</v>
      </c>
      <c r="N2531">
        <v>1928</v>
      </c>
      <c r="O2531">
        <v>1954</v>
      </c>
      <c r="P2531" t="s">
        <v>2810</v>
      </c>
      <c r="Q2531" t="s">
        <v>24</v>
      </c>
      <c r="R2531" t="s">
        <v>36</v>
      </c>
      <c r="S2531" t="s">
        <v>22</v>
      </c>
      <c r="T2531">
        <v>72</v>
      </c>
      <c r="U2531">
        <v>353.65853658536588</v>
      </c>
    </row>
    <row r="2532" spans="1:21" x14ac:dyDescent="0.3">
      <c r="A2532">
        <v>2723</v>
      </c>
      <c r="B2532">
        <v>435000</v>
      </c>
      <c r="C2532">
        <v>3</v>
      </c>
      <c r="D2532">
        <v>2.25</v>
      </c>
      <c r="E2532">
        <v>1230</v>
      </c>
      <c r="F2532" t="str">
        <f>IF(Table1_2[[#This Row],[sqft_living]]&lt;1000,"Small",IF(AND(Table1_2[[#This Row],[sqft_living]]&gt;=1000,Table1_2[[#This Row],[sqft_living]]&lt;2000),"Medium","Large"))</f>
        <v>Medium</v>
      </c>
      <c r="G2532">
        <v>1238</v>
      </c>
      <c r="H2532">
        <v>2</v>
      </c>
      <c r="I2532">
        <v>0</v>
      </c>
      <c r="J2532">
        <v>0</v>
      </c>
      <c r="K2532">
        <v>3</v>
      </c>
      <c r="L2532">
        <v>1080</v>
      </c>
      <c r="M2532">
        <v>150</v>
      </c>
      <c r="N2532">
        <v>2009</v>
      </c>
      <c r="O2532">
        <v>0</v>
      </c>
      <c r="P2532" t="s">
        <v>2836</v>
      </c>
      <c r="Q2532" t="s">
        <v>24</v>
      </c>
      <c r="R2532" t="s">
        <v>138</v>
      </c>
      <c r="S2532" t="s">
        <v>22</v>
      </c>
      <c r="T2532">
        <v>17</v>
      </c>
      <c r="U2532">
        <v>353.65853658536588</v>
      </c>
    </row>
    <row r="2533" spans="1:21" x14ac:dyDescent="0.3">
      <c r="A2533">
        <v>2856</v>
      </c>
      <c r="B2533">
        <v>435000</v>
      </c>
      <c r="C2533">
        <v>3</v>
      </c>
      <c r="D2533">
        <v>1.75</v>
      </c>
      <c r="E2533">
        <v>1310</v>
      </c>
      <c r="F2533" t="str">
        <f>IF(Table1_2[[#This Row],[sqft_living]]&lt;1000,"Small",IF(AND(Table1_2[[#This Row],[sqft_living]]&gt;=1000,Table1_2[[#This Row],[sqft_living]]&lt;2000),"Medium","Large"))</f>
        <v>Medium</v>
      </c>
      <c r="G2533">
        <v>8065</v>
      </c>
      <c r="H2533">
        <v>1</v>
      </c>
      <c r="I2533">
        <v>0</v>
      </c>
      <c r="J2533">
        <v>0</v>
      </c>
      <c r="K2533">
        <v>4</v>
      </c>
      <c r="L2533">
        <v>1310</v>
      </c>
      <c r="M2533">
        <v>0</v>
      </c>
      <c r="N2533">
        <v>1948</v>
      </c>
      <c r="O2533">
        <v>0</v>
      </c>
      <c r="P2533" t="s">
        <v>2968</v>
      </c>
      <c r="Q2533" t="s">
        <v>24</v>
      </c>
      <c r="R2533" t="s">
        <v>88</v>
      </c>
      <c r="S2533" t="s">
        <v>22</v>
      </c>
      <c r="T2533">
        <v>78</v>
      </c>
      <c r="U2533">
        <v>332.06106870229007</v>
      </c>
    </row>
    <row r="2534" spans="1:21" x14ac:dyDescent="0.3">
      <c r="A2534">
        <v>3351</v>
      </c>
      <c r="B2534">
        <v>435000</v>
      </c>
      <c r="C2534">
        <v>2</v>
      </c>
      <c r="D2534">
        <v>1</v>
      </c>
      <c r="E2534">
        <v>1060</v>
      </c>
      <c r="F2534" t="str">
        <f>IF(Table1_2[[#This Row],[sqft_living]]&lt;1000,"Small",IF(AND(Table1_2[[#This Row],[sqft_living]]&gt;=1000,Table1_2[[#This Row],[sqft_living]]&lt;2000),"Medium","Large"))</f>
        <v>Medium</v>
      </c>
      <c r="G2534">
        <v>3036</v>
      </c>
      <c r="H2534">
        <v>1.5</v>
      </c>
      <c r="I2534">
        <v>0</v>
      </c>
      <c r="J2534">
        <v>0</v>
      </c>
      <c r="K2534">
        <v>4</v>
      </c>
      <c r="L2534">
        <v>1060</v>
      </c>
      <c r="M2534">
        <v>0</v>
      </c>
      <c r="N2534">
        <v>1943</v>
      </c>
      <c r="O2534">
        <v>0</v>
      </c>
      <c r="P2534" t="s">
        <v>3453</v>
      </c>
      <c r="Q2534" t="s">
        <v>24</v>
      </c>
      <c r="R2534" t="s">
        <v>49</v>
      </c>
      <c r="S2534" t="s">
        <v>22</v>
      </c>
      <c r="T2534">
        <v>83</v>
      </c>
      <c r="U2534">
        <v>410.37735849056611</v>
      </c>
    </row>
    <row r="2535" spans="1:21" x14ac:dyDescent="0.3">
      <c r="A2535">
        <v>3438</v>
      </c>
      <c r="B2535">
        <v>435000</v>
      </c>
      <c r="C2535">
        <v>4</v>
      </c>
      <c r="D2535">
        <v>2.75</v>
      </c>
      <c r="E2535">
        <v>2110</v>
      </c>
      <c r="F2535" t="str">
        <f>IF(Table1_2[[#This Row],[sqft_living]]&lt;1000,"Small",IF(AND(Table1_2[[#This Row],[sqft_living]]&gt;=1000,Table1_2[[#This Row],[sqft_living]]&lt;2000),"Medium","Large"))</f>
        <v>Large</v>
      </c>
      <c r="G2535">
        <v>8751</v>
      </c>
      <c r="H2535">
        <v>1</v>
      </c>
      <c r="I2535">
        <v>0</v>
      </c>
      <c r="J2535">
        <v>0</v>
      </c>
      <c r="K2535">
        <v>3</v>
      </c>
      <c r="L2535">
        <v>1510</v>
      </c>
      <c r="M2535">
        <v>600</v>
      </c>
      <c r="N2535">
        <v>1962</v>
      </c>
      <c r="O2535">
        <v>2003</v>
      </c>
      <c r="P2535" t="s">
        <v>3537</v>
      </c>
      <c r="Q2535" t="s">
        <v>72</v>
      </c>
      <c r="R2535" t="s">
        <v>73</v>
      </c>
      <c r="S2535" t="s">
        <v>22</v>
      </c>
      <c r="T2535">
        <v>23</v>
      </c>
      <c r="U2535">
        <v>206.1611374407583</v>
      </c>
    </row>
    <row r="2536" spans="1:21" x14ac:dyDescent="0.3">
      <c r="A2536">
        <v>3689</v>
      </c>
      <c r="B2536">
        <v>435000</v>
      </c>
      <c r="C2536">
        <v>4</v>
      </c>
      <c r="D2536">
        <v>2</v>
      </c>
      <c r="E2536">
        <v>1880</v>
      </c>
      <c r="F2536" t="str">
        <f>IF(Table1_2[[#This Row],[sqft_living]]&lt;1000,"Small",IF(AND(Table1_2[[#This Row],[sqft_living]]&gt;=1000,Table1_2[[#This Row],[sqft_living]]&lt;2000),"Medium","Large"))</f>
        <v>Medium</v>
      </c>
      <c r="G2536">
        <v>3840</v>
      </c>
      <c r="H2536">
        <v>1</v>
      </c>
      <c r="I2536">
        <v>0</v>
      </c>
      <c r="J2536">
        <v>0</v>
      </c>
      <c r="K2536">
        <v>3</v>
      </c>
      <c r="L2536">
        <v>970</v>
      </c>
      <c r="M2536">
        <v>910</v>
      </c>
      <c r="N2536">
        <v>1904</v>
      </c>
      <c r="O2536">
        <v>0</v>
      </c>
      <c r="P2536" t="s">
        <v>3781</v>
      </c>
      <c r="Q2536" t="s">
        <v>24</v>
      </c>
      <c r="R2536" t="s">
        <v>208</v>
      </c>
      <c r="S2536" t="s">
        <v>22</v>
      </c>
      <c r="T2536">
        <v>122</v>
      </c>
      <c r="U2536">
        <v>231.38297872340419</v>
      </c>
    </row>
    <row r="2537" spans="1:21" x14ac:dyDescent="0.3">
      <c r="A2537">
        <v>3753</v>
      </c>
      <c r="B2537">
        <v>435000</v>
      </c>
      <c r="C2537">
        <v>3</v>
      </c>
      <c r="D2537">
        <v>2.5</v>
      </c>
      <c r="E2537">
        <v>2530</v>
      </c>
      <c r="F2537" t="str">
        <f>IF(Table1_2[[#This Row],[sqft_living]]&lt;1000,"Small",IF(AND(Table1_2[[#This Row],[sqft_living]]&gt;=1000,Table1_2[[#This Row],[sqft_living]]&lt;2000),"Medium","Large"))</f>
        <v>Large</v>
      </c>
      <c r="G2537">
        <v>13446</v>
      </c>
      <c r="H2537">
        <v>2</v>
      </c>
      <c r="I2537">
        <v>0</v>
      </c>
      <c r="J2537">
        <v>0</v>
      </c>
      <c r="K2537">
        <v>3</v>
      </c>
      <c r="L2537">
        <v>2530</v>
      </c>
      <c r="M2537">
        <v>0</v>
      </c>
      <c r="N2537">
        <v>1993</v>
      </c>
      <c r="O2537">
        <v>0</v>
      </c>
      <c r="P2537" t="s">
        <v>3843</v>
      </c>
      <c r="Q2537" t="s">
        <v>202</v>
      </c>
      <c r="R2537" t="s">
        <v>203</v>
      </c>
      <c r="S2537" t="s">
        <v>22</v>
      </c>
      <c r="T2537">
        <v>33</v>
      </c>
      <c r="U2537">
        <v>171.9367588932806</v>
      </c>
    </row>
    <row r="2538" spans="1:21" x14ac:dyDescent="0.3">
      <c r="A2538">
        <v>3814</v>
      </c>
      <c r="B2538">
        <v>435000</v>
      </c>
      <c r="C2538">
        <v>3</v>
      </c>
      <c r="D2538">
        <v>2.5</v>
      </c>
      <c r="E2538">
        <v>1900</v>
      </c>
      <c r="F2538" t="str">
        <f>IF(Table1_2[[#This Row],[sqft_living]]&lt;1000,"Small",IF(AND(Table1_2[[#This Row],[sqft_living]]&gt;=1000,Table1_2[[#This Row],[sqft_living]]&lt;2000),"Medium","Large"))</f>
        <v>Medium</v>
      </c>
      <c r="G2538">
        <v>7984</v>
      </c>
      <c r="H2538">
        <v>2</v>
      </c>
      <c r="I2538">
        <v>0</v>
      </c>
      <c r="J2538">
        <v>0</v>
      </c>
      <c r="K2538">
        <v>3</v>
      </c>
      <c r="L2538">
        <v>1900</v>
      </c>
      <c r="M2538">
        <v>0</v>
      </c>
      <c r="N2538">
        <v>1993</v>
      </c>
      <c r="O2538">
        <v>0</v>
      </c>
      <c r="P2538" t="s">
        <v>3904</v>
      </c>
      <c r="Q2538" t="s">
        <v>72</v>
      </c>
      <c r="R2538" t="s">
        <v>73</v>
      </c>
      <c r="S2538" t="s">
        <v>22</v>
      </c>
      <c r="T2538">
        <v>33</v>
      </c>
      <c r="U2538">
        <v>228.9473684210526</v>
      </c>
    </row>
    <row r="2539" spans="1:21" x14ac:dyDescent="0.3">
      <c r="A2539">
        <v>4099</v>
      </c>
      <c r="B2539">
        <v>435000</v>
      </c>
      <c r="C2539">
        <v>4</v>
      </c>
      <c r="D2539">
        <v>2.75</v>
      </c>
      <c r="E2539">
        <v>2230</v>
      </c>
      <c r="F2539" t="str">
        <f>IF(Table1_2[[#This Row],[sqft_living]]&lt;1000,"Small",IF(AND(Table1_2[[#This Row],[sqft_living]]&gt;=1000,Table1_2[[#This Row],[sqft_living]]&lt;2000),"Medium","Large"))</f>
        <v>Large</v>
      </c>
      <c r="G2539">
        <v>9640</v>
      </c>
      <c r="H2539">
        <v>1</v>
      </c>
      <c r="I2539">
        <v>0</v>
      </c>
      <c r="J2539">
        <v>0</v>
      </c>
      <c r="K2539">
        <v>3</v>
      </c>
      <c r="L2539">
        <v>1320</v>
      </c>
      <c r="M2539">
        <v>910</v>
      </c>
      <c r="N2539">
        <v>1998</v>
      </c>
      <c r="O2539">
        <v>2006</v>
      </c>
      <c r="P2539" t="s">
        <v>4177</v>
      </c>
      <c r="Q2539" t="s">
        <v>24</v>
      </c>
      <c r="R2539" t="s">
        <v>75</v>
      </c>
      <c r="S2539" t="s">
        <v>22</v>
      </c>
      <c r="T2539">
        <v>20</v>
      </c>
      <c r="U2539">
        <v>195.067264573991</v>
      </c>
    </row>
    <row r="2540" spans="1:21" x14ac:dyDescent="0.3">
      <c r="A2540">
        <v>4152</v>
      </c>
      <c r="B2540">
        <v>435000</v>
      </c>
      <c r="C2540">
        <v>4</v>
      </c>
      <c r="D2540">
        <v>2.5</v>
      </c>
      <c r="E2540">
        <v>2150</v>
      </c>
      <c r="F2540" t="str">
        <f>IF(Table1_2[[#This Row],[sqft_living]]&lt;1000,"Small",IF(AND(Table1_2[[#This Row],[sqft_living]]&gt;=1000,Table1_2[[#This Row],[sqft_living]]&lt;2000),"Medium","Large"))</f>
        <v>Large</v>
      </c>
      <c r="G2540">
        <v>3143</v>
      </c>
      <c r="H2540">
        <v>2</v>
      </c>
      <c r="I2540">
        <v>0</v>
      </c>
      <c r="J2540">
        <v>0</v>
      </c>
      <c r="K2540">
        <v>3</v>
      </c>
      <c r="L2540">
        <v>2150</v>
      </c>
      <c r="M2540">
        <v>0</v>
      </c>
      <c r="N2540">
        <v>2010</v>
      </c>
      <c r="O2540">
        <v>0</v>
      </c>
      <c r="P2540" t="s">
        <v>4228</v>
      </c>
      <c r="Q2540" t="s">
        <v>111</v>
      </c>
      <c r="R2540" t="s">
        <v>121</v>
      </c>
      <c r="S2540" t="s">
        <v>22</v>
      </c>
      <c r="T2540">
        <v>16</v>
      </c>
      <c r="U2540">
        <v>202.32558139534879</v>
      </c>
    </row>
    <row r="2541" spans="1:21" x14ac:dyDescent="0.3">
      <c r="A2541">
        <v>4278</v>
      </c>
      <c r="B2541">
        <v>435000</v>
      </c>
      <c r="C2541">
        <v>4</v>
      </c>
      <c r="D2541">
        <v>2.5</v>
      </c>
      <c r="E2541">
        <v>2550</v>
      </c>
      <c r="F2541" t="str">
        <f>IF(Table1_2[[#This Row],[sqft_living]]&lt;1000,"Small",IF(AND(Table1_2[[#This Row],[sqft_living]]&gt;=1000,Table1_2[[#This Row],[sqft_living]]&lt;2000),"Medium","Large"))</f>
        <v>Large</v>
      </c>
      <c r="G2541">
        <v>5200</v>
      </c>
      <c r="H2541">
        <v>2</v>
      </c>
      <c r="I2541">
        <v>0</v>
      </c>
      <c r="J2541">
        <v>0</v>
      </c>
      <c r="K2541">
        <v>3</v>
      </c>
      <c r="L2541">
        <v>2550</v>
      </c>
      <c r="M2541">
        <v>0</v>
      </c>
      <c r="N2541">
        <v>2009</v>
      </c>
      <c r="O2541">
        <v>0</v>
      </c>
      <c r="P2541" t="s">
        <v>4351</v>
      </c>
      <c r="Q2541" t="s">
        <v>111</v>
      </c>
      <c r="R2541" t="s">
        <v>121</v>
      </c>
      <c r="S2541" t="s">
        <v>22</v>
      </c>
      <c r="T2541">
        <v>17</v>
      </c>
      <c r="U2541">
        <v>170.58823529411771</v>
      </c>
    </row>
    <row r="2542" spans="1:21" x14ac:dyDescent="0.3">
      <c r="A2542">
        <v>4428</v>
      </c>
      <c r="B2542">
        <v>435000</v>
      </c>
      <c r="C2542">
        <v>4</v>
      </c>
      <c r="D2542">
        <v>3</v>
      </c>
      <c r="E2542">
        <v>4260</v>
      </c>
      <c r="F2542" t="str">
        <f>IF(Table1_2[[#This Row],[sqft_living]]&lt;1000,"Small",IF(AND(Table1_2[[#This Row],[sqft_living]]&gt;=1000,Table1_2[[#This Row],[sqft_living]]&lt;2000),"Medium","Large"))</f>
        <v>Large</v>
      </c>
      <c r="G2542">
        <v>18000</v>
      </c>
      <c r="H2542">
        <v>2</v>
      </c>
      <c r="I2542">
        <v>0</v>
      </c>
      <c r="J2542">
        <v>2</v>
      </c>
      <c r="K2542">
        <v>3</v>
      </c>
      <c r="L2542">
        <v>4260</v>
      </c>
      <c r="M2542">
        <v>0</v>
      </c>
      <c r="N2542">
        <v>2000</v>
      </c>
      <c r="O2542">
        <v>0</v>
      </c>
      <c r="P2542" t="s">
        <v>4499</v>
      </c>
      <c r="Q2542" t="s">
        <v>322</v>
      </c>
      <c r="R2542" t="s">
        <v>323</v>
      </c>
      <c r="S2542" t="s">
        <v>22</v>
      </c>
      <c r="T2542">
        <v>26</v>
      </c>
      <c r="U2542">
        <v>102.112676056338</v>
      </c>
    </row>
    <row r="2543" spans="1:21" x14ac:dyDescent="0.3">
      <c r="A2543">
        <v>914</v>
      </c>
      <c r="B2543">
        <v>433500</v>
      </c>
      <c r="C2543">
        <v>3</v>
      </c>
      <c r="D2543">
        <v>2.5</v>
      </c>
      <c r="E2543">
        <v>2200</v>
      </c>
      <c r="F2543" t="str">
        <f>IF(Table1_2[[#This Row],[sqft_living]]&lt;1000,"Small",IF(AND(Table1_2[[#This Row],[sqft_living]]&gt;=1000,Table1_2[[#This Row],[sqft_living]]&lt;2000),"Medium","Large"))</f>
        <v>Large</v>
      </c>
      <c r="G2543">
        <v>3360</v>
      </c>
      <c r="H2543">
        <v>2</v>
      </c>
      <c r="I2543">
        <v>0</v>
      </c>
      <c r="J2543">
        <v>0</v>
      </c>
      <c r="K2543">
        <v>3</v>
      </c>
      <c r="L2543">
        <v>2200</v>
      </c>
      <c r="M2543">
        <v>0</v>
      </c>
      <c r="N2543">
        <v>2009</v>
      </c>
      <c r="O2543">
        <v>0</v>
      </c>
      <c r="P2543" t="s">
        <v>1042</v>
      </c>
      <c r="Q2543" t="s">
        <v>24</v>
      </c>
      <c r="R2543" t="s">
        <v>169</v>
      </c>
      <c r="S2543" t="s">
        <v>22</v>
      </c>
      <c r="T2543">
        <v>17</v>
      </c>
      <c r="U2543">
        <v>197.0454545454545</v>
      </c>
    </row>
    <row r="2544" spans="1:21" x14ac:dyDescent="0.3">
      <c r="A2544">
        <v>4561</v>
      </c>
      <c r="B2544">
        <v>433111</v>
      </c>
      <c r="C2544">
        <v>3</v>
      </c>
      <c r="D2544">
        <v>2.25</v>
      </c>
      <c r="E2544">
        <v>1370</v>
      </c>
      <c r="F2544" t="str">
        <f>IF(Table1_2[[#This Row],[sqft_living]]&lt;1000,"Small",IF(AND(Table1_2[[#This Row],[sqft_living]]&gt;=1000,Table1_2[[#This Row],[sqft_living]]&lt;2000),"Medium","Large"))</f>
        <v>Medium</v>
      </c>
      <c r="G2544">
        <v>1524</v>
      </c>
      <c r="H2544">
        <v>3</v>
      </c>
      <c r="I2544">
        <v>0</v>
      </c>
      <c r="J2544">
        <v>0</v>
      </c>
      <c r="K2544">
        <v>3</v>
      </c>
      <c r="L2544">
        <v>1370</v>
      </c>
      <c r="M2544">
        <v>0</v>
      </c>
      <c r="N2544">
        <v>2005</v>
      </c>
      <c r="O2544">
        <v>0</v>
      </c>
      <c r="P2544" t="s">
        <v>4629</v>
      </c>
      <c r="Q2544" t="s">
        <v>24</v>
      </c>
      <c r="R2544" t="s">
        <v>159</v>
      </c>
      <c r="S2544" t="s">
        <v>22</v>
      </c>
      <c r="T2544">
        <v>21</v>
      </c>
      <c r="U2544">
        <v>316.1394971613139</v>
      </c>
    </row>
    <row r="2545" spans="1:21" x14ac:dyDescent="0.3">
      <c r="A2545">
        <v>818</v>
      </c>
      <c r="B2545">
        <v>433000</v>
      </c>
      <c r="C2545">
        <v>4</v>
      </c>
      <c r="D2545">
        <v>2.5</v>
      </c>
      <c r="E2545">
        <v>2280</v>
      </c>
      <c r="F2545" t="str">
        <f>IF(Table1_2[[#This Row],[sqft_living]]&lt;1000,"Small",IF(AND(Table1_2[[#This Row],[sqft_living]]&gt;=1000,Table1_2[[#This Row],[sqft_living]]&lt;2000),"Medium","Large"))</f>
        <v>Large</v>
      </c>
      <c r="G2545">
        <v>7568</v>
      </c>
      <c r="H2545">
        <v>2</v>
      </c>
      <c r="I2545">
        <v>0</v>
      </c>
      <c r="J2545">
        <v>0</v>
      </c>
      <c r="K2545">
        <v>4</v>
      </c>
      <c r="L2545">
        <v>2280</v>
      </c>
      <c r="M2545">
        <v>0</v>
      </c>
      <c r="N2545">
        <v>2001</v>
      </c>
      <c r="O2545">
        <v>0</v>
      </c>
      <c r="P2545" t="s">
        <v>946</v>
      </c>
      <c r="Q2545" t="s">
        <v>111</v>
      </c>
      <c r="R2545" t="s">
        <v>243</v>
      </c>
      <c r="S2545" t="s">
        <v>22</v>
      </c>
      <c r="T2545">
        <v>25</v>
      </c>
      <c r="U2545">
        <v>189.91228070175441</v>
      </c>
    </row>
    <row r="2546" spans="1:21" x14ac:dyDescent="0.3">
      <c r="A2546">
        <v>1254</v>
      </c>
      <c r="B2546">
        <v>433000</v>
      </c>
      <c r="C2546">
        <v>4</v>
      </c>
      <c r="D2546">
        <v>1.75</v>
      </c>
      <c r="E2546">
        <v>1830</v>
      </c>
      <c r="F2546" t="str">
        <f>IF(Table1_2[[#This Row],[sqft_living]]&lt;1000,"Small",IF(AND(Table1_2[[#This Row],[sqft_living]]&gt;=1000,Table1_2[[#This Row],[sqft_living]]&lt;2000),"Medium","Large"))</f>
        <v>Medium</v>
      </c>
      <c r="G2546">
        <v>9600</v>
      </c>
      <c r="H2546">
        <v>1</v>
      </c>
      <c r="I2546">
        <v>0</v>
      </c>
      <c r="J2546">
        <v>0</v>
      </c>
      <c r="K2546">
        <v>4</v>
      </c>
      <c r="L2546">
        <v>1010</v>
      </c>
      <c r="M2546">
        <v>820</v>
      </c>
      <c r="N2546">
        <v>1966</v>
      </c>
      <c r="O2546">
        <v>0</v>
      </c>
      <c r="P2546" t="s">
        <v>1384</v>
      </c>
      <c r="Q2546" t="s">
        <v>30</v>
      </c>
      <c r="R2546" t="s">
        <v>68</v>
      </c>
      <c r="S2546" t="s">
        <v>22</v>
      </c>
      <c r="T2546">
        <v>60</v>
      </c>
      <c r="U2546">
        <v>236.61202185792351</v>
      </c>
    </row>
    <row r="2547" spans="1:21" x14ac:dyDescent="0.3">
      <c r="A2547">
        <v>2246</v>
      </c>
      <c r="B2547">
        <v>433000</v>
      </c>
      <c r="C2547">
        <v>3</v>
      </c>
      <c r="D2547">
        <v>1.75</v>
      </c>
      <c r="E2547">
        <v>1870</v>
      </c>
      <c r="F2547" t="str">
        <f>IF(Table1_2[[#This Row],[sqft_living]]&lt;1000,"Small",IF(AND(Table1_2[[#This Row],[sqft_living]]&gt;=1000,Table1_2[[#This Row],[sqft_living]]&lt;2000),"Medium","Large"))</f>
        <v>Medium</v>
      </c>
      <c r="G2547">
        <v>7189</v>
      </c>
      <c r="H2547">
        <v>1</v>
      </c>
      <c r="I2547">
        <v>0</v>
      </c>
      <c r="J2547">
        <v>0</v>
      </c>
      <c r="K2547">
        <v>3</v>
      </c>
      <c r="L2547">
        <v>1270</v>
      </c>
      <c r="M2547">
        <v>600</v>
      </c>
      <c r="N2547">
        <v>1959</v>
      </c>
      <c r="O2547">
        <v>1989</v>
      </c>
      <c r="P2547" t="s">
        <v>2371</v>
      </c>
      <c r="Q2547" t="s">
        <v>24</v>
      </c>
      <c r="R2547" t="s">
        <v>169</v>
      </c>
      <c r="S2547" t="s">
        <v>22</v>
      </c>
      <c r="T2547">
        <v>37</v>
      </c>
      <c r="U2547">
        <v>231.55080213903739</v>
      </c>
    </row>
    <row r="2548" spans="1:21" x14ac:dyDescent="0.3">
      <c r="A2548">
        <v>3786</v>
      </c>
      <c r="B2548">
        <v>433000</v>
      </c>
      <c r="C2548">
        <v>4</v>
      </c>
      <c r="D2548">
        <v>1.5</v>
      </c>
      <c r="E2548">
        <v>1550</v>
      </c>
      <c r="F2548" t="str">
        <f>IF(Table1_2[[#This Row],[sqft_living]]&lt;1000,"Small",IF(AND(Table1_2[[#This Row],[sqft_living]]&gt;=1000,Table1_2[[#This Row],[sqft_living]]&lt;2000),"Medium","Large"))</f>
        <v>Medium</v>
      </c>
      <c r="G2548">
        <v>5053</v>
      </c>
      <c r="H2548">
        <v>1</v>
      </c>
      <c r="I2548">
        <v>0</v>
      </c>
      <c r="J2548">
        <v>0</v>
      </c>
      <c r="K2548">
        <v>4</v>
      </c>
      <c r="L2548">
        <v>1180</v>
      </c>
      <c r="M2548">
        <v>370</v>
      </c>
      <c r="N2548">
        <v>1963</v>
      </c>
      <c r="O2548">
        <v>0</v>
      </c>
      <c r="P2548" t="s">
        <v>3876</v>
      </c>
      <c r="Q2548" t="s">
        <v>24</v>
      </c>
      <c r="R2548" t="s">
        <v>169</v>
      </c>
      <c r="S2548" t="s">
        <v>22</v>
      </c>
      <c r="T2548">
        <v>63</v>
      </c>
      <c r="U2548">
        <v>279.35483870967738</v>
      </c>
    </row>
    <row r="2549" spans="1:21" x14ac:dyDescent="0.3">
      <c r="A2549">
        <v>1457</v>
      </c>
      <c r="B2549">
        <v>432500</v>
      </c>
      <c r="C2549">
        <v>3</v>
      </c>
      <c r="D2549">
        <v>1.75</v>
      </c>
      <c r="E2549">
        <v>1980</v>
      </c>
      <c r="F2549" t="str">
        <f>IF(Table1_2[[#This Row],[sqft_living]]&lt;1000,"Small",IF(AND(Table1_2[[#This Row],[sqft_living]]&gt;=1000,Table1_2[[#This Row],[sqft_living]]&lt;2000),"Medium","Large"))</f>
        <v>Medium</v>
      </c>
      <c r="G2549">
        <v>5100</v>
      </c>
      <c r="H2549">
        <v>1</v>
      </c>
      <c r="I2549">
        <v>0</v>
      </c>
      <c r="J2549">
        <v>0</v>
      </c>
      <c r="K2549">
        <v>3</v>
      </c>
      <c r="L2549">
        <v>1270</v>
      </c>
      <c r="M2549">
        <v>710</v>
      </c>
      <c r="N2549">
        <v>1965</v>
      </c>
      <c r="O2549">
        <v>1993</v>
      </c>
      <c r="P2549" t="s">
        <v>1586</v>
      </c>
      <c r="Q2549" t="s">
        <v>24</v>
      </c>
      <c r="R2549" t="s">
        <v>159</v>
      </c>
      <c r="S2549" t="s">
        <v>22</v>
      </c>
      <c r="T2549">
        <v>33</v>
      </c>
      <c r="U2549">
        <v>218.43434343434339</v>
      </c>
    </row>
    <row r="2550" spans="1:21" x14ac:dyDescent="0.3">
      <c r="A2550">
        <v>1716</v>
      </c>
      <c r="B2550">
        <v>432500</v>
      </c>
      <c r="C2550">
        <v>3</v>
      </c>
      <c r="D2550">
        <v>2.5</v>
      </c>
      <c r="E2550">
        <v>2240</v>
      </c>
      <c r="F2550" t="str">
        <f>IF(Table1_2[[#This Row],[sqft_living]]&lt;1000,"Small",IF(AND(Table1_2[[#This Row],[sqft_living]]&gt;=1000,Table1_2[[#This Row],[sqft_living]]&lt;2000),"Medium","Large"))</f>
        <v>Large</v>
      </c>
      <c r="G2550">
        <v>6396</v>
      </c>
      <c r="H2550">
        <v>2</v>
      </c>
      <c r="I2550">
        <v>0</v>
      </c>
      <c r="J2550">
        <v>0</v>
      </c>
      <c r="K2550">
        <v>3</v>
      </c>
      <c r="L2550">
        <v>2240</v>
      </c>
      <c r="M2550">
        <v>0</v>
      </c>
      <c r="N2550">
        <v>2002</v>
      </c>
      <c r="O2550">
        <v>0</v>
      </c>
      <c r="P2550" t="s">
        <v>1846</v>
      </c>
      <c r="Q2550" t="s">
        <v>135</v>
      </c>
      <c r="R2550" t="s">
        <v>136</v>
      </c>
      <c r="S2550" t="s">
        <v>22</v>
      </c>
      <c r="T2550">
        <v>24</v>
      </c>
      <c r="U2550">
        <v>193.08035714285711</v>
      </c>
    </row>
    <row r="2551" spans="1:21" x14ac:dyDescent="0.3">
      <c r="A2551">
        <v>1157</v>
      </c>
      <c r="B2551">
        <v>432000</v>
      </c>
      <c r="C2551">
        <v>3</v>
      </c>
      <c r="D2551">
        <v>2.25</v>
      </c>
      <c r="E2551">
        <v>1470</v>
      </c>
      <c r="F2551" t="str">
        <f>IF(Table1_2[[#This Row],[sqft_living]]&lt;1000,"Small",IF(AND(Table1_2[[#This Row],[sqft_living]]&gt;=1000,Table1_2[[#This Row],[sqft_living]]&lt;2000),"Medium","Large"))</f>
        <v>Medium</v>
      </c>
      <c r="G2551">
        <v>1578</v>
      </c>
      <c r="H2551">
        <v>2</v>
      </c>
      <c r="I2551">
        <v>0</v>
      </c>
      <c r="J2551">
        <v>0</v>
      </c>
      <c r="K2551">
        <v>3</v>
      </c>
      <c r="L2551">
        <v>1090</v>
      </c>
      <c r="M2551">
        <v>380</v>
      </c>
      <c r="N2551">
        <v>2007</v>
      </c>
      <c r="O2551">
        <v>0</v>
      </c>
      <c r="P2551" t="s">
        <v>1288</v>
      </c>
      <c r="Q2551" t="s">
        <v>24</v>
      </c>
      <c r="R2551" t="s">
        <v>80</v>
      </c>
      <c r="S2551" t="s">
        <v>22</v>
      </c>
      <c r="T2551">
        <v>19</v>
      </c>
      <c r="U2551">
        <v>293.87755102040819</v>
      </c>
    </row>
    <row r="2552" spans="1:21" x14ac:dyDescent="0.3">
      <c r="A2552">
        <v>1199</v>
      </c>
      <c r="B2552">
        <v>432000</v>
      </c>
      <c r="C2552">
        <v>3</v>
      </c>
      <c r="D2552">
        <v>2.75</v>
      </c>
      <c r="E2552">
        <v>2200</v>
      </c>
      <c r="F2552" t="str">
        <f>IF(Table1_2[[#This Row],[sqft_living]]&lt;1000,"Small",IF(AND(Table1_2[[#This Row],[sqft_living]]&gt;=1000,Table1_2[[#This Row],[sqft_living]]&lt;2000),"Medium","Large"))</f>
        <v>Large</v>
      </c>
      <c r="G2552">
        <v>14925</v>
      </c>
      <c r="H2552">
        <v>1</v>
      </c>
      <c r="I2552">
        <v>0</v>
      </c>
      <c r="J2552">
        <v>0</v>
      </c>
      <c r="K2552">
        <v>3</v>
      </c>
      <c r="L2552">
        <v>1100</v>
      </c>
      <c r="M2552">
        <v>1100</v>
      </c>
      <c r="N2552">
        <v>1982</v>
      </c>
      <c r="O2552">
        <v>0</v>
      </c>
      <c r="P2552" t="s">
        <v>1330</v>
      </c>
      <c r="Q2552" t="s">
        <v>33</v>
      </c>
      <c r="R2552" t="s">
        <v>149</v>
      </c>
      <c r="S2552" t="s">
        <v>22</v>
      </c>
      <c r="T2552">
        <v>44</v>
      </c>
      <c r="U2552">
        <v>196.3636363636364</v>
      </c>
    </row>
    <row r="2553" spans="1:21" x14ac:dyDescent="0.3">
      <c r="A2553">
        <v>1789</v>
      </c>
      <c r="B2553">
        <v>432000</v>
      </c>
      <c r="C2553">
        <v>3</v>
      </c>
      <c r="D2553">
        <v>2.5</v>
      </c>
      <c r="E2553">
        <v>1970</v>
      </c>
      <c r="F2553" t="str">
        <f>IF(Table1_2[[#This Row],[sqft_living]]&lt;1000,"Small",IF(AND(Table1_2[[#This Row],[sqft_living]]&gt;=1000,Table1_2[[#This Row],[sqft_living]]&lt;2000),"Medium","Large"))</f>
        <v>Medium</v>
      </c>
      <c r="G2553">
        <v>4036</v>
      </c>
      <c r="H2553">
        <v>2</v>
      </c>
      <c r="I2553">
        <v>0</v>
      </c>
      <c r="J2553">
        <v>0</v>
      </c>
      <c r="K2553">
        <v>4</v>
      </c>
      <c r="L2553">
        <v>1970</v>
      </c>
      <c r="M2553">
        <v>0</v>
      </c>
      <c r="N2553">
        <v>2003</v>
      </c>
      <c r="O2553">
        <v>0</v>
      </c>
      <c r="P2553" t="s">
        <v>1919</v>
      </c>
      <c r="Q2553" t="s">
        <v>135</v>
      </c>
      <c r="R2553" t="s">
        <v>136</v>
      </c>
      <c r="S2553" t="s">
        <v>22</v>
      </c>
      <c r="T2553">
        <v>23</v>
      </c>
      <c r="U2553">
        <v>219.28934010152281</v>
      </c>
    </row>
    <row r="2554" spans="1:21" x14ac:dyDescent="0.3">
      <c r="A2554">
        <v>2023</v>
      </c>
      <c r="B2554">
        <v>432000</v>
      </c>
      <c r="C2554">
        <v>3</v>
      </c>
      <c r="D2554">
        <v>1.75</v>
      </c>
      <c r="E2554">
        <v>1470</v>
      </c>
      <c r="F2554" t="str">
        <f>IF(Table1_2[[#This Row],[sqft_living]]&lt;1000,"Small",IF(AND(Table1_2[[#This Row],[sqft_living]]&gt;=1000,Table1_2[[#This Row],[sqft_living]]&lt;2000),"Medium","Large"))</f>
        <v>Medium</v>
      </c>
      <c r="G2554">
        <v>6250</v>
      </c>
      <c r="H2554">
        <v>1</v>
      </c>
      <c r="I2554">
        <v>0</v>
      </c>
      <c r="J2554">
        <v>3</v>
      </c>
      <c r="K2554">
        <v>4</v>
      </c>
      <c r="L2554">
        <v>1070</v>
      </c>
      <c r="M2554">
        <v>400</v>
      </c>
      <c r="N2554">
        <v>1939</v>
      </c>
      <c r="O2554">
        <v>1989</v>
      </c>
      <c r="P2554" t="s">
        <v>2150</v>
      </c>
      <c r="Q2554" t="s">
        <v>46</v>
      </c>
      <c r="R2554" t="s">
        <v>47</v>
      </c>
      <c r="S2554" t="s">
        <v>22</v>
      </c>
      <c r="T2554">
        <v>37</v>
      </c>
      <c r="U2554">
        <v>293.87755102040819</v>
      </c>
    </row>
    <row r="2555" spans="1:21" x14ac:dyDescent="0.3">
      <c r="A2555">
        <v>1183</v>
      </c>
      <c r="B2555">
        <v>431500</v>
      </c>
      <c r="C2555">
        <v>3</v>
      </c>
      <c r="D2555">
        <v>3.5</v>
      </c>
      <c r="E2555">
        <v>1900</v>
      </c>
      <c r="F2555" t="str">
        <f>IF(Table1_2[[#This Row],[sqft_living]]&lt;1000,"Small",IF(AND(Table1_2[[#This Row],[sqft_living]]&gt;=1000,Table1_2[[#This Row],[sqft_living]]&lt;2000),"Medium","Large"))</f>
        <v>Medium</v>
      </c>
      <c r="G2555">
        <v>1612</v>
      </c>
      <c r="H2555">
        <v>2</v>
      </c>
      <c r="I2555">
        <v>0</v>
      </c>
      <c r="J2555">
        <v>0</v>
      </c>
      <c r="K2555">
        <v>3</v>
      </c>
      <c r="L2555">
        <v>1430</v>
      </c>
      <c r="M2555">
        <v>470</v>
      </c>
      <c r="N2555">
        <v>2008</v>
      </c>
      <c r="O2555">
        <v>0</v>
      </c>
      <c r="P2555" t="s">
        <v>1314</v>
      </c>
      <c r="Q2555" t="s">
        <v>24</v>
      </c>
      <c r="R2555" t="s">
        <v>80</v>
      </c>
      <c r="S2555" t="s">
        <v>22</v>
      </c>
      <c r="T2555">
        <v>18</v>
      </c>
      <c r="U2555">
        <v>227.10526315789471</v>
      </c>
    </row>
    <row r="2556" spans="1:21" x14ac:dyDescent="0.3">
      <c r="A2556">
        <v>3784</v>
      </c>
      <c r="B2556">
        <v>431000</v>
      </c>
      <c r="C2556">
        <v>4</v>
      </c>
      <c r="D2556">
        <v>2.5</v>
      </c>
      <c r="E2556">
        <v>2300</v>
      </c>
      <c r="F2556" t="str">
        <f>IF(Table1_2[[#This Row],[sqft_living]]&lt;1000,"Small",IF(AND(Table1_2[[#This Row],[sqft_living]]&gt;=1000,Table1_2[[#This Row],[sqft_living]]&lt;2000),"Medium","Large"))</f>
        <v>Large</v>
      </c>
      <c r="G2556">
        <v>6087</v>
      </c>
      <c r="H2556">
        <v>2</v>
      </c>
      <c r="I2556">
        <v>0</v>
      </c>
      <c r="J2556">
        <v>0</v>
      </c>
      <c r="K2556">
        <v>3</v>
      </c>
      <c r="L2556">
        <v>2300</v>
      </c>
      <c r="M2556">
        <v>0</v>
      </c>
      <c r="N2556">
        <v>2001</v>
      </c>
      <c r="O2556">
        <v>0</v>
      </c>
      <c r="P2556" t="s">
        <v>3874</v>
      </c>
      <c r="Q2556" t="s">
        <v>111</v>
      </c>
      <c r="R2556" t="s">
        <v>243</v>
      </c>
      <c r="S2556" t="s">
        <v>22</v>
      </c>
      <c r="T2556">
        <v>25</v>
      </c>
      <c r="U2556">
        <v>187.39130434782609</v>
      </c>
    </row>
    <row r="2557" spans="1:21" x14ac:dyDescent="0.3">
      <c r="A2557">
        <v>4586</v>
      </c>
      <c r="B2557">
        <v>430278</v>
      </c>
      <c r="C2557">
        <v>3</v>
      </c>
      <c r="D2557">
        <v>2.25</v>
      </c>
      <c r="E2557">
        <v>1620</v>
      </c>
      <c r="F2557" t="str">
        <f>IF(Table1_2[[#This Row],[sqft_living]]&lt;1000,"Small",IF(AND(Table1_2[[#This Row],[sqft_living]]&gt;=1000,Table1_2[[#This Row],[sqft_living]]&lt;2000),"Medium","Large"))</f>
        <v>Medium</v>
      </c>
      <c r="G2557">
        <v>1075</v>
      </c>
      <c r="H2557">
        <v>3</v>
      </c>
      <c r="I2557">
        <v>0</v>
      </c>
      <c r="J2557">
        <v>0</v>
      </c>
      <c r="K2557">
        <v>3</v>
      </c>
      <c r="L2557">
        <v>1540</v>
      </c>
      <c r="M2557">
        <v>80</v>
      </c>
      <c r="N2557">
        <v>2009</v>
      </c>
      <c r="O2557">
        <v>0</v>
      </c>
      <c r="P2557" t="s">
        <v>4653</v>
      </c>
      <c r="Q2557" t="s">
        <v>85</v>
      </c>
      <c r="R2557" t="s">
        <v>86</v>
      </c>
      <c r="S2557" t="s">
        <v>22</v>
      </c>
      <c r="T2557">
        <v>17</v>
      </c>
      <c r="U2557">
        <v>265.60356652962957</v>
      </c>
    </row>
    <row r="2558" spans="1:21" x14ac:dyDescent="0.3">
      <c r="A2558">
        <v>55</v>
      </c>
      <c r="B2558">
        <v>430000</v>
      </c>
      <c r="C2558">
        <v>4</v>
      </c>
      <c r="D2558">
        <v>1.5</v>
      </c>
      <c r="E2558">
        <v>1920</v>
      </c>
      <c r="F2558" t="str">
        <f>IF(Table1_2[[#This Row],[sqft_living]]&lt;1000,"Small",IF(AND(Table1_2[[#This Row],[sqft_living]]&gt;=1000,Table1_2[[#This Row],[sqft_living]]&lt;2000),"Medium","Large"))</f>
        <v>Medium</v>
      </c>
      <c r="G2558">
        <v>10000</v>
      </c>
      <c r="H2558">
        <v>1</v>
      </c>
      <c r="I2558">
        <v>0</v>
      </c>
      <c r="J2558">
        <v>0</v>
      </c>
      <c r="K2558">
        <v>4</v>
      </c>
      <c r="L2558">
        <v>1070</v>
      </c>
      <c r="M2558">
        <v>850</v>
      </c>
      <c r="N2558">
        <v>1954</v>
      </c>
      <c r="O2558">
        <v>1979</v>
      </c>
      <c r="P2558" t="s">
        <v>132</v>
      </c>
      <c r="Q2558" t="s">
        <v>30</v>
      </c>
      <c r="R2558" t="s">
        <v>68</v>
      </c>
      <c r="S2558" t="s">
        <v>22</v>
      </c>
      <c r="T2558">
        <v>47</v>
      </c>
      <c r="U2558">
        <v>223.95833333333329</v>
      </c>
    </row>
    <row r="2559" spans="1:21" x14ac:dyDescent="0.3">
      <c r="A2559">
        <v>1002</v>
      </c>
      <c r="B2559">
        <v>430000</v>
      </c>
      <c r="C2559">
        <v>3</v>
      </c>
      <c r="D2559">
        <v>1.75</v>
      </c>
      <c r="E2559">
        <v>1200</v>
      </c>
      <c r="F2559" t="str">
        <f>IF(Table1_2[[#This Row],[sqft_living]]&lt;1000,"Small",IF(AND(Table1_2[[#This Row],[sqft_living]]&gt;=1000,Table1_2[[#This Row],[sqft_living]]&lt;2000),"Medium","Large"))</f>
        <v>Medium</v>
      </c>
      <c r="G2559">
        <v>4500</v>
      </c>
      <c r="H2559">
        <v>1</v>
      </c>
      <c r="I2559">
        <v>0</v>
      </c>
      <c r="J2559">
        <v>0</v>
      </c>
      <c r="K2559">
        <v>5</v>
      </c>
      <c r="L2559">
        <v>1200</v>
      </c>
      <c r="M2559">
        <v>0</v>
      </c>
      <c r="N2559">
        <v>1906</v>
      </c>
      <c r="O2559">
        <v>0</v>
      </c>
      <c r="P2559" t="s">
        <v>1130</v>
      </c>
      <c r="Q2559" t="s">
        <v>24</v>
      </c>
      <c r="R2559" t="s">
        <v>484</v>
      </c>
      <c r="S2559" t="s">
        <v>22</v>
      </c>
      <c r="T2559">
        <v>120</v>
      </c>
      <c r="U2559">
        <v>358.33333333333331</v>
      </c>
    </row>
    <row r="2560" spans="1:21" x14ac:dyDescent="0.3">
      <c r="A2560">
        <v>1101</v>
      </c>
      <c r="B2560">
        <v>430000</v>
      </c>
      <c r="C2560">
        <v>3</v>
      </c>
      <c r="D2560">
        <v>1</v>
      </c>
      <c r="E2560">
        <v>1150</v>
      </c>
      <c r="F2560" t="str">
        <f>IF(Table1_2[[#This Row],[sqft_living]]&lt;1000,"Small",IF(AND(Table1_2[[#This Row],[sqft_living]]&gt;=1000,Table1_2[[#This Row],[sqft_living]]&lt;2000),"Medium","Large"))</f>
        <v>Medium</v>
      </c>
      <c r="G2560">
        <v>3000</v>
      </c>
      <c r="H2560">
        <v>1</v>
      </c>
      <c r="I2560">
        <v>0</v>
      </c>
      <c r="J2560">
        <v>0</v>
      </c>
      <c r="K2560">
        <v>5</v>
      </c>
      <c r="L2560">
        <v>1150</v>
      </c>
      <c r="M2560">
        <v>0</v>
      </c>
      <c r="N2560">
        <v>1906</v>
      </c>
      <c r="O2560">
        <v>0</v>
      </c>
      <c r="P2560" t="s">
        <v>1230</v>
      </c>
      <c r="Q2560" t="s">
        <v>24</v>
      </c>
      <c r="R2560" t="s">
        <v>159</v>
      </c>
      <c r="S2560" t="s">
        <v>22</v>
      </c>
      <c r="T2560">
        <v>120</v>
      </c>
      <c r="U2560">
        <v>373.91304347826087</v>
      </c>
    </row>
    <row r="2561" spans="1:21" x14ac:dyDescent="0.3">
      <c r="A2561">
        <v>1120</v>
      </c>
      <c r="B2561">
        <v>430000</v>
      </c>
      <c r="C2561">
        <v>3</v>
      </c>
      <c r="D2561">
        <v>2.75</v>
      </c>
      <c r="E2561">
        <v>2550</v>
      </c>
      <c r="F2561" t="str">
        <f>IF(Table1_2[[#This Row],[sqft_living]]&lt;1000,"Small",IF(AND(Table1_2[[#This Row],[sqft_living]]&gt;=1000,Table1_2[[#This Row],[sqft_living]]&lt;2000),"Medium","Large"))</f>
        <v>Large</v>
      </c>
      <c r="G2561">
        <v>11160</v>
      </c>
      <c r="H2561">
        <v>2</v>
      </c>
      <c r="I2561">
        <v>0</v>
      </c>
      <c r="J2561">
        <v>0</v>
      </c>
      <c r="K2561">
        <v>3</v>
      </c>
      <c r="L2561">
        <v>2550</v>
      </c>
      <c r="M2561">
        <v>0</v>
      </c>
      <c r="N2561">
        <v>1994</v>
      </c>
      <c r="O2561">
        <v>0</v>
      </c>
      <c r="P2561" t="s">
        <v>1251</v>
      </c>
      <c r="Q2561" t="s">
        <v>20</v>
      </c>
      <c r="R2561" t="s">
        <v>47</v>
      </c>
      <c r="S2561" t="s">
        <v>22</v>
      </c>
      <c r="T2561">
        <v>32</v>
      </c>
      <c r="U2561">
        <v>168.62745098039221</v>
      </c>
    </row>
    <row r="2562" spans="1:21" x14ac:dyDescent="0.3">
      <c r="A2562">
        <v>1152</v>
      </c>
      <c r="B2562">
        <v>430000</v>
      </c>
      <c r="C2562">
        <v>4</v>
      </c>
      <c r="D2562">
        <v>3</v>
      </c>
      <c r="E2562">
        <v>3220</v>
      </c>
      <c r="F2562" t="str">
        <f>IF(Table1_2[[#This Row],[sqft_living]]&lt;1000,"Small",IF(AND(Table1_2[[#This Row],[sqft_living]]&gt;=1000,Table1_2[[#This Row],[sqft_living]]&lt;2000),"Medium","Large"))</f>
        <v>Large</v>
      </c>
      <c r="G2562">
        <v>8936</v>
      </c>
      <c r="H2562">
        <v>2</v>
      </c>
      <c r="I2562">
        <v>0</v>
      </c>
      <c r="J2562">
        <v>0</v>
      </c>
      <c r="K2562">
        <v>3</v>
      </c>
      <c r="L2562">
        <v>2450</v>
      </c>
      <c r="M2562">
        <v>770</v>
      </c>
      <c r="N2562">
        <v>1990</v>
      </c>
      <c r="O2562">
        <v>2009</v>
      </c>
      <c r="P2562" t="s">
        <v>1283</v>
      </c>
      <c r="Q2562" t="s">
        <v>27</v>
      </c>
      <c r="R2562" t="s">
        <v>355</v>
      </c>
      <c r="S2562" t="s">
        <v>22</v>
      </c>
      <c r="T2562">
        <v>17</v>
      </c>
      <c r="U2562">
        <v>133.54037267080739</v>
      </c>
    </row>
    <row r="2563" spans="1:21" x14ac:dyDescent="0.3">
      <c r="A2563">
        <v>1217</v>
      </c>
      <c r="B2563">
        <v>430000</v>
      </c>
      <c r="C2563">
        <v>2</v>
      </c>
      <c r="D2563">
        <v>2.5</v>
      </c>
      <c r="E2563">
        <v>1520</v>
      </c>
      <c r="F2563" t="str">
        <f>IF(Table1_2[[#This Row],[sqft_living]]&lt;1000,"Small",IF(AND(Table1_2[[#This Row],[sqft_living]]&gt;=1000,Table1_2[[#This Row],[sqft_living]]&lt;2000),"Medium","Large"))</f>
        <v>Medium</v>
      </c>
      <c r="G2563">
        <v>1588</v>
      </c>
      <c r="H2563">
        <v>2</v>
      </c>
      <c r="I2563">
        <v>0</v>
      </c>
      <c r="J2563">
        <v>0</v>
      </c>
      <c r="K2563">
        <v>3</v>
      </c>
      <c r="L2563">
        <v>1240</v>
      </c>
      <c r="M2563">
        <v>280</v>
      </c>
      <c r="N2563">
        <v>2007</v>
      </c>
      <c r="O2563">
        <v>0</v>
      </c>
      <c r="P2563" t="s">
        <v>1347</v>
      </c>
      <c r="Q2563" t="s">
        <v>24</v>
      </c>
      <c r="R2563" t="s">
        <v>208</v>
      </c>
      <c r="S2563" t="s">
        <v>22</v>
      </c>
      <c r="T2563">
        <v>19</v>
      </c>
      <c r="U2563">
        <v>282.89473684210532</v>
      </c>
    </row>
    <row r="2564" spans="1:21" x14ac:dyDescent="0.3">
      <c r="A2564">
        <v>1508</v>
      </c>
      <c r="B2564">
        <v>430000</v>
      </c>
      <c r="C2564">
        <v>3</v>
      </c>
      <c r="D2564">
        <v>3.75</v>
      </c>
      <c r="E2564">
        <v>3890</v>
      </c>
      <c r="F2564" t="str">
        <f>IF(Table1_2[[#This Row],[sqft_living]]&lt;1000,"Small",IF(AND(Table1_2[[#This Row],[sqft_living]]&gt;=1000,Table1_2[[#This Row],[sqft_living]]&lt;2000),"Medium","Large"))</f>
        <v>Large</v>
      </c>
      <c r="G2564">
        <v>7140</v>
      </c>
      <c r="H2564">
        <v>1</v>
      </c>
      <c r="I2564">
        <v>0</v>
      </c>
      <c r="J2564">
        <v>2</v>
      </c>
      <c r="K2564">
        <v>3</v>
      </c>
      <c r="L2564">
        <v>2390</v>
      </c>
      <c r="M2564">
        <v>1500</v>
      </c>
      <c r="N2564">
        <v>1943</v>
      </c>
      <c r="O2564">
        <v>2007</v>
      </c>
      <c r="P2564" t="s">
        <v>1637</v>
      </c>
      <c r="Q2564" t="s">
        <v>24</v>
      </c>
      <c r="R2564" t="s">
        <v>419</v>
      </c>
      <c r="S2564" t="s">
        <v>22</v>
      </c>
      <c r="T2564">
        <v>19</v>
      </c>
      <c r="U2564">
        <v>110.5398457583548</v>
      </c>
    </row>
    <row r="2565" spans="1:21" x14ac:dyDescent="0.3">
      <c r="A2565">
        <v>1692</v>
      </c>
      <c r="B2565">
        <v>430000</v>
      </c>
      <c r="C2565">
        <v>2</v>
      </c>
      <c r="D2565">
        <v>1</v>
      </c>
      <c r="E2565">
        <v>990</v>
      </c>
      <c r="F2565" t="str">
        <f>IF(Table1_2[[#This Row],[sqft_living]]&lt;1000,"Small",IF(AND(Table1_2[[#This Row],[sqft_living]]&gt;=1000,Table1_2[[#This Row],[sqft_living]]&lt;2000),"Medium","Large"))</f>
        <v>Small</v>
      </c>
      <c r="G2565">
        <v>4802</v>
      </c>
      <c r="H2565">
        <v>1</v>
      </c>
      <c r="I2565">
        <v>0</v>
      </c>
      <c r="J2565">
        <v>0</v>
      </c>
      <c r="K2565">
        <v>3</v>
      </c>
      <c r="L2565">
        <v>990</v>
      </c>
      <c r="M2565">
        <v>0</v>
      </c>
      <c r="N2565">
        <v>1947</v>
      </c>
      <c r="O2565">
        <v>2012</v>
      </c>
      <c r="P2565" t="s">
        <v>1822</v>
      </c>
      <c r="Q2565" t="s">
        <v>24</v>
      </c>
      <c r="R2565" t="s">
        <v>88</v>
      </c>
      <c r="S2565" t="s">
        <v>22</v>
      </c>
      <c r="T2565">
        <v>14</v>
      </c>
      <c r="U2565">
        <v>434.34343434343441</v>
      </c>
    </row>
    <row r="2566" spans="1:21" x14ac:dyDescent="0.3">
      <c r="A2566">
        <v>1758</v>
      </c>
      <c r="B2566">
        <v>430000</v>
      </c>
      <c r="C2566">
        <v>3</v>
      </c>
      <c r="D2566">
        <v>2</v>
      </c>
      <c r="E2566">
        <v>1360</v>
      </c>
      <c r="F2566" t="str">
        <f>IF(Table1_2[[#This Row],[sqft_living]]&lt;1000,"Small",IF(AND(Table1_2[[#This Row],[sqft_living]]&gt;=1000,Table1_2[[#This Row],[sqft_living]]&lt;2000),"Medium","Large"))</f>
        <v>Medium</v>
      </c>
      <c r="G2566">
        <v>5120</v>
      </c>
      <c r="H2566">
        <v>1.5</v>
      </c>
      <c r="I2566">
        <v>0</v>
      </c>
      <c r="J2566">
        <v>0</v>
      </c>
      <c r="K2566">
        <v>4</v>
      </c>
      <c r="L2566">
        <v>910</v>
      </c>
      <c r="M2566">
        <v>450</v>
      </c>
      <c r="N2566">
        <v>1924</v>
      </c>
      <c r="O2566">
        <v>0</v>
      </c>
      <c r="P2566" t="s">
        <v>1888</v>
      </c>
      <c r="Q2566" t="s">
        <v>24</v>
      </c>
      <c r="R2566" t="s">
        <v>106</v>
      </c>
      <c r="S2566" t="s">
        <v>22</v>
      </c>
      <c r="T2566">
        <v>102</v>
      </c>
      <c r="U2566">
        <v>316.1764705882353</v>
      </c>
    </row>
    <row r="2567" spans="1:21" x14ac:dyDescent="0.3">
      <c r="A2567">
        <v>1808</v>
      </c>
      <c r="B2567">
        <v>430000</v>
      </c>
      <c r="C2567">
        <v>4</v>
      </c>
      <c r="D2567">
        <v>2.25</v>
      </c>
      <c r="E2567">
        <v>1790</v>
      </c>
      <c r="F2567" t="str">
        <f>IF(Table1_2[[#This Row],[sqft_living]]&lt;1000,"Small",IF(AND(Table1_2[[#This Row],[sqft_living]]&gt;=1000,Table1_2[[#This Row],[sqft_living]]&lt;2000),"Medium","Large"))</f>
        <v>Medium</v>
      </c>
      <c r="G2567">
        <v>7203</v>
      </c>
      <c r="H2567">
        <v>1</v>
      </c>
      <c r="I2567">
        <v>0</v>
      </c>
      <c r="J2567">
        <v>0</v>
      </c>
      <c r="K2567">
        <v>4</v>
      </c>
      <c r="L2567">
        <v>1110</v>
      </c>
      <c r="M2567">
        <v>680</v>
      </c>
      <c r="N2567">
        <v>1973</v>
      </c>
      <c r="O2567">
        <v>0</v>
      </c>
      <c r="P2567" t="s">
        <v>1938</v>
      </c>
      <c r="Q2567" t="s">
        <v>46</v>
      </c>
      <c r="R2567" t="s">
        <v>47</v>
      </c>
      <c r="S2567" t="s">
        <v>22</v>
      </c>
      <c r="T2567">
        <v>53</v>
      </c>
      <c r="U2567">
        <v>240.2234636871508</v>
      </c>
    </row>
    <row r="2568" spans="1:21" x14ac:dyDescent="0.3">
      <c r="A2568">
        <v>2431</v>
      </c>
      <c r="B2568">
        <v>430000</v>
      </c>
      <c r="C2568">
        <v>4</v>
      </c>
      <c r="D2568">
        <v>1.75</v>
      </c>
      <c r="E2568">
        <v>1890</v>
      </c>
      <c r="F2568" t="str">
        <f>IF(Table1_2[[#This Row],[sqft_living]]&lt;1000,"Small",IF(AND(Table1_2[[#This Row],[sqft_living]]&gt;=1000,Table1_2[[#This Row],[sqft_living]]&lt;2000),"Medium","Large"))</f>
        <v>Medium</v>
      </c>
      <c r="G2568">
        <v>6000</v>
      </c>
      <c r="H2568">
        <v>1</v>
      </c>
      <c r="I2568">
        <v>0</v>
      </c>
      <c r="J2568">
        <v>0</v>
      </c>
      <c r="K2568">
        <v>4</v>
      </c>
      <c r="L2568">
        <v>1110</v>
      </c>
      <c r="M2568">
        <v>780</v>
      </c>
      <c r="N2568">
        <v>1947</v>
      </c>
      <c r="O2568">
        <v>1988</v>
      </c>
      <c r="P2568" t="s">
        <v>2551</v>
      </c>
      <c r="Q2568" t="s">
        <v>24</v>
      </c>
      <c r="R2568" t="s">
        <v>75</v>
      </c>
      <c r="S2568" t="s">
        <v>22</v>
      </c>
      <c r="T2568">
        <v>38</v>
      </c>
      <c r="U2568">
        <v>227.51322751322749</v>
      </c>
    </row>
    <row r="2569" spans="1:21" x14ac:dyDescent="0.3">
      <c r="A2569">
        <v>2478</v>
      </c>
      <c r="B2569">
        <v>430000</v>
      </c>
      <c r="C2569">
        <v>3</v>
      </c>
      <c r="D2569">
        <v>2</v>
      </c>
      <c r="E2569">
        <v>1910</v>
      </c>
      <c r="F2569" t="str">
        <f>IF(Table1_2[[#This Row],[sqft_living]]&lt;1000,"Small",IF(AND(Table1_2[[#This Row],[sqft_living]]&gt;=1000,Table1_2[[#This Row],[sqft_living]]&lt;2000),"Medium","Large"))</f>
        <v>Medium</v>
      </c>
      <c r="G2569">
        <v>5040</v>
      </c>
      <c r="H2569">
        <v>1.5</v>
      </c>
      <c r="I2569">
        <v>0</v>
      </c>
      <c r="J2569">
        <v>0</v>
      </c>
      <c r="K2569">
        <v>3</v>
      </c>
      <c r="L2569">
        <v>1910</v>
      </c>
      <c r="M2569">
        <v>0</v>
      </c>
      <c r="N2569">
        <v>1971</v>
      </c>
      <c r="O2569">
        <v>0</v>
      </c>
      <c r="P2569" t="s">
        <v>2597</v>
      </c>
      <c r="Q2569" t="s">
        <v>51</v>
      </c>
      <c r="R2569" t="s">
        <v>52</v>
      </c>
      <c r="S2569" t="s">
        <v>22</v>
      </c>
      <c r="T2569">
        <v>55</v>
      </c>
      <c r="U2569">
        <v>225.13089005235599</v>
      </c>
    </row>
    <row r="2570" spans="1:21" x14ac:dyDescent="0.3">
      <c r="A2570">
        <v>2646</v>
      </c>
      <c r="B2570">
        <v>430000</v>
      </c>
      <c r="C2570">
        <v>3</v>
      </c>
      <c r="D2570">
        <v>2</v>
      </c>
      <c r="E2570">
        <v>1730</v>
      </c>
      <c r="F2570" t="str">
        <f>IF(Table1_2[[#This Row],[sqft_living]]&lt;1000,"Small",IF(AND(Table1_2[[#This Row],[sqft_living]]&gt;=1000,Table1_2[[#This Row],[sqft_living]]&lt;2000),"Medium","Large"))</f>
        <v>Medium</v>
      </c>
      <c r="G2570">
        <v>9000</v>
      </c>
      <c r="H2570">
        <v>1</v>
      </c>
      <c r="I2570">
        <v>0</v>
      </c>
      <c r="J2570">
        <v>0</v>
      </c>
      <c r="K2570">
        <v>3</v>
      </c>
      <c r="L2570">
        <v>1370</v>
      </c>
      <c r="M2570">
        <v>360</v>
      </c>
      <c r="N2570">
        <v>1978</v>
      </c>
      <c r="O2570">
        <v>0</v>
      </c>
      <c r="P2570" t="s">
        <v>2763</v>
      </c>
      <c r="Q2570" t="s">
        <v>85</v>
      </c>
      <c r="R2570" t="s">
        <v>119</v>
      </c>
      <c r="S2570" t="s">
        <v>22</v>
      </c>
      <c r="T2570">
        <v>48</v>
      </c>
      <c r="U2570">
        <v>248.5549132947977</v>
      </c>
    </row>
    <row r="2571" spans="1:21" x14ac:dyDescent="0.3">
      <c r="A2571">
        <v>2715</v>
      </c>
      <c r="B2571">
        <v>430000</v>
      </c>
      <c r="C2571">
        <v>3</v>
      </c>
      <c r="D2571">
        <v>1</v>
      </c>
      <c r="E2571">
        <v>980</v>
      </c>
      <c r="F2571" t="str">
        <f>IF(Table1_2[[#This Row],[sqft_living]]&lt;1000,"Small",IF(AND(Table1_2[[#This Row],[sqft_living]]&gt;=1000,Table1_2[[#This Row],[sqft_living]]&lt;2000),"Medium","Large"))</f>
        <v>Small</v>
      </c>
      <c r="G2571">
        <v>7200</v>
      </c>
      <c r="H2571">
        <v>1</v>
      </c>
      <c r="I2571">
        <v>0</v>
      </c>
      <c r="J2571">
        <v>0</v>
      </c>
      <c r="K2571">
        <v>4</v>
      </c>
      <c r="L2571">
        <v>980</v>
      </c>
      <c r="M2571">
        <v>0</v>
      </c>
      <c r="N2571">
        <v>1950</v>
      </c>
      <c r="O2571">
        <v>1983</v>
      </c>
      <c r="P2571" t="s">
        <v>2828</v>
      </c>
      <c r="Q2571" t="s">
        <v>24</v>
      </c>
      <c r="R2571" t="s">
        <v>106</v>
      </c>
      <c r="S2571" t="s">
        <v>22</v>
      </c>
      <c r="T2571">
        <v>43</v>
      </c>
      <c r="U2571">
        <v>438.77551020408163</v>
      </c>
    </row>
    <row r="2572" spans="1:21" x14ac:dyDescent="0.3">
      <c r="A2572">
        <v>3052</v>
      </c>
      <c r="B2572">
        <v>430000</v>
      </c>
      <c r="C2572">
        <v>2</v>
      </c>
      <c r="D2572">
        <v>1.5</v>
      </c>
      <c r="E2572">
        <v>950</v>
      </c>
      <c r="F2572" t="str">
        <f>IF(Table1_2[[#This Row],[sqft_living]]&lt;1000,"Small",IF(AND(Table1_2[[#This Row],[sqft_living]]&gt;=1000,Table1_2[[#This Row],[sqft_living]]&lt;2000),"Medium","Large"))</f>
        <v>Small</v>
      </c>
      <c r="G2572">
        <v>4625</v>
      </c>
      <c r="H2572">
        <v>1</v>
      </c>
      <c r="I2572">
        <v>0</v>
      </c>
      <c r="J2572">
        <v>0</v>
      </c>
      <c r="K2572">
        <v>4</v>
      </c>
      <c r="L2572">
        <v>950</v>
      </c>
      <c r="M2572">
        <v>0</v>
      </c>
      <c r="N2572">
        <v>1949</v>
      </c>
      <c r="O2572">
        <v>1985</v>
      </c>
      <c r="P2572" t="s">
        <v>3162</v>
      </c>
      <c r="Q2572" t="s">
        <v>24</v>
      </c>
      <c r="R2572" t="s">
        <v>159</v>
      </c>
      <c r="S2572" t="s">
        <v>22</v>
      </c>
      <c r="T2572">
        <v>41</v>
      </c>
      <c r="U2572">
        <v>452.63157894736838</v>
      </c>
    </row>
    <row r="2573" spans="1:21" x14ac:dyDescent="0.3">
      <c r="A2573">
        <v>3110</v>
      </c>
      <c r="B2573">
        <v>430000</v>
      </c>
      <c r="C2573">
        <v>3</v>
      </c>
      <c r="D2573">
        <v>1.75</v>
      </c>
      <c r="E2573">
        <v>1300</v>
      </c>
      <c r="F2573" t="str">
        <f>IF(Table1_2[[#This Row],[sqft_living]]&lt;1000,"Small",IF(AND(Table1_2[[#This Row],[sqft_living]]&gt;=1000,Table1_2[[#This Row],[sqft_living]]&lt;2000),"Medium","Large"))</f>
        <v>Medium</v>
      </c>
      <c r="G2573">
        <v>12731</v>
      </c>
      <c r="H2573">
        <v>1</v>
      </c>
      <c r="I2573">
        <v>0</v>
      </c>
      <c r="J2573">
        <v>0</v>
      </c>
      <c r="K2573">
        <v>3</v>
      </c>
      <c r="L2573">
        <v>1300</v>
      </c>
      <c r="M2573">
        <v>0</v>
      </c>
      <c r="N2573">
        <v>1981</v>
      </c>
      <c r="O2573">
        <v>2013</v>
      </c>
      <c r="P2573" t="s">
        <v>3220</v>
      </c>
      <c r="Q2573" t="s">
        <v>51</v>
      </c>
      <c r="R2573" t="s">
        <v>52</v>
      </c>
      <c r="S2573" t="s">
        <v>22</v>
      </c>
      <c r="T2573">
        <v>13</v>
      </c>
      <c r="U2573">
        <v>330.76923076923077</v>
      </c>
    </row>
    <row r="2574" spans="1:21" x14ac:dyDescent="0.3">
      <c r="A2574">
        <v>3556</v>
      </c>
      <c r="B2574">
        <v>430000</v>
      </c>
      <c r="C2574">
        <v>2</v>
      </c>
      <c r="D2574">
        <v>1</v>
      </c>
      <c r="E2574">
        <v>1050</v>
      </c>
      <c r="F2574" t="str">
        <f>IF(Table1_2[[#This Row],[sqft_living]]&lt;1000,"Small",IF(AND(Table1_2[[#This Row],[sqft_living]]&gt;=1000,Table1_2[[#This Row],[sqft_living]]&lt;2000),"Medium","Large"))</f>
        <v>Medium</v>
      </c>
      <c r="G2574">
        <v>2570</v>
      </c>
      <c r="H2574">
        <v>1</v>
      </c>
      <c r="I2574">
        <v>0</v>
      </c>
      <c r="J2574">
        <v>0</v>
      </c>
      <c r="K2574">
        <v>5</v>
      </c>
      <c r="L2574">
        <v>850</v>
      </c>
      <c r="M2574">
        <v>200</v>
      </c>
      <c r="N2574">
        <v>1927</v>
      </c>
      <c r="O2574">
        <v>0</v>
      </c>
      <c r="P2574" t="s">
        <v>815</v>
      </c>
      <c r="Q2574" t="s">
        <v>24</v>
      </c>
      <c r="R2574" t="s">
        <v>88</v>
      </c>
      <c r="S2574" t="s">
        <v>22</v>
      </c>
      <c r="T2574">
        <v>99</v>
      </c>
      <c r="U2574">
        <v>409.52380952380952</v>
      </c>
    </row>
    <row r="2575" spans="1:21" x14ac:dyDescent="0.3">
      <c r="A2575">
        <v>3932</v>
      </c>
      <c r="B2575">
        <v>430000</v>
      </c>
      <c r="C2575">
        <v>3</v>
      </c>
      <c r="D2575">
        <v>1.5</v>
      </c>
      <c r="E2575">
        <v>1810</v>
      </c>
      <c r="F2575" t="str">
        <f>IF(Table1_2[[#This Row],[sqft_living]]&lt;1000,"Small",IF(AND(Table1_2[[#This Row],[sqft_living]]&gt;=1000,Table1_2[[#This Row],[sqft_living]]&lt;2000),"Medium","Large"))</f>
        <v>Medium</v>
      </c>
      <c r="G2575">
        <v>5080</v>
      </c>
      <c r="H2575">
        <v>1</v>
      </c>
      <c r="I2575">
        <v>0</v>
      </c>
      <c r="J2575">
        <v>0</v>
      </c>
      <c r="K2575">
        <v>3</v>
      </c>
      <c r="L2575">
        <v>1030</v>
      </c>
      <c r="M2575">
        <v>780</v>
      </c>
      <c r="N2575">
        <v>1958</v>
      </c>
      <c r="O2575">
        <v>2004</v>
      </c>
      <c r="P2575" t="s">
        <v>4018</v>
      </c>
      <c r="Q2575" t="s">
        <v>24</v>
      </c>
      <c r="R2575" t="s">
        <v>36</v>
      </c>
      <c r="S2575" t="s">
        <v>22</v>
      </c>
      <c r="T2575">
        <v>22</v>
      </c>
      <c r="U2575">
        <v>237.56906077348069</v>
      </c>
    </row>
    <row r="2576" spans="1:21" x14ac:dyDescent="0.3">
      <c r="A2576">
        <v>4118</v>
      </c>
      <c r="B2576">
        <v>430000</v>
      </c>
      <c r="C2576">
        <v>3</v>
      </c>
      <c r="D2576">
        <v>2</v>
      </c>
      <c r="E2576">
        <v>1550</v>
      </c>
      <c r="F2576" t="str">
        <f>IF(Table1_2[[#This Row],[sqft_living]]&lt;1000,"Small",IF(AND(Table1_2[[#This Row],[sqft_living]]&gt;=1000,Table1_2[[#This Row],[sqft_living]]&lt;2000),"Medium","Large"))</f>
        <v>Medium</v>
      </c>
      <c r="G2576">
        <v>6039</v>
      </c>
      <c r="H2576">
        <v>1</v>
      </c>
      <c r="I2576">
        <v>0</v>
      </c>
      <c r="J2576">
        <v>0</v>
      </c>
      <c r="K2576">
        <v>5</v>
      </c>
      <c r="L2576">
        <v>830</v>
      </c>
      <c r="M2576">
        <v>720</v>
      </c>
      <c r="N2576">
        <v>1942</v>
      </c>
      <c r="O2576">
        <v>0</v>
      </c>
      <c r="P2576" t="s">
        <v>4195</v>
      </c>
      <c r="Q2576" t="s">
        <v>24</v>
      </c>
      <c r="R2576" t="s">
        <v>404</v>
      </c>
      <c r="S2576" t="s">
        <v>22</v>
      </c>
      <c r="T2576">
        <v>84</v>
      </c>
      <c r="U2576">
        <v>277.41935483870969</v>
      </c>
    </row>
    <row r="2577" spans="1:21" x14ac:dyDescent="0.3">
      <c r="A2577">
        <v>2237</v>
      </c>
      <c r="B2577">
        <v>429950</v>
      </c>
      <c r="C2577">
        <v>3</v>
      </c>
      <c r="D2577">
        <v>1.5</v>
      </c>
      <c r="E2577">
        <v>2010</v>
      </c>
      <c r="F2577" t="str">
        <f>IF(Table1_2[[#This Row],[sqft_living]]&lt;1000,"Small",IF(AND(Table1_2[[#This Row],[sqft_living]]&gt;=1000,Table1_2[[#This Row],[sqft_living]]&lt;2000),"Medium","Large"))</f>
        <v>Large</v>
      </c>
      <c r="G2577">
        <v>9480</v>
      </c>
      <c r="H2577">
        <v>1</v>
      </c>
      <c r="I2577">
        <v>0</v>
      </c>
      <c r="J2577">
        <v>0</v>
      </c>
      <c r="K2577">
        <v>3</v>
      </c>
      <c r="L2577">
        <v>1570</v>
      </c>
      <c r="M2577">
        <v>440</v>
      </c>
      <c r="N2577">
        <v>1951</v>
      </c>
      <c r="O2577">
        <v>1994</v>
      </c>
      <c r="P2577" t="s">
        <v>2362</v>
      </c>
      <c r="Q2577" t="s">
        <v>24</v>
      </c>
      <c r="R2577" t="s">
        <v>75</v>
      </c>
      <c r="S2577" t="s">
        <v>22</v>
      </c>
      <c r="T2577">
        <v>32</v>
      </c>
      <c r="U2577">
        <v>213.90547263681589</v>
      </c>
    </row>
    <row r="2578" spans="1:21" x14ac:dyDescent="0.3">
      <c r="A2578">
        <v>2824</v>
      </c>
      <c r="B2578">
        <v>429900</v>
      </c>
      <c r="C2578">
        <v>4</v>
      </c>
      <c r="D2578">
        <v>2.5</v>
      </c>
      <c r="E2578">
        <v>2640</v>
      </c>
      <c r="F2578" t="str">
        <f>IF(Table1_2[[#This Row],[sqft_living]]&lt;1000,"Small",IF(AND(Table1_2[[#This Row],[sqft_living]]&gt;=1000,Table1_2[[#This Row],[sqft_living]]&lt;2000),"Medium","Large"))</f>
        <v>Large</v>
      </c>
      <c r="G2578">
        <v>8625</v>
      </c>
      <c r="H2578">
        <v>2</v>
      </c>
      <c r="I2578">
        <v>0</v>
      </c>
      <c r="J2578">
        <v>0</v>
      </c>
      <c r="K2578">
        <v>3</v>
      </c>
      <c r="L2578">
        <v>2640</v>
      </c>
      <c r="M2578">
        <v>0</v>
      </c>
      <c r="N2578">
        <v>1987</v>
      </c>
      <c r="O2578">
        <v>2000</v>
      </c>
      <c r="P2578" t="s">
        <v>2936</v>
      </c>
      <c r="Q2578" t="s">
        <v>111</v>
      </c>
      <c r="R2578" t="s">
        <v>151</v>
      </c>
      <c r="S2578" t="s">
        <v>22</v>
      </c>
      <c r="T2578">
        <v>26</v>
      </c>
      <c r="U2578">
        <v>162.84090909090909</v>
      </c>
    </row>
    <row r="2579" spans="1:21" x14ac:dyDescent="0.3">
      <c r="A2579">
        <v>3519</v>
      </c>
      <c r="B2579">
        <v>429900</v>
      </c>
      <c r="C2579">
        <v>3</v>
      </c>
      <c r="D2579">
        <v>2.5</v>
      </c>
      <c r="E2579">
        <v>2370</v>
      </c>
      <c r="F2579" t="str">
        <f>IF(Table1_2[[#This Row],[sqft_living]]&lt;1000,"Small",IF(AND(Table1_2[[#This Row],[sqft_living]]&gt;=1000,Table1_2[[#This Row],[sqft_living]]&lt;2000),"Medium","Large"))</f>
        <v>Large</v>
      </c>
      <c r="G2579">
        <v>5353</v>
      </c>
      <c r="H2579">
        <v>2</v>
      </c>
      <c r="I2579">
        <v>0</v>
      </c>
      <c r="J2579">
        <v>0</v>
      </c>
      <c r="K2579">
        <v>3</v>
      </c>
      <c r="L2579">
        <v>2370</v>
      </c>
      <c r="M2579">
        <v>0</v>
      </c>
      <c r="N2579">
        <v>2009</v>
      </c>
      <c r="O2579">
        <v>0</v>
      </c>
      <c r="P2579" t="s">
        <v>3616</v>
      </c>
      <c r="Q2579" t="s">
        <v>202</v>
      </c>
      <c r="R2579" t="s">
        <v>203</v>
      </c>
      <c r="S2579" t="s">
        <v>22</v>
      </c>
      <c r="T2579">
        <v>17</v>
      </c>
      <c r="U2579">
        <v>181.39240506329111</v>
      </c>
    </row>
    <row r="2580" spans="1:21" x14ac:dyDescent="0.3">
      <c r="A2580">
        <v>921</v>
      </c>
      <c r="B2580">
        <v>429000</v>
      </c>
      <c r="C2580">
        <v>3</v>
      </c>
      <c r="D2580">
        <v>2.5</v>
      </c>
      <c r="E2580">
        <v>1920</v>
      </c>
      <c r="F2580" t="str">
        <f>IF(Table1_2[[#This Row],[sqft_living]]&lt;1000,"Small",IF(AND(Table1_2[[#This Row],[sqft_living]]&gt;=1000,Table1_2[[#This Row],[sqft_living]]&lt;2000),"Medium","Large"))</f>
        <v>Medium</v>
      </c>
      <c r="G2580">
        <v>15124</v>
      </c>
      <c r="H2580">
        <v>2</v>
      </c>
      <c r="I2580">
        <v>0</v>
      </c>
      <c r="J2580">
        <v>0</v>
      </c>
      <c r="K2580">
        <v>3</v>
      </c>
      <c r="L2580">
        <v>1920</v>
      </c>
      <c r="M2580">
        <v>0</v>
      </c>
      <c r="N2580">
        <v>1995</v>
      </c>
      <c r="O2580">
        <v>0</v>
      </c>
      <c r="P2580" t="s">
        <v>1049</v>
      </c>
      <c r="Q2580" t="s">
        <v>42</v>
      </c>
      <c r="R2580" t="s">
        <v>43</v>
      </c>
      <c r="S2580" t="s">
        <v>22</v>
      </c>
      <c r="T2580">
        <v>31</v>
      </c>
      <c r="U2580">
        <v>223.4375</v>
      </c>
    </row>
    <row r="2581" spans="1:21" x14ac:dyDescent="0.3">
      <c r="A2581">
        <v>1091</v>
      </c>
      <c r="B2581">
        <v>429000</v>
      </c>
      <c r="C2581">
        <v>3</v>
      </c>
      <c r="D2581">
        <v>2.5</v>
      </c>
      <c r="E2581">
        <v>2420</v>
      </c>
      <c r="F2581" t="str">
        <f>IF(Table1_2[[#This Row],[sqft_living]]&lt;1000,"Small",IF(AND(Table1_2[[#This Row],[sqft_living]]&gt;=1000,Table1_2[[#This Row],[sqft_living]]&lt;2000),"Medium","Large"))</f>
        <v>Large</v>
      </c>
      <c r="G2581">
        <v>49928</v>
      </c>
      <c r="H2581">
        <v>2</v>
      </c>
      <c r="I2581">
        <v>0</v>
      </c>
      <c r="J2581">
        <v>0</v>
      </c>
      <c r="K2581">
        <v>3</v>
      </c>
      <c r="L2581">
        <v>1860</v>
      </c>
      <c r="M2581">
        <v>560</v>
      </c>
      <c r="N2581">
        <v>1985</v>
      </c>
      <c r="O2581">
        <v>0</v>
      </c>
      <c r="P2581" t="s">
        <v>1220</v>
      </c>
      <c r="Q2581" t="s">
        <v>85</v>
      </c>
      <c r="R2581" t="s">
        <v>119</v>
      </c>
      <c r="S2581" t="s">
        <v>22</v>
      </c>
      <c r="T2581">
        <v>41</v>
      </c>
      <c r="U2581">
        <v>177.27272727272731</v>
      </c>
    </row>
    <row r="2582" spans="1:21" x14ac:dyDescent="0.3">
      <c r="A2582">
        <v>1446</v>
      </c>
      <c r="B2582">
        <v>429000</v>
      </c>
      <c r="C2582">
        <v>2</v>
      </c>
      <c r="D2582">
        <v>1.75</v>
      </c>
      <c r="E2582">
        <v>1350</v>
      </c>
      <c r="F2582" t="str">
        <f>IF(Table1_2[[#This Row],[sqft_living]]&lt;1000,"Small",IF(AND(Table1_2[[#This Row],[sqft_living]]&gt;=1000,Table1_2[[#This Row],[sqft_living]]&lt;2000),"Medium","Large"))</f>
        <v>Medium</v>
      </c>
      <c r="G2582">
        <v>6315</v>
      </c>
      <c r="H2582">
        <v>1</v>
      </c>
      <c r="I2582">
        <v>0</v>
      </c>
      <c r="J2582">
        <v>0</v>
      </c>
      <c r="K2582">
        <v>3</v>
      </c>
      <c r="L2582">
        <v>1350</v>
      </c>
      <c r="M2582">
        <v>0</v>
      </c>
      <c r="N2582">
        <v>2005</v>
      </c>
      <c r="O2582">
        <v>0</v>
      </c>
      <c r="P2582" t="s">
        <v>1575</v>
      </c>
      <c r="Q2582" t="s">
        <v>33</v>
      </c>
      <c r="R2582" t="s">
        <v>149</v>
      </c>
      <c r="S2582" t="s">
        <v>22</v>
      </c>
      <c r="T2582">
        <v>21</v>
      </c>
      <c r="U2582">
        <v>317.77777777777783</v>
      </c>
    </row>
    <row r="2583" spans="1:21" x14ac:dyDescent="0.3">
      <c r="A2583">
        <v>2223</v>
      </c>
      <c r="B2583">
        <v>429000</v>
      </c>
      <c r="C2583">
        <v>3</v>
      </c>
      <c r="D2583">
        <v>3.25</v>
      </c>
      <c r="E2583">
        <v>1410</v>
      </c>
      <c r="F2583" t="str">
        <f>IF(Table1_2[[#This Row],[sqft_living]]&lt;1000,"Small",IF(AND(Table1_2[[#This Row],[sqft_living]]&gt;=1000,Table1_2[[#This Row],[sqft_living]]&lt;2000),"Medium","Large"))</f>
        <v>Medium</v>
      </c>
      <c r="G2583">
        <v>1246</v>
      </c>
      <c r="H2583">
        <v>3</v>
      </c>
      <c r="I2583">
        <v>0</v>
      </c>
      <c r="J2583">
        <v>0</v>
      </c>
      <c r="K2583">
        <v>3</v>
      </c>
      <c r="L2583">
        <v>1410</v>
      </c>
      <c r="M2583">
        <v>0</v>
      </c>
      <c r="N2583">
        <v>2005</v>
      </c>
      <c r="O2583">
        <v>0</v>
      </c>
      <c r="P2583" t="s">
        <v>537</v>
      </c>
      <c r="Q2583" t="s">
        <v>24</v>
      </c>
      <c r="R2583" t="s">
        <v>159</v>
      </c>
      <c r="S2583" t="s">
        <v>22</v>
      </c>
      <c r="T2583">
        <v>21</v>
      </c>
      <c r="U2583">
        <v>304.25531914893622</v>
      </c>
    </row>
    <row r="2584" spans="1:21" x14ac:dyDescent="0.3">
      <c r="A2584">
        <v>2610</v>
      </c>
      <c r="B2584">
        <v>429000</v>
      </c>
      <c r="C2584">
        <v>5</v>
      </c>
      <c r="D2584">
        <v>2.5</v>
      </c>
      <c r="E2584">
        <v>2340</v>
      </c>
      <c r="F2584" t="str">
        <f>IF(Table1_2[[#This Row],[sqft_living]]&lt;1000,"Small",IF(AND(Table1_2[[#This Row],[sqft_living]]&gt;=1000,Table1_2[[#This Row],[sqft_living]]&lt;2000),"Medium","Large"))</f>
        <v>Large</v>
      </c>
      <c r="G2584">
        <v>4500</v>
      </c>
      <c r="H2584">
        <v>2</v>
      </c>
      <c r="I2584">
        <v>0</v>
      </c>
      <c r="J2584">
        <v>0</v>
      </c>
      <c r="K2584">
        <v>3</v>
      </c>
      <c r="L2584">
        <v>2340</v>
      </c>
      <c r="M2584">
        <v>0</v>
      </c>
      <c r="N2584">
        <v>2009</v>
      </c>
      <c r="O2584">
        <v>0</v>
      </c>
      <c r="P2584" t="s">
        <v>2728</v>
      </c>
      <c r="Q2584" t="s">
        <v>111</v>
      </c>
      <c r="R2584" t="s">
        <v>121</v>
      </c>
      <c r="S2584" t="s">
        <v>22</v>
      </c>
      <c r="T2584">
        <v>17</v>
      </c>
      <c r="U2584">
        <v>183.33333333333329</v>
      </c>
    </row>
    <row r="2585" spans="1:21" x14ac:dyDescent="0.3">
      <c r="A2585">
        <v>268</v>
      </c>
      <c r="B2585">
        <v>428000</v>
      </c>
      <c r="C2585">
        <v>2</v>
      </c>
      <c r="D2585">
        <v>2</v>
      </c>
      <c r="E2585">
        <v>1350</v>
      </c>
      <c r="F2585" t="str">
        <f>IF(Table1_2[[#This Row],[sqft_living]]&lt;1000,"Small",IF(AND(Table1_2[[#This Row],[sqft_living]]&gt;=1000,Table1_2[[#This Row],[sqft_living]]&lt;2000),"Medium","Large"))</f>
        <v>Medium</v>
      </c>
      <c r="G2585">
        <v>3900</v>
      </c>
      <c r="H2585">
        <v>1</v>
      </c>
      <c r="I2585">
        <v>0</v>
      </c>
      <c r="J2585">
        <v>0</v>
      </c>
      <c r="K2585">
        <v>3</v>
      </c>
      <c r="L2585">
        <v>1350</v>
      </c>
      <c r="M2585">
        <v>0</v>
      </c>
      <c r="N2585">
        <v>2003</v>
      </c>
      <c r="O2585">
        <v>0</v>
      </c>
      <c r="P2585" t="s">
        <v>380</v>
      </c>
      <c r="Q2585" t="s">
        <v>33</v>
      </c>
      <c r="R2585" t="s">
        <v>149</v>
      </c>
      <c r="S2585" t="s">
        <v>22</v>
      </c>
      <c r="T2585">
        <v>23</v>
      </c>
      <c r="U2585">
        <v>317.03703703703701</v>
      </c>
    </row>
    <row r="2586" spans="1:21" x14ac:dyDescent="0.3">
      <c r="A2586">
        <v>2158</v>
      </c>
      <c r="B2586">
        <v>428000</v>
      </c>
      <c r="C2586">
        <v>3</v>
      </c>
      <c r="D2586">
        <v>2</v>
      </c>
      <c r="E2586">
        <v>1310</v>
      </c>
      <c r="F2586" t="str">
        <f>IF(Table1_2[[#This Row],[sqft_living]]&lt;1000,"Small",IF(AND(Table1_2[[#This Row],[sqft_living]]&gt;=1000,Table1_2[[#This Row],[sqft_living]]&lt;2000),"Medium","Large"))</f>
        <v>Medium</v>
      </c>
      <c r="G2586">
        <v>2550</v>
      </c>
      <c r="H2586">
        <v>1</v>
      </c>
      <c r="I2586">
        <v>0</v>
      </c>
      <c r="J2586">
        <v>0</v>
      </c>
      <c r="K2586">
        <v>3</v>
      </c>
      <c r="L2586">
        <v>780</v>
      </c>
      <c r="M2586">
        <v>530</v>
      </c>
      <c r="N2586">
        <v>1986</v>
      </c>
      <c r="O2586">
        <v>0</v>
      </c>
      <c r="P2586" t="s">
        <v>2285</v>
      </c>
      <c r="Q2586" t="s">
        <v>24</v>
      </c>
      <c r="R2586" t="s">
        <v>159</v>
      </c>
      <c r="S2586" t="s">
        <v>22</v>
      </c>
      <c r="T2586">
        <v>40</v>
      </c>
      <c r="U2586">
        <v>326.71755725190837</v>
      </c>
    </row>
    <row r="2587" spans="1:21" x14ac:dyDescent="0.3">
      <c r="A2587">
        <v>1829</v>
      </c>
      <c r="B2587">
        <v>427874</v>
      </c>
      <c r="C2587">
        <v>3</v>
      </c>
      <c r="D2587">
        <v>3</v>
      </c>
      <c r="E2587">
        <v>2340</v>
      </c>
      <c r="F2587" t="str">
        <f>IF(Table1_2[[#This Row],[sqft_living]]&lt;1000,"Small",IF(AND(Table1_2[[#This Row],[sqft_living]]&gt;=1000,Table1_2[[#This Row],[sqft_living]]&lt;2000),"Medium","Large"))</f>
        <v>Large</v>
      </c>
      <c r="G2587">
        <v>5002</v>
      </c>
      <c r="H2587">
        <v>2</v>
      </c>
      <c r="I2587">
        <v>0</v>
      </c>
      <c r="J2587">
        <v>0</v>
      </c>
      <c r="K2587">
        <v>3</v>
      </c>
      <c r="L2587">
        <v>2340</v>
      </c>
      <c r="M2587">
        <v>0</v>
      </c>
      <c r="N2587">
        <v>2013</v>
      </c>
      <c r="O2587">
        <v>1923</v>
      </c>
      <c r="P2587" t="s">
        <v>1959</v>
      </c>
      <c r="Q2587" t="s">
        <v>42</v>
      </c>
      <c r="R2587" t="s">
        <v>43</v>
      </c>
      <c r="S2587" t="s">
        <v>22</v>
      </c>
      <c r="T2587">
        <v>103</v>
      </c>
      <c r="U2587">
        <v>182.85213675213669</v>
      </c>
    </row>
    <row r="2588" spans="1:21" x14ac:dyDescent="0.3">
      <c r="A2588">
        <v>4094</v>
      </c>
      <c r="B2588">
        <v>427550</v>
      </c>
      <c r="C2588">
        <v>2</v>
      </c>
      <c r="D2588">
        <v>1</v>
      </c>
      <c r="E2588">
        <v>880</v>
      </c>
      <c r="F2588" t="str">
        <f>IF(Table1_2[[#This Row],[sqft_living]]&lt;1000,"Small",IF(AND(Table1_2[[#This Row],[sqft_living]]&gt;=1000,Table1_2[[#This Row],[sqft_living]]&lt;2000),"Medium","Large"))</f>
        <v>Small</v>
      </c>
      <c r="G2588">
        <v>4000</v>
      </c>
      <c r="H2588">
        <v>1</v>
      </c>
      <c r="I2588">
        <v>0</v>
      </c>
      <c r="J2588">
        <v>0</v>
      </c>
      <c r="K2588">
        <v>3</v>
      </c>
      <c r="L2588">
        <v>880</v>
      </c>
      <c r="M2588">
        <v>0</v>
      </c>
      <c r="N2588">
        <v>1940</v>
      </c>
      <c r="O2588">
        <v>1996</v>
      </c>
      <c r="P2588" t="s">
        <v>4172</v>
      </c>
      <c r="Q2588" t="s">
        <v>24</v>
      </c>
      <c r="R2588" t="s">
        <v>88</v>
      </c>
      <c r="S2588" t="s">
        <v>22</v>
      </c>
      <c r="T2588">
        <v>30</v>
      </c>
      <c r="U2588">
        <v>485.85227272727269</v>
      </c>
    </row>
    <row r="2589" spans="1:21" x14ac:dyDescent="0.3">
      <c r="A2589">
        <v>1900</v>
      </c>
      <c r="B2589">
        <v>427500</v>
      </c>
      <c r="C2589">
        <v>4</v>
      </c>
      <c r="D2589">
        <v>2.5</v>
      </c>
      <c r="E2589">
        <v>2460</v>
      </c>
      <c r="F2589" t="str">
        <f>IF(Table1_2[[#This Row],[sqft_living]]&lt;1000,"Small",IF(AND(Table1_2[[#This Row],[sqft_living]]&gt;=1000,Table1_2[[#This Row],[sqft_living]]&lt;2000),"Medium","Large"))</f>
        <v>Large</v>
      </c>
      <c r="G2589">
        <v>5091</v>
      </c>
      <c r="H2589">
        <v>2</v>
      </c>
      <c r="I2589">
        <v>0</v>
      </c>
      <c r="J2589">
        <v>0</v>
      </c>
      <c r="K2589">
        <v>3</v>
      </c>
      <c r="L2589">
        <v>2460</v>
      </c>
      <c r="M2589">
        <v>0</v>
      </c>
      <c r="N2589">
        <v>2003</v>
      </c>
      <c r="O2589">
        <v>0</v>
      </c>
      <c r="P2589" t="s">
        <v>2029</v>
      </c>
      <c r="Q2589" t="s">
        <v>111</v>
      </c>
      <c r="R2589" t="s">
        <v>151</v>
      </c>
      <c r="S2589" t="s">
        <v>22</v>
      </c>
      <c r="T2589">
        <v>23</v>
      </c>
      <c r="U2589">
        <v>173.78048780487799</v>
      </c>
    </row>
    <row r="2590" spans="1:21" x14ac:dyDescent="0.3">
      <c r="A2590">
        <v>3686</v>
      </c>
      <c r="B2590">
        <v>427500</v>
      </c>
      <c r="C2590">
        <v>2</v>
      </c>
      <c r="D2590">
        <v>2</v>
      </c>
      <c r="E2590">
        <v>1090</v>
      </c>
      <c r="F2590" t="str">
        <f>IF(Table1_2[[#This Row],[sqft_living]]&lt;1000,"Small",IF(AND(Table1_2[[#This Row],[sqft_living]]&gt;=1000,Table1_2[[#This Row],[sqft_living]]&lt;2000),"Medium","Large"))</f>
        <v>Medium</v>
      </c>
      <c r="G2590">
        <v>934</v>
      </c>
      <c r="H2590">
        <v>3</v>
      </c>
      <c r="I2590">
        <v>0</v>
      </c>
      <c r="J2590">
        <v>0</v>
      </c>
      <c r="K2590">
        <v>3</v>
      </c>
      <c r="L2590">
        <v>1090</v>
      </c>
      <c r="M2590">
        <v>0</v>
      </c>
      <c r="N2590">
        <v>2008</v>
      </c>
      <c r="O2590">
        <v>0</v>
      </c>
      <c r="P2590" t="s">
        <v>3778</v>
      </c>
      <c r="Q2590" t="s">
        <v>24</v>
      </c>
      <c r="R2590" t="s">
        <v>364</v>
      </c>
      <c r="S2590" t="s">
        <v>22</v>
      </c>
      <c r="T2590">
        <v>18</v>
      </c>
      <c r="U2590">
        <v>392.20183486238528</v>
      </c>
    </row>
    <row r="2591" spans="1:21" x14ac:dyDescent="0.3">
      <c r="A2591">
        <v>1402</v>
      </c>
      <c r="B2591">
        <v>427000</v>
      </c>
      <c r="C2591">
        <v>2</v>
      </c>
      <c r="D2591">
        <v>1</v>
      </c>
      <c r="E2591">
        <v>920</v>
      </c>
      <c r="F2591" t="str">
        <f>IF(Table1_2[[#This Row],[sqft_living]]&lt;1000,"Small",IF(AND(Table1_2[[#This Row],[sqft_living]]&gt;=1000,Table1_2[[#This Row],[sqft_living]]&lt;2000),"Medium","Large"))</f>
        <v>Small</v>
      </c>
      <c r="G2591">
        <v>3780</v>
      </c>
      <c r="H2591">
        <v>1</v>
      </c>
      <c r="I2591">
        <v>0</v>
      </c>
      <c r="J2591">
        <v>0</v>
      </c>
      <c r="K2591">
        <v>3</v>
      </c>
      <c r="L2591">
        <v>920</v>
      </c>
      <c r="M2591">
        <v>0</v>
      </c>
      <c r="N2591">
        <v>1910</v>
      </c>
      <c r="O2591">
        <v>2006</v>
      </c>
      <c r="P2591" t="s">
        <v>1532</v>
      </c>
      <c r="Q2591" t="s">
        <v>24</v>
      </c>
      <c r="R2591" t="s">
        <v>159</v>
      </c>
      <c r="S2591" t="s">
        <v>22</v>
      </c>
      <c r="T2591">
        <v>20</v>
      </c>
      <c r="U2591">
        <v>464.13043478260869</v>
      </c>
    </row>
    <row r="2592" spans="1:21" x14ac:dyDescent="0.3">
      <c r="A2592">
        <v>1638</v>
      </c>
      <c r="B2592">
        <v>427000</v>
      </c>
      <c r="C2592">
        <v>5</v>
      </c>
      <c r="D2592">
        <v>2.75</v>
      </c>
      <c r="E2592">
        <v>2220</v>
      </c>
      <c r="F2592" t="str">
        <f>IF(Table1_2[[#This Row],[sqft_living]]&lt;1000,"Small",IF(AND(Table1_2[[#This Row],[sqft_living]]&gt;=1000,Table1_2[[#This Row],[sqft_living]]&lt;2000),"Medium","Large"))</f>
        <v>Large</v>
      </c>
      <c r="G2592">
        <v>4000</v>
      </c>
      <c r="H2592">
        <v>1</v>
      </c>
      <c r="I2592">
        <v>0</v>
      </c>
      <c r="J2592">
        <v>0</v>
      </c>
      <c r="K2592">
        <v>3</v>
      </c>
      <c r="L2592">
        <v>1230</v>
      </c>
      <c r="M2592">
        <v>990</v>
      </c>
      <c r="N2592">
        <v>1973</v>
      </c>
      <c r="O2592">
        <v>2013</v>
      </c>
      <c r="P2592" t="s">
        <v>1767</v>
      </c>
      <c r="Q2592" t="s">
        <v>24</v>
      </c>
      <c r="R2592" t="s">
        <v>208</v>
      </c>
      <c r="S2592" t="s">
        <v>22</v>
      </c>
      <c r="T2592">
        <v>13</v>
      </c>
      <c r="U2592">
        <v>192.34234234234231</v>
      </c>
    </row>
    <row r="2593" spans="1:21" x14ac:dyDescent="0.3">
      <c r="A2593">
        <v>2337</v>
      </c>
      <c r="B2593">
        <v>427000</v>
      </c>
      <c r="C2593">
        <v>4</v>
      </c>
      <c r="D2593">
        <v>1</v>
      </c>
      <c r="E2593">
        <v>1860</v>
      </c>
      <c r="F2593" t="str">
        <f>IF(Table1_2[[#This Row],[sqft_living]]&lt;1000,"Small",IF(AND(Table1_2[[#This Row],[sqft_living]]&gt;=1000,Table1_2[[#This Row],[sqft_living]]&lt;2000),"Medium","Large"))</f>
        <v>Medium</v>
      </c>
      <c r="G2593">
        <v>4736</v>
      </c>
      <c r="H2593">
        <v>1.5</v>
      </c>
      <c r="I2593">
        <v>0</v>
      </c>
      <c r="J2593">
        <v>0</v>
      </c>
      <c r="K2593">
        <v>1</v>
      </c>
      <c r="L2593">
        <v>1860</v>
      </c>
      <c r="M2593">
        <v>0</v>
      </c>
      <c r="N2593">
        <v>1901</v>
      </c>
      <c r="O2593">
        <v>0</v>
      </c>
      <c r="P2593" t="s">
        <v>2462</v>
      </c>
      <c r="Q2593" t="s">
        <v>24</v>
      </c>
      <c r="R2593" t="s">
        <v>161</v>
      </c>
      <c r="S2593" t="s">
        <v>22</v>
      </c>
      <c r="T2593">
        <v>125</v>
      </c>
      <c r="U2593">
        <v>229.5698924731183</v>
      </c>
    </row>
    <row r="2594" spans="1:21" x14ac:dyDescent="0.3">
      <c r="A2594">
        <v>2574</v>
      </c>
      <c r="B2594">
        <v>427000</v>
      </c>
      <c r="C2594">
        <v>3</v>
      </c>
      <c r="D2594">
        <v>2.5</v>
      </c>
      <c r="E2594">
        <v>1830</v>
      </c>
      <c r="F2594" t="str">
        <f>IF(Table1_2[[#This Row],[sqft_living]]&lt;1000,"Small",IF(AND(Table1_2[[#This Row],[sqft_living]]&gt;=1000,Table1_2[[#This Row],[sqft_living]]&lt;2000),"Medium","Large"))</f>
        <v>Medium</v>
      </c>
      <c r="G2594">
        <v>65340</v>
      </c>
      <c r="H2594">
        <v>1</v>
      </c>
      <c r="I2594">
        <v>0</v>
      </c>
      <c r="J2594">
        <v>0</v>
      </c>
      <c r="K2594">
        <v>3</v>
      </c>
      <c r="L2594">
        <v>1520</v>
      </c>
      <c r="M2594">
        <v>310</v>
      </c>
      <c r="N2594">
        <v>1991</v>
      </c>
      <c r="O2594">
        <v>0</v>
      </c>
      <c r="P2594" t="s">
        <v>2693</v>
      </c>
      <c r="Q2594" t="s">
        <v>42</v>
      </c>
      <c r="R2594" t="s">
        <v>43</v>
      </c>
      <c r="S2594" t="s">
        <v>22</v>
      </c>
      <c r="T2594">
        <v>35</v>
      </c>
      <c r="U2594">
        <v>233.33333333333329</v>
      </c>
    </row>
    <row r="2595" spans="1:21" x14ac:dyDescent="0.3">
      <c r="A2595">
        <v>3600</v>
      </c>
      <c r="B2595">
        <v>427000</v>
      </c>
      <c r="C2595">
        <v>3</v>
      </c>
      <c r="D2595">
        <v>2.5</v>
      </c>
      <c r="E2595">
        <v>2432</v>
      </c>
      <c r="F2595" t="str">
        <f>IF(Table1_2[[#This Row],[sqft_living]]&lt;1000,"Small",IF(AND(Table1_2[[#This Row],[sqft_living]]&gt;=1000,Table1_2[[#This Row],[sqft_living]]&lt;2000),"Medium","Large"))</f>
        <v>Large</v>
      </c>
      <c r="G2595">
        <v>9391</v>
      </c>
      <c r="H2595">
        <v>2</v>
      </c>
      <c r="I2595">
        <v>0</v>
      </c>
      <c r="J2595">
        <v>2</v>
      </c>
      <c r="K2595">
        <v>3</v>
      </c>
      <c r="L2595">
        <v>2432</v>
      </c>
      <c r="M2595">
        <v>0</v>
      </c>
      <c r="N2595">
        <v>2005</v>
      </c>
      <c r="O2595">
        <v>0</v>
      </c>
      <c r="P2595" t="s">
        <v>3696</v>
      </c>
      <c r="Q2595" t="s">
        <v>77</v>
      </c>
      <c r="R2595" t="s">
        <v>223</v>
      </c>
      <c r="S2595" t="s">
        <v>22</v>
      </c>
      <c r="T2595">
        <v>21</v>
      </c>
      <c r="U2595">
        <v>175.57565789473679</v>
      </c>
    </row>
    <row r="2596" spans="1:21" x14ac:dyDescent="0.3">
      <c r="A2596">
        <v>4302</v>
      </c>
      <c r="B2596">
        <v>426500</v>
      </c>
      <c r="C2596">
        <v>4</v>
      </c>
      <c r="D2596">
        <v>2.5</v>
      </c>
      <c r="E2596">
        <v>2700</v>
      </c>
      <c r="F2596" t="str">
        <f>IF(Table1_2[[#This Row],[sqft_living]]&lt;1000,"Small",IF(AND(Table1_2[[#This Row],[sqft_living]]&gt;=1000,Table1_2[[#This Row],[sqft_living]]&lt;2000),"Medium","Large"))</f>
        <v>Large</v>
      </c>
      <c r="G2596">
        <v>6515</v>
      </c>
      <c r="H2596">
        <v>2</v>
      </c>
      <c r="I2596">
        <v>0</v>
      </c>
      <c r="J2596">
        <v>0</v>
      </c>
      <c r="K2596">
        <v>3</v>
      </c>
      <c r="L2596">
        <v>2700</v>
      </c>
      <c r="M2596">
        <v>0</v>
      </c>
      <c r="N2596">
        <v>1998</v>
      </c>
      <c r="O2596">
        <v>2006</v>
      </c>
      <c r="P2596" t="s">
        <v>4373</v>
      </c>
      <c r="Q2596" t="s">
        <v>111</v>
      </c>
      <c r="R2596" t="s">
        <v>151</v>
      </c>
      <c r="S2596" t="s">
        <v>22</v>
      </c>
      <c r="T2596">
        <v>20</v>
      </c>
      <c r="U2596">
        <v>157.96296296296299</v>
      </c>
    </row>
    <row r="2597" spans="1:21" x14ac:dyDescent="0.3">
      <c r="A2597">
        <v>4474</v>
      </c>
      <c r="B2597">
        <v>426090</v>
      </c>
      <c r="C2597">
        <v>3</v>
      </c>
      <c r="D2597">
        <v>2.5</v>
      </c>
      <c r="E2597">
        <v>2340</v>
      </c>
      <c r="F2597" t="str">
        <f>IF(Table1_2[[#This Row],[sqft_living]]&lt;1000,"Small",IF(AND(Table1_2[[#This Row],[sqft_living]]&gt;=1000,Table1_2[[#This Row],[sqft_living]]&lt;2000),"Medium","Large"))</f>
        <v>Large</v>
      </c>
      <c r="G2597">
        <v>5957</v>
      </c>
      <c r="H2597">
        <v>2</v>
      </c>
      <c r="I2597">
        <v>0</v>
      </c>
      <c r="J2597">
        <v>0</v>
      </c>
      <c r="K2597">
        <v>3</v>
      </c>
      <c r="L2597">
        <v>2340</v>
      </c>
      <c r="M2597">
        <v>0</v>
      </c>
      <c r="N2597">
        <v>1995</v>
      </c>
      <c r="O2597">
        <v>0</v>
      </c>
      <c r="P2597" t="s">
        <v>4544</v>
      </c>
      <c r="Q2597" t="s">
        <v>270</v>
      </c>
      <c r="R2597" t="s">
        <v>271</v>
      </c>
      <c r="S2597" t="s">
        <v>22</v>
      </c>
      <c r="T2597">
        <v>31</v>
      </c>
      <c r="U2597">
        <v>182.08974358974359</v>
      </c>
    </row>
    <row r="2598" spans="1:21" x14ac:dyDescent="0.3">
      <c r="A2598">
        <v>976</v>
      </c>
      <c r="B2598">
        <v>426000</v>
      </c>
      <c r="C2598">
        <v>4</v>
      </c>
      <c r="D2598">
        <v>2.5</v>
      </c>
      <c r="E2598">
        <v>2800</v>
      </c>
      <c r="F2598" t="str">
        <f>IF(Table1_2[[#This Row],[sqft_living]]&lt;1000,"Small",IF(AND(Table1_2[[#This Row],[sqft_living]]&gt;=1000,Table1_2[[#This Row],[sqft_living]]&lt;2000),"Medium","Large"))</f>
        <v>Large</v>
      </c>
      <c r="G2598">
        <v>8494</v>
      </c>
      <c r="H2598">
        <v>2</v>
      </c>
      <c r="I2598">
        <v>0</v>
      </c>
      <c r="J2598">
        <v>0</v>
      </c>
      <c r="K2598">
        <v>3</v>
      </c>
      <c r="L2598">
        <v>2800</v>
      </c>
      <c r="M2598">
        <v>0</v>
      </c>
      <c r="N2598">
        <v>2004</v>
      </c>
      <c r="O2598">
        <v>2003</v>
      </c>
      <c r="P2598" t="s">
        <v>1104</v>
      </c>
      <c r="Q2598" t="s">
        <v>39</v>
      </c>
      <c r="R2598" t="s">
        <v>40</v>
      </c>
      <c r="S2598" t="s">
        <v>22</v>
      </c>
      <c r="T2598">
        <v>23</v>
      </c>
      <c r="U2598">
        <v>152.14285714285711</v>
      </c>
    </row>
    <row r="2599" spans="1:21" x14ac:dyDescent="0.3">
      <c r="A2599">
        <v>166</v>
      </c>
      <c r="B2599">
        <v>425000</v>
      </c>
      <c r="C2599">
        <v>4</v>
      </c>
      <c r="D2599">
        <v>2</v>
      </c>
      <c r="E2599">
        <v>1520</v>
      </c>
      <c r="F2599" t="str">
        <f>IF(Table1_2[[#This Row],[sqft_living]]&lt;1000,"Small",IF(AND(Table1_2[[#This Row],[sqft_living]]&gt;=1000,Table1_2[[#This Row],[sqft_living]]&lt;2000),"Medium","Large"))</f>
        <v>Medium</v>
      </c>
      <c r="G2599">
        <v>7983</v>
      </c>
      <c r="H2599">
        <v>1</v>
      </c>
      <c r="I2599">
        <v>0</v>
      </c>
      <c r="J2599">
        <v>0</v>
      </c>
      <c r="K2599">
        <v>5</v>
      </c>
      <c r="L2599">
        <v>1520</v>
      </c>
      <c r="M2599">
        <v>0</v>
      </c>
      <c r="N2599">
        <v>1967</v>
      </c>
      <c r="O2599">
        <v>0</v>
      </c>
      <c r="P2599" t="s">
        <v>264</v>
      </c>
      <c r="Q2599" t="s">
        <v>265</v>
      </c>
      <c r="R2599" t="s">
        <v>90</v>
      </c>
      <c r="S2599" t="s">
        <v>22</v>
      </c>
      <c r="T2599">
        <v>59</v>
      </c>
      <c r="U2599">
        <v>279.60526315789468</v>
      </c>
    </row>
    <row r="2600" spans="1:21" x14ac:dyDescent="0.3">
      <c r="A2600">
        <v>311</v>
      </c>
      <c r="B2600">
        <v>425000</v>
      </c>
      <c r="C2600">
        <v>2</v>
      </c>
      <c r="D2600">
        <v>2.5</v>
      </c>
      <c r="E2600">
        <v>1150</v>
      </c>
      <c r="F2600" t="str">
        <f>IF(Table1_2[[#This Row],[sqft_living]]&lt;1000,"Small",IF(AND(Table1_2[[#This Row],[sqft_living]]&gt;=1000,Table1_2[[#This Row],[sqft_living]]&lt;2000),"Medium","Large"))</f>
        <v>Medium</v>
      </c>
      <c r="G2600">
        <v>1027</v>
      </c>
      <c r="H2600">
        <v>3</v>
      </c>
      <c r="I2600">
        <v>0</v>
      </c>
      <c r="J2600">
        <v>0</v>
      </c>
      <c r="K2600">
        <v>3</v>
      </c>
      <c r="L2600">
        <v>1150</v>
      </c>
      <c r="M2600">
        <v>0</v>
      </c>
      <c r="N2600">
        <v>2008</v>
      </c>
      <c r="O2600">
        <v>0</v>
      </c>
      <c r="P2600" t="s">
        <v>429</v>
      </c>
      <c r="Q2600" t="s">
        <v>24</v>
      </c>
      <c r="R2600" t="s">
        <v>159</v>
      </c>
      <c r="S2600" t="s">
        <v>22</v>
      </c>
      <c r="T2600">
        <v>18</v>
      </c>
      <c r="U2600">
        <v>369.56521739130437</v>
      </c>
    </row>
    <row r="2601" spans="1:21" x14ac:dyDescent="0.3">
      <c r="A2601">
        <v>801</v>
      </c>
      <c r="B2601">
        <v>425000</v>
      </c>
      <c r="C2601">
        <v>3</v>
      </c>
      <c r="D2601">
        <v>2.5</v>
      </c>
      <c r="E2601">
        <v>2670</v>
      </c>
      <c r="F2601" t="str">
        <f>IF(Table1_2[[#This Row],[sqft_living]]&lt;1000,"Small",IF(AND(Table1_2[[#This Row],[sqft_living]]&gt;=1000,Table1_2[[#This Row],[sqft_living]]&lt;2000),"Medium","Large"))</f>
        <v>Large</v>
      </c>
      <c r="G2601">
        <v>13218</v>
      </c>
      <c r="H2601">
        <v>1</v>
      </c>
      <c r="I2601">
        <v>0</v>
      </c>
      <c r="J2601">
        <v>0</v>
      </c>
      <c r="K2601">
        <v>4</v>
      </c>
      <c r="L2601">
        <v>2670</v>
      </c>
      <c r="M2601">
        <v>0</v>
      </c>
      <c r="N2601">
        <v>1988</v>
      </c>
      <c r="O2601">
        <v>0</v>
      </c>
      <c r="P2601" t="s">
        <v>929</v>
      </c>
      <c r="Q2601" t="s">
        <v>27</v>
      </c>
      <c r="R2601" t="s">
        <v>28</v>
      </c>
      <c r="S2601" t="s">
        <v>22</v>
      </c>
      <c r="T2601">
        <v>38</v>
      </c>
      <c r="U2601">
        <v>159.17602996254681</v>
      </c>
    </row>
    <row r="2602" spans="1:21" x14ac:dyDescent="0.3">
      <c r="A2602">
        <v>1490</v>
      </c>
      <c r="B2602">
        <v>425000</v>
      </c>
      <c r="C2602">
        <v>4</v>
      </c>
      <c r="D2602">
        <v>2.75</v>
      </c>
      <c r="E2602">
        <v>1680</v>
      </c>
      <c r="F2602" t="str">
        <f>IF(Table1_2[[#This Row],[sqft_living]]&lt;1000,"Small",IF(AND(Table1_2[[#This Row],[sqft_living]]&gt;=1000,Table1_2[[#This Row],[sqft_living]]&lt;2000),"Medium","Large"))</f>
        <v>Medium</v>
      </c>
      <c r="G2602">
        <v>9545</v>
      </c>
      <c r="H2602">
        <v>1</v>
      </c>
      <c r="I2602">
        <v>0</v>
      </c>
      <c r="J2602">
        <v>0</v>
      </c>
      <c r="K2602">
        <v>4</v>
      </c>
      <c r="L2602">
        <v>1080</v>
      </c>
      <c r="M2602">
        <v>600</v>
      </c>
      <c r="N2602">
        <v>1979</v>
      </c>
      <c r="O2602">
        <v>0</v>
      </c>
      <c r="P2602" t="s">
        <v>1619</v>
      </c>
      <c r="Q2602" t="s">
        <v>270</v>
      </c>
      <c r="R2602" t="s">
        <v>271</v>
      </c>
      <c r="S2602" t="s">
        <v>22</v>
      </c>
      <c r="T2602">
        <v>47</v>
      </c>
      <c r="U2602">
        <v>252.97619047619051</v>
      </c>
    </row>
    <row r="2603" spans="1:21" x14ac:dyDescent="0.3">
      <c r="A2603">
        <v>1599</v>
      </c>
      <c r="B2603">
        <v>425000</v>
      </c>
      <c r="C2603">
        <v>3</v>
      </c>
      <c r="D2603">
        <v>1.75</v>
      </c>
      <c r="E2603">
        <v>1680</v>
      </c>
      <c r="F2603" t="str">
        <f>IF(Table1_2[[#This Row],[sqft_living]]&lt;1000,"Small",IF(AND(Table1_2[[#This Row],[sqft_living]]&gt;=1000,Table1_2[[#This Row],[sqft_living]]&lt;2000),"Medium","Large"))</f>
        <v>Medium</v>
      </c>
      <c r="G2603">
        <v>3000</v>
      </c>
      <c r="H2603">
        <v>1</v>
      </c>
      <c r="I2603">
        <v>0</v>
      </c>
      <c r="J2603">
        <v>2</v>
      </c>
      <c r="K2603">
        <v>4</v>
      </c>
      <c r="L2603">
        <v>840</v>
      </c>
      <c r="M2603">
        <v>840</v>
      </c>
      <c r="N2603">
        <v>1900</v>
      </c>
      <c r="O2603">
        <v>1971</v>
      </c>
      <c r="P2603" t="s">
        <v>1728</v>
      </c>
      <c r="Q2603" t="s">
        <v>24</v>
      </c>
      <c r="R2603" t="s">
        <v>159</v>
      </c>
      <c r="S2603" t="s">
        <v>22</v>
      </c>
      <c r="T2603">
        <v>55</v>
      </c>
      <c r="U2603">
        <v>252.97619047619051</v>
      </c>
    </row>
    <row r="2604" spans="1:21" x14ac:dyDescent="0.3">
      <c r="A2604">
        <v>1614</v>
      </c>
      <c r="B2604">
        <v>425000</v>
      </c>
      <c r="C2604">
        <v>3</v>
      </c>
      <c r="D2604">
        <v>1.75</v>
      </c>
      <c r="E2604">
        <v>1510</v>
      </c>
      <c r="F2604" t="str">
        <f>IF(Table1_2[[#This Row],[sqft_living]]&lt;1000,"Small",IF(AND(Table1_2[[#This Row],[sqft_living]]&gt;=1000,Table1_2[[#This Row],[sqft_living]]&lt;2000),"Medium","Large"))</f>
        <v>Medium</v>
      </c>
      <c r="G2604">
        <v>44000</v>
      </c>
      <c r="H2604">
        <v>1</v>
      </c>
      <c r="I2604">
        <v>0</v>
      </c>
      <c r="J2604">
        <v>0</v>
      </c>
      <c r="K2604">
        <v>3</v>
      </c>
      <c r="L2604">
        <v>1240</v>
      </c>
      <c r="M2604">
        <v>270</v>
      </c>
      <c r="N2604">
        <v>1989</v>
      </c>
      <c r="O2604">
        <v>0</v>
      </c>
      <c r="P2604" t="s">
        <v>1743</v>
      </c>
      <c r="Q2604" t="s">
        <v>42</v>
      </c>
      <c r="R2604" t="s">
        <v>43</v>
      </c>
      <c r="S2604" t="s">
        <v>22</v>
      </c>
      <c r="T2604">
        <v>37</v>
      </c>
      <c r="U2604">
        <v>281.45695364238412</v>
      </c>
    </row>
    <row r="2605" spans="1:21" x14ac:dyDescent="0.3">
      <c r="A2605">
        <v>1624</v>
      </c>
      <c r="B2605">
        <v>425000</v>
      </c>
      <c r="C2605">
        <v>3</v>
      </c>
      <c r="D2605">
        <v>2.25</v>
      </c>
      <c r="E2605">
        <v>1820</v>
      </c>
      <c r="F2605" t="str">
        <f>IF(Table1_2[[#This Row],[sqft_living]]&lt;1000,"Small",IF(AND(Table1_2[[#This Row],[sqft_living]]&gt;=1000,Table1_2[[#This Row],[sqft_living]]&lt;2000),"Medium","Large"))</f>
        <v>Medium</v>
      </c>
      <c r="G2605">
        <v>8058</v>
      </c>
      <c r="H2605">
        <v>1</v>
      </c>
      <c r="I2605">
        <v>0</v>
      </c>
      <c r="J2605">
        <v>0</v>
      </c>
      <c r="K2605">
        <v>3</v>
      </c>
      <c r="L2605">
        <v>1260</v>
      </c>
      <c r="M2605">
        <v>560</v>
      </c>
      <c r="N2605">
        <v>1974</v>
      </c>
      <c r="O2605">
        <v>0</v>
      </c>
      <c r="P2605" t="s">
        <v>1753</v>
      </c>
      <c r="Q2605" t="s">
        <v>82</v>
      </c>
      <c r="R2605" t="s">
        <v>90</v>
      </c>
      <c r="S2605" t="s">
        <v>22</v>
      </c>
      <c r="T2605">
        <v>52</v>
      </c>
      <c r="U2605">
        <v>233.5164835164835</v>
      </c>
    </row>
    <row r="2606" spans="1:21" x14ac:dyDescent="0.3">
      <c r="A2606">
        <v>1738</v>
      </c>
      <c r="B2606">
        <v>425000</v>
      </c>
      <c r="C2606">
        <v>3</v>
      </c>
      <c r="D2606">
        <v>2.25</v>
      </c>
      <c r="E2606">
        <v>1660</v>
      </c>
      <c r="F2606" t="str">
        <f>IF(Table1_2[[#This Row],[sqft_living]]&lt;1000,"Small",IF(AND(Table1_2[[#This Row],[sqft_living]]&gt;=1000,Table1_2[[#This Row],[sqft_living]]&lt;2000),"Medium","Large"))</f>
        <v>Medium</v>
      </c>
      <c r="G2606">
        <v>6000</v>
      </c>
      <c r="H2606">
        <v>1</v>
      </c>
      <c r="I2606">
        <v>0</v>
      </c>
      <c r="J2606">
        <v>0</v>
      </c>
      <c r="K2606">
        <v>3</v>
      </c>
      <c r="L2606">
        <v>1110</v>
      </c>
      <c r="M2606">
        <v>550</v>
      </c>
      <c r="N2606">
        <v>1979</v>
      </c>
      <c r="O2606">
        <v>2014</v>
      </c>
      <c r="P2606" t="s">
        <v>1868</v>
      </c>
      <c r="Q2606" t="s">
        <v>24</v>
      </c>
      <c r="R2606" t="s">
        <v>154</v>
      </c>
      <c r="S2606" t="s">
        <v>22</v>
      </c>
      <c r="T2606">
        <v>12</v>
      </c>
      <c r="U2606">
        <v>256.02409638554218</v>
      </c>
    </row>
    <row r="2607" spans="1:21" x14ac:dyDescent="0.3">
      <c r="A2607">
        <v>1797</v>
      </c>
      <c r="B2607">
        <v>425000</v>
      </c>
      <c r="C2607">
        <v>3</v>
      </c>
      <c r="D2607">
        <v>2.25</v>
      </c>
      <c r="E2607">
        <v>1870</v>
      </c>
      <c r="F2607" t="str">
        <f>IF(Table1_2[[#This Row],[sqft_living]]&lt;1000,"Small",IF(AND(Table1_2[[#This Row],[sqft_living]]&gt;=1000,Table1_2[[#This Row],[sqft_living]]&lt;2000),"Medium","Large"))</f>
        <v>Medium</v>
      </c>
      <c r="G2607">
        <v>9000</v>
      </c>
      <c r="H2607">
        <v>1</v>
      </c>
      <c r="I2607">
        <v>0</v>
      </c>
      <c r="J2607">
        <v>0</v>
      </c>
      <c r="K2607">
        <v>3</v>
      </c>
      <c r="L2607">
        <v>1440</v>
      </c>
      <c r="M2607">
        <v>430</v>
      </c>
      <c r="N2607">
        <v>1978</v>
      </c>
      <c r="O2607">
        <v>0</v>
      </c>
      <c r="P2607" t="s">
        <v>1927</v>
      </c>
      <c r="Q2607" t="s">
        <v>72</v>
      </c>
      <c r="R2607" t="s">
        <v>73</v>
      </c>
      <c r="S2607" t="s">
        <v>22</v>
      </c>
      <c r="T2607">
        <v>48</v>
      </c>
      <c r="U2607">
        <v>227.27272727272731</v>
      </c>
    </row>
    <row r="2608" spans="1:21" x14ac:dyDescent="0.3">
      <c r="A2608">
        <v>1810</v>
      </c>
      <c r="B2608">
        <v>425000</v>
      </c>
      <c r="C2608">
        <v>2</v>
      </c>
      <c r="D2608">
        <v>2.5</v>
      </c>
      <c r="E2608">
        <v>1140</v>
      </c>
      <c r="F2608" t="str">
        <f>IF(Table1_2[[#This Row],[sqft_living]]&lt;1000,"Small",IF(AND(Table1_2[[#This Row],[sqft_living]]&gt;=1000,Table1_2[[#This Row],[sqft_living]]&lt;2000),"Medium","Large"))</f>
        <v>Medium</v>
      </c>
      <c r="G2608">
        <v>1182</v>
      </c>
      <c r="H2608">
        <v>3</v>
      </c>
      <c r="I2608">
        <v>0</v>
      </c>
      <c r="J2608">
        <v>0</v>
      </c>
      <c r="K2608">
        <v>3</v>
      </c>
      <c r="L2608">
        <v>1140</v>
      </c>
      <c r="M2608">
        <v>0</v>
      </c>
      <c r="N2608">
        <v>2007</v>
      </c>
      <c r="O2608">
        <v>0</v>
      </c>
      <c r="P2608" t="s">
        <v>1940</v>
      </c>
      <c r="Q2608" t="s">
        <v>24</v>
      </c>
      <c r="R2608" t="s">
        <v>100</v>
      </c>
      <c r="S2608" t="s">
        <v>22</v>
      </c>
      <c r="T2608">
        <v>19</v>
      </c>
      <c r="U2608">
        <v>372.80701754385967</v>
      </c>
    </row>
    <row r="2609" spans="1:21" x14ac:dyDescent="0.3">
      <c r="A2609">
        <v>1937</v>
      </c>
      <c r="B2609">
        <v>425000</v>
      </c>
      <c r="C2609">
        <v>4</v>
      </c>
      <c r="D2609">
        <v>2.75</v>
      </c>
      <c r="E2609">
        <v>2440</v>
      </c>
      <c r="F2609" t="str">
        <f>IF(Table1_2[[#This Row],[sqft_living]]&lt;1000,"Small",IF(AND(Table1_2[[#This Row],[sqft_living]]&gt;=1000,Table1_2[[#This Row],[sqft_living]]&lt;2000),"Medium","Large"))</f>
        <v>Large</v>
      </c>
      <c r="G2609">
        <v>15349</v>
      </c>
      <c r="H2609">
        <v>2</v>
      </c>
      <c r="I2609">
        <v>0</v>
      </c>
      <c r="J2609">
        <v>1</v>
      </c>
      <c r="K2609">
        <v>4</v>
      </c>
      <c r="L2609">
        <v>2440</v>
      </c>
      <c r="M2609">
        <v>0</v>
      </c>
      <c r="N2609">
        <v>1957</v>
      </c>
      <c r="O2609">
        <v>2001</v>
      </c>
      <c r="P2609" t="s">
        <v>2065</v>
      </c>
      <c r="Q2609" t="s">
        <v>63</v>
      </c>
      <c r="R2609" t="s">
        <v>64</v>
      </c>
      <c r="S2609" t="s">
        <v>22</v>
      </c>
      <c r="T2609">
        <v>25</v>
      </c>
      <c r="U2609">
        <v>174.18032786885249</v>
      </c>
    </row>
    <row r="2610" spans="1:21" x14ac:dyDescent="0.3">
      <c r="A2610">
        <v>2136</v>
      </c>
      <c r="B2610">
        <v>425000</v>
      </c>
      <c r="C2610">
        <v>2</v>
      </c>
      <c r="D2610">
        <v>1</v>
      </c>
      <c r="E2610">
        <v>910</v>
      </c>
      <c r="F2610" t="str">
        <f>IF(Table1_2[[#This Row],[sqft_living]]&lt;1000,"Small",IF(AND(Table1_2[[#This Row],[sqft_living]]&gt;=1000,Table1_2[[#This Row],[sqft_living]]&lt;2000),"Medium","Large"))</f>
        <v>Small</v>
      </c>
      <c r="G2610">
        <v>4635</v>
      </c>
      <c r="H2610">
        <v>1</v>
      </c>
      <c r="I2610">
        <v>0</v>
      </c>
      <c r="J2610">
        <v>0</v>
      </c>
      <c r="K2610">
        <v>4</v>
      </c>
      <c r="L2610">
        <v>910</v>
      </c>
      <c r="M2610">
        <v>0</v>
      </c>
      <c r="N2610">
        <v>1905</v>
      </c>
      <c r="O2610">
        <v>0</v>
      </c>
      <c r="P2610" t="s">
        <v>2264</v>
      </c>
      <c r="Q2610" t="s">
        <v>24</v>
      </c>
      <c r="R2610" t="s">
        <v>100</v>
      </c>
      <c r="S2610" t="s">
        <v>22</v>
      </c>
      <c r="T2610">
        <v>121</v>
      </c>
      <c r="U2610">
        <v>467.03296703296701</v>
      </c>
    </row>
    <row r="2611" spans="1:21" x14ac:dyDescent="0.3">
      <c r="A2611">
        <v>2947</v>
      </c>
      <c r="B2611">
        <v>425000</v>
      </c>
      <c r="C2611">
        <v>3</v>
      </c>
      <c r="D2611">
        <v>2.5</v>
      </c>
      <c r="E2611">
        <v>2540</v>
      </c>
      <c r="F2611" t="str">
        <f>IF(Table1_2[[#This Row],[sqft_living]]&lt;1000,"Small",IF(AND(Table1_2[[#This Row],[sqft_living]]&gt;=1000,Table1_2[[#This Row],[sqft_living]]&lt;2000),"Medium","Large"))</f>
        <v>Large</v>
      </c>
      <c r="G2611">
        <v>5612</v>
      </c>
      <c r="H2611">
        <v>2</v>
      </c>
      <c r="I2611">
        <v>0</v>
      </c>
      <c r="J2611">
        <v>0</v>
      </c>
      <c r="K2611">
        <v>3</v>
      </c>
      <c r="L2611">
        <v>2540</v>
      </c>
      <c r="M2611">
        <v>0</v>
      </c>
      <c r="N2611">
        <v>1999</v>
      </c>
      <c r="O2611">
        <v>0</v>
      </c>
      <c r="P2611" t="s">
        <v>3058</v>
      </c>
      <c r="Q2611" t="s">
        <v>111</v>
      </c>
      <c r="R2611" t="s">
        <v>121</v>
      </c>
      <c r="S2611" t="s">
        <v>22</v>
      </c>
      <c r="T2611">
        <v>27</v>
      </c>
      <c r="U2611">
        <v>167.3228346456693</v>
      </c>
    </row>
    <row r="2612" spans="1:21" x14ac:dyDescent="0.3">
      <c r="A2612">
        <v>2975</v>
      </c>
      <c r="B2612">
        <v>425000</v>
      </c>
      <c r="C2612">
        <v>3</v>
      </c>
      <c r="D2612">
        <v>2.25</v>
      </c>
      <c r="E2612">
        <v>1790</v>
      </c>
      <c r="F2612" t="str">
        <f>IF(Table1_2[[#This Row],[sqft_living]]&lt;1000,"Small",IF(AND(Table1_2[[#This Row],[sqft_living]]&gt;=1000,Table1_2[[#This Row],[sqft_living]]&lt;2000),"Medium","Large"))</f>
        <v>Medium</v>
      </c>
      <c r="G2612">
        <v>10209</v>
      </c>
      <c r="H2612">
        <v>1</v>
      </c>
      <c r="I2612">
        <v>0</v>
      </c>
      <c r="J2612">
        <v>0</v>
      </c>
      <c r="K2612">
        <v>3</v>
      </c>
      <c r="L2612">
        <v>1290</v>
      </c>
      <c r="M2612">
        <v>500</v>
      </c>
      <c r="N2612">
        <v>1967</v>
      </c>
      <c r="O2612">
        <v>2011</v>
      </c>
      <c r="P2612" t="s">
        <v>3086</v>
      </c>
      <c r="Q2612" t="s">
        <v>92</v>
      </c>
      <c r="R2612" t="s">
        <v>93</v>
      </c>
      <c r="S2612" t="s">
        <v>22</v>
      </c>
      <c r="T2612">
        <v>15</v>
      </c>
      <c r="U2612">
        <v>237.4301675977654</v>
      </c>
    </row>
    <row r="2613" spans="1:21" x14ac:dyDescent="0.3">
      <c r="A2613">
        <v>3141</v>
      </c>
      <c r="B2613">
        <v>425000</v>
      </c>
      <c r="C2613">
        <v>3</v>
      </c>
      <c r="D2613">
        <v>2.25</v>
      </c>
      <c r="E2613">
        <v>1580</v>
      </c>
      <c r="F2613" t="str">
        <f>IF(Table1_2[[#This Row],[sqft_living]]&lt;1000,"Small",IF(AND(Table1_2[[#This Row],[sqft_living]]&gt;=1000,Table1_2[[#This Row],[sqft_living]]&lt;2000),"Medium","Large"))</f>
        <v>Medium</v>
      </c>
      <c r="G2613">
        <v>39189</v>
      </c>
      <c r="H2613">
        <v>1</v>
      </c>
      <c r="I2613">
        <v>0</v>
      </c>
      <c r="J2613">
        <v>0</v>
      </c>
      <c r="K2613">
        <v>3</v>
      </c>
      <c r="L2613">
        <v>1180</v>
      </c>
      <c r="M2613">
        <v>400</v>
      </c>
      <c r="N2613">
        <v>1992</v>
      </c>
      <c r="O2613">
        <v>0</v>
      </c>
      <c r="P2613" t="s">
        <v>3249</v>
      </c>
      <c r="Q2613" t="s">
        <v>33</v>
      </c>
      <c r="R2613" t="s">
        <v>149</v>
      </c>
      <c r="S2613" t="s">
        <v>22</v>
      </c>
      <c r="T2613">
        <v>34</v>
      </c>
      <c r="U2613">
        <v>268.98734177215192</v>
      </c>
    </row>
    <row r="2614" spans="1:21" x14ac:dyDescent="0.3">
      <c r="A2614">
        <v>3227</v>
      </c>
      <c r="B2614">
        <v>425000</v>
      </c>
      <c r="C2614">
        <v>3</v>
      </c>
      <c r="D2614">
        <v>2.5</v>
      </c>
      <c r="E2614">
        <v>1930</v>
      </c>
      <c r="F2614" t="str">
        <f>IF(Table1_2[[#This Row],[sqft_living]]&lt;1000,"Small",IF(AND(Table1_2[[#This Row],[sqft_living]]&gt;=1000,Table1_2[[#This Row],[sqft_living]]&lt;2000),"Medium","Large"))</f>
        <v>Medium</v>
      </c>
      <c r="G2614">
        <v>4500</v>
      </c>
      <c r="H2614">
        <v>2</v>
      </c>
      <c r="I2614">
        <v>0</v>
      </c>
      <c r="J2614">
        <v>0</v>
      </c>
      <c r="K2614">
        <v>3</v>
      </c>
      <c r="L2614">
        <v>1930</v>
      </c>
      <c r="M2614">
        <v>0</v>
      </c>
      <c r="N2614">
        <v>1990</v>
      </c>
      <c r="O2614">
        <v>2009</v>
      </c>
      <c r="P2614" t="s">
        <v>3333</v>
      </c>
      <c r="Q2614" t="s">
        <v>85</v>
      </c>
      <c r="R2614" t="s">
        <v>86</v>
      </c>
      <c r="S2614" t="s">
        <v>22</v>
      </c>
      <c r="T2614">
        <v>17</v>
      </c>
      <c r="U2614">
        <v>220.20725388601039</v>
      </c>
    </row>
    <row r="2615" spans="1:21" x14ac:dyDescent="0.3">
      <c r="A2615">
        <v>3263</v>
      </c>
      <c r="B2615">
        <v>425000</v>
      </c>
      <c r="C2615">
        <v>4</v>
      </c>
      <c r="D2615">
        <v>1.5</v>
      </c>
      <c r="E2615">
        <v>1600</v>
      </c>
      <c r="F2615" t="str">
        <f>IF(Table1_2[[#This Row],[sqft_living]]&lt;1000,"Small",IF(AND(Table1_2[[#This Row],[sqft_living]]&gt;=1000,Table1_2[[#This Row],[sqft_living]]&lt;2000),"Medium","Large"))</f>
        <v>Medium</v>
      </c>
      <c r="G2615">
        <v>6180</v>
      </c>
      <c r="H2615">
        <v>1.5</v>
      </c>
      <c r="I2615">
        <v>0</v>
      </c>
      <c r="J2615">
        <v>0</v>
      </c>
      <c r="K2615">
        <v>3</v>
      </c>
      <c r="L2615">
        <v>1600</v>
      </c>
      <c r="M2615">
        <v>0</v>
      </c>
      <c r="N2615">
        <v>1946</v>
      </c>
      <c r="O2615">
        <v>0</v>
      </c>
      <c r="P2615" t="s">
        <v>3369</v>
      </c>
      <c r="Q2615" t="s">
        <v>24</v>
      </c>
      <c r="R2615" t="s">
        <v>169</v>
      </c>
      <c r="S2615" t="s">
        <v>22</v>
      </c>
      <c r="T2615">
        <v>80</v>
      </c>
      <c r="U2615">
        <v>265.625</v>
      </c>
    </row>
    <row r="2616" spans="1:21" x14ac:dyDescent="0.3">
      <c r="A2616">
        <v>3395</v>
      </c>
      <c r="B2616">
        <v>425000</v>
      </c>
      <c r="C2616">
        <v>3</v>
      </c>
      <c r="D2616">
        <v>2.5</v>
      </c>
      <c r="E2616">
        <v>2320</v>
      </c>
      <c r="F2616" t="str">
        <f>IF(Table1_2[[#This Row],[sqft_living]]&lt;1000,"Small",IF(AND(Table1_2[[#This Row],[sqft_living]]&gt;=1000,Table1_2[[#This Row],[sqft_living]]&lt;2000),"Medium","Large"))</f>
        <v>Large</v>
      </c>
      <c r="G2616">
        <v>2267</v>
      </c>
      <c r="H2616">
        <v>3</v>
      </c>
      <c r="I2616">
        <v>0</v>
      </c>
      <c r="J2616">
        <v>0</v>
      </c>
      <c r="K2616">
        <v>3</v>
      </c>
      <c r="L2616">
        <v>2320</v>
      </c>
      <c r="M2616">
        <v>0</v>
      </c>
      <c r="N2616">
        <v>2009</v>
      </c>
      <c r="O2616">
        <v>0</v>
      </c>
      <c r="P2616" t="s">
        <v>3496</v>
      </c>
      <c r="Q2616" t="s">
        <v>24</v>
      </c>
      <c r="R2616" t="s">
        <v>179</v>
      </c>
      <c r="S2616" t="s">
        <v>22</v>
      </c>
      <c r="T2616">
        <v>17</v>
      </c>
      <c r="U2616">
        <v>183.18965517241381</v>
      </c>
    </row>
    <row r="2617" spans="1:21" x14ac:dyDescent="0.3">
      <c r="A2617">
        <v>3525</v>
      </c>
      <c r="B2617">
        <v>425000</v>
      </c>
      <c r="C2617">
        <v>3</v>
      </c>
      <c r="D2617">
        <v>1</v>
      </c>
      <c r="E2617">
        <v>1520</v>
      </c>
      <c r="F2617" t="str">
        <f>IF(Table1_2[[#This Row],[sqft_living]]&lt;1000,"Small",IF(AND(Table1_2[[#This Row],[sqft_living]]&gt;=1000,Table1_2[[#This Row],[sqft_living]]&lt;2000),"Medium","Large"))</f>
        <v>Medium</v>
      </c>
      <c r="G2617">
        <v>213444</v>
      </c>
      <c r="H2617">
        <v>1.5</v>
      </c>
      <c r="I2617">
        <v>0</v>
      </c>
      <c r="J2617">
        <v>3</v>
      </c>
      <c r="K2617">
        <v>5</v>
      </c>
      <c r="L2617">
        <v>1520</v>
      </c>
      <c r="M2617">
        <v>0</v>
      </c>
      <c r="N2617">
        <v>1988</v>
      </c>
      <c r="O2617">
        <v>0</v>
      </c>
      <c r="P2617" t="s">
        <v>3622</v>
      </c>
      <c r="Q2617" t="s">
        <v>111</v>
      </c>
      <c r="R2617" t="s">
        <v>121</v>
      </c>
      <c r="S2617" t="s">
        <v>22</v>
      </c>
      <c r="T2617">
        <v>38</v>
      </c>
      <c r="U2617">
        <v>279.60526315789468</v>
      </c>
    </row>
    <row r="2618" spans="1:21" x14ac:dyDescent="0.3">
      <c r="A2618">
        <v>3744</v>
      </c>
      <c r="B2618">
        <v>425000</v>
      </c>
      <c r="C2618">
        <v>3</v>
      </c>
      <c r="D2618">
        <v>1.5</v>
      </c>
      <c r="E2618">
        <v>1300</v>
      </c>
      <c r="F2618" t="str">
        <f>IF(Table1_2[[#This Row],[sqft_living]]&lt;1000,"Small",IF(AND(Table1_2[[#This Row],[sqft_living]]&gt;=1000,Table1_2[[#This Row],[sqft_living]]&lt;2000),"Medium","Large"))</f>
        <v>Medium</v>
      </c>
      <c r="G2618">
        <v>19163</v>
      </c>
      <c r="H2618">
        <v>1</v>
      </c>
      <c r="I2618">
        <v>0</v>
      </c>
      <c r="J2618">
        <v>0</v>
      </c>
      <c r="K2618">
        <v>3</v>
      </c>
      <c r="L2618">
        <v>1300</v>
      </c>
      <c r="M2618">
        <v>0</v>
      </c>
      <c r="N2618">
        <v>1964</v>
      </c>
      <c r="O2618">
        <v>2000</v>
      </c>
      <c r="P2618" t="s">
        <v>3834</v>
      </c>
      <c r="Q2618" t="s">
        <v>33</v>
      </c>
      <c r="R2618" t="s">
        <v>34</v>
      </c>
      <c r="S2618" t="s">
        <v>22</v>
      </c>
      <c r="T2618">
        <v>26</v>
      </c>
      <c r="U2618">
        <v>326.92307692307691</v>
      </c>
    </row>
    <row r="2619" spans="1:21" x14ac:dyDescent="0.3">
      <c r="A2619">
        <v>3956</v>
      </c>
      <c r="B2619">
        <v>425000</v>
      </c>
      <c r="C2619">
        <v>3</v>
      </c>
      <c r="D2619">
        <v>1.5</v>
      </c>
      <c r="E2619">
        <v>1400</v>
      </c>
      <c r="F2619" t="str">
        <f>IF(Table1_2[[#This Row],[sqft_living]]&lt;1000,"Small",IF(AND(Table1_2[[#This Row],[sqft_living]]&gt;=1000,Table1_2[[#This Row],[sqft_living]]&lt;2000),"Medium","Large"))</f>
        <v>Medium</v>
      </c>
      <c r="G2619">
        <v>1022</v>
      </c>
      <c r="H2619">
        <v>3</v>
      </c>
      <c r="I2619">
        <v>0</v>
      </c>
      <c r="J2619">
        <v>0</v>
      </c>
      <c r="K2619">
        <v>3</v>
      </c>
      <c r="L2619">
        <v>1400</v>
      </c>
      <c r="M2619">
        <v>0</v>
      </c>
      <c r="N2619">
        <v>2007</v>
      </c>
      <c r="O2619">
        <v>0</v>
      </c>
      <c r="P2619" t="s">
        <v>4039</v>
      </c>
      <c r="Q2619" t="s">
        <v>24</v>
      </c>
      <c r="R2619" t="s">
        <v>36</v>
      </c>
      <c r="S2619" t="s">
        <v>22</v>
      </c>
      <c r="T2619">
        <v>19</v>
      </c>
      <c r="U2619">
        <v>303.57142857142861</v>
      </c>
    </row>
    <row r="2620" spans="1:21" x14ac:dyDescent="0.3">
      <c r="A2620">
        <v>4211</v>
      </c>
      <c r="B2620">
        <v>425000</v>
      </c>
      <c r="C2620">
        <v>2</v>
      </c>
      <c r="D2620">
        <v>1</v>
      </c>
      <c r="E2620">
        <v>1320</v>
      </c>
      <c r="F2620" t="str">
        <f>IF(Table1_2[[#This Row],[sqft_living]]&lt;1000,"Small",IF(AND(Table1_2[[#This Row],[sqft_living]]&gt;=1000,Table1_2[[#This Row],[sqft_living]]&lt;2000),"Medium","Large"))</f>
        <v>Medium</v>
      </c>
      <c r="G2620">
        <v>8830</v>
      </c>
      <c r="H2620">
        <v>1</v>
      </c>
      <c r="I2620">
        <v>0</v>
      </c>
      <c r="J2620">
        <v>0</v>
      </c>
      <c r="K2620">
        <v>3</v>
      </c>
      <c r="L2620">
        <v>1020</v>
      </c>
      <c r="M2620">
        <v>300</v>
      </c>
      <c r="N2620">
        <v>1939</v>
      </c>
      <c r="O2620">
        <v>1969</v>
      </c>
      <c r="P2620" t="s">
        <v>4286</v>
      </c>
      <c r="Q2620" t="s">
        <v>24</v>
      </c>
      <c r="R2620" t="s">
        <v>138</v>
      </c>
      <c r="S2620" t="s">
        <v>22</v>
      </c>
      <c r="T2620">
        <v>57</v>
      </c>
      <c r="U2620">
        <v>321.969696969697</v>
      </c>
    </row>
    <row r="2621" spans="1:21" x14ac:dyDescent="0.3">
      <c r="A2621">
        <v>4320</v>
      </c>
      <c r="B2621">
        <v>425000</v>
      </c>
      <c r="C2621">
        <v>3</v>
      </c>
      <c r="D2621">
        <v>2.5</v>
      </c>
      <c r="E2621">
        <v>1950</v>
      </c>
      <c r="F2621" t="str">
        <f>IF(Table1_2[[#This Row],[sqft_living]]&lt;1000,"Small",IF(AND(Table1_2[[#This Row],[sqft_living]]&gt;=1000,Table1_2[[#This Row],[sqft_living]]&lt;2000),"Medium","Large"))</f>
        <v>Medium</v>
      </c>
      <c r="G2621">
        <v>5689</v>
      </c>
      <c r="H2621">
        <v>2</v>
      </c>
      <c r="I2621">
        <v>0</v>
      </c>
      <c r="J2621">
        <v>0</v>
      </c>
      <c r="K2621">
        <v>3</v>
      </c>
      <c r="L2621">
        <v>1950</v>
      </c>
      <c r="M2621">
        <v>0</v>
      </c>
      <c r="N2621">
        <v>2009</v>
      </c>
      <c r="O2621">
        <v>0</v>
      </c>
      <c r="P2621" t="s">
        <v>4391</v>
      </c>
      <c r="Q2621" t="s">
        <v>135</v>
      </c>
      <c r="R2621" t="s">
        <v>136</v>
      </c>
      <c r="S2621" t="s">
        <v>22</v>
      </c>
      <c r="T2621">
        <v>17</v>
      </c>
      <c r="U2621">
        <v>217.94871794871801</v>
      </c>
    </row>
    <row r="2622" spans="1:21" x14ac:dyDescent="0.3">
      <c r="A2622">
        <v>4421</v>
      </c>
      <c r="B2622">
        <v>425000</v>
      </c>
      <c r="C2622">
        <v>3</v>
      </c>
      <c r="D2622">
        <v>2.5</v>
      </c>
      <c r="E2622">
        <v>1870</v>
      </c>
      <c r="F2622" t="str">
        <f>IF(Table1_2[[#This Row],[sqft_living]]&lt;1000,"Small",IF(AND(Table1_2[[#This Row],[sqft_living]]&gt;=1000,Table1_2[[#This Row],[sqft_living]]&lt;2000),"Medium","Large"))</f>
        <v>Medium</v>
      </c>
      <c r="G2622">
        <v>5449</v>
      </c>
      <c r="H2622">
        <v>2</v>
      </c>
      <c r="I2622">
        <v>0</v>
      </c>
      <c r="J2622">
        <v>0</v>
      </c>
      <c r="K2622">
        <v>3</v>
      </c>
      <c r="L2622">
        <v>1870</v>
      </c>
      <c r="M2622">
        <v>0</v>
      </c>
      <c r="N2622">
        <v>2003</v>
      </c>
      <c r="O2622">
        <v>0</v>
      </c>
      <c r="P2622" t="s">
        <v>4492</v>
      </c>
      <c r="Q2622" t="s">
        <v>72</v>
      </c>
      <c r="R2622" t="s">
        <v>73</v>
      </c>
      <c r="S2622" t="s">
        <v>22</v>
      </c>
      <c r="T2622">
        <v>23</v>
      </c>
      <c r="U2622">
        <v>227.27272727272731</v>
      </c>
    </row>
    <row r="2623" spans="1:21" x14ac:dyDescent="0.3">
      <c r="A2623">
        <v>376</v>
      </c>
      <c r="B2623">
        <v>424500</v>
      </c>
      <c r="C2623">
        <v>3</v>
      </c>
      <c r="D2623">
        <v>1.75</v>
      </c>
      <c r="E2623">
        <v>1460</v>
      </c>
      <c r="F2623" t="str">
        <f>IF(Table1_2[[#This Row],[sqft_living]]&lt;1000,"Small",IF(AND(Table1_2[[#This Row],[sqft_living]]&gt;=1000,Table1_2[[#This Row],[sqft_living]]&lt;2000),"Medium","Large"))</f>
        <v>Medium</v>
      </c>
      <c r="G2623">
        <v>7700</v>
      </c>
      <c r="H2623">
        <v>1</v>
      </c>
      <c r="I2623">
        <v>0</v>
      </c>
      <c r="J2623">
        <v>0</v>
      </c>
      <c r="K2623">
        <v>3</v>
      </c>
      <c r="L2623">
        <v>1460</v>
      </c>
      <c r="M2623">
        <v>0</v>
      </c>
      <c r="N2623">
        <v>1979</v>
      </c>
      <c r="O2623">
        <v>2014</v>
      </c>
      <c r="P2623" t="s">
        <v>498</v>
      </c>
      <c r="Q2623" t="s">
        <v>33</v>
      </c>
      <c r="R2623" t="s">
        <v>34</v>
      </c>
      <c r="S2623" t="s">
        <v>22</v>
      </c>
      <c r="T2623">
        <v>12</v>
      </c>
      <c r="U2623">
        <v>290.75342465753431</v>
      </c>
    </row>
    <row r="2624" spans="1:21" x14ac:dyDescent="0.3">
      <c r="A2624">
        <v>2792</v>
      </c>
      <c r="B2624">
        <v>424000</v>
      </c>
      <c r="C2624">
        <v>3</v>
      </c>
      <c r="D2624">
        <v>2</v>
      </c>
      <c r="E2624">
        <v>1670</v>
      </c>
      <c r="F2624" t="str">
        <f>IF(Table1_2[[#This Row],[sqft_living]]&lt;1000,"Small",IF(AND(Table1_2[[#This Row],[sqft_living]]&gt;=1000,Table1_2[[#This Row],[sqft_living]]&lt;2000),"Medium","Large"))</f>
        <v>Medium</v>
      </c>
      <c r="G2624">
        <v>7700</v>
      </c>
      <c r="H2624">
        <v>1</v>
      </c>
      <c r="I2624">
        <v>0</v>
      </c>
      <c r="J2624">
        <v>0</v>
      </c>
      <c r="K2624">
        <v>3</v>
      </c>
      <c r="L2624">
        <v>1170</v>
      </c>
      <c r="M2624">
        <v>500</v>
      </c>
      <c r="N2624">
        <v>1972</v>
      </c>
      <c r="O2624">
        <v>2002</v>
      </c>
      <c r="P2624" t="s">
        <v>2905</v>
      </c>
      <c r="Q2624" t="s">
        <v>82</v>
      </c>
      <c r="R2624" t="s">
        <v>90</v>
      </c>
      <c r="S2624" t="s">
        <v>22</v>
      </c>
      <c r="T2624">
        <v>24</v>
      </c>
      <c r="U2624">
        <v>253.8922155688623</v>
      </c>
    </row>
    <row r="2625" spans="1:21" x14ac:dyDescent="0.3">
      <c r="A2625">
        <v>4466</v>
      </c>
      <c r="B2625">
        <v>423051</v>
      </c>
      <c r="C2625">
        <v>2</v>
      </c>
      <c r="D2625">
        <v>1</v>
      </c>
      <c r="E2625">
        <v>890</v>
      </c>
      <c r="F2625" t="str">
        <f>IF(Table1_2[[#This Row],[sqft_living]]&lt;1000,"Small",IF(AND(Table1_2[[#This Row],[sqft_living]]&gt;=1000,Table1_2[[#This Row],[sqft_living]]&lt;2000),"Medium","Large"))</f>
        <v>Small</v>
      </c>
      <c r="G2625">
        <v>4590</v>
      </c>
      <c r="H2625">
        <v>1</v>
      </c>
      <c r="I2625">
        <v>0</v>
      </c>
      <c r="J2625">
        <v>0</v>
      </c>
      <c r="K2625">
        <v>3</v>
      </c>
      <c r="L2625">
        <v>890</v>
      </c>
      <c r="M2625">
        <v>0</v>
      </c>
      <c r="N2625">
        <v>1923</v>
      </c>
      <c r="O2625">
        <v>1998</v>
      </c>
      <c r="P2625" t="s">
        <v>4536</v>
      </c>
      <c r="Q2625" t="s">
        <v>24</v>
      </c>
      <c r="R2625" t="s">
        <v>88</v>
      </c>
      <c r="S2625" t="s">
        <v>22</v>
      </c>
      <c r="T2625">
        <v>28</v>
      </c>
      <c r="U2625">
        <v>475.33811901797748</v>
      </c>
    </row>
    <row r="2626" spans="1:21" x14ac:dyDescent="0.3">
      <c r="A2626">
        <v>763</v>
      </c>
      <c r="B2626">
        <v>423000</v>
      </c>
      <c r="C2626">
        <v>4</v>
      </c>
      <c r="D2626">
        <v>1.75</v>
      </c>
      <c r="E2626">
        <v>1880</v>
      </c>
      <c r="F2626" t="str">
        <f>IF(Table1_2[[#This Row],[sqft_living]]&lt;1000,"Small",IF(AND(Table1_2[[#This Row],[sqft_living]]&gt;=1000,Table1_2[[#This Row],[sqft_living]]&lt;2000),"Medium","Large"))</f>
        <v>Medium</v>
      </c>
      <c r="G2626">
        <v>7303</v>
      </c>
      <c r="H2626">
        <v>1</v>
      </c>
      <c r="I2626">
        <v>0</v>
      </c>
      <c r="J2626">
        <v>0</v>
      </c>
      <c r="K2626">
        <v>3</v>
      </c>
      <c r="L2626">
        <v>1010</v>
      </c>
      <c r="M2626">
        <v>870</v>
      </c>
      <c r="N2626">
        <v>1976</v>
      </c>
      <c r="O2626">
        <v>0</v>
      </c>
      <c r="P2626" t="s">
        <v>891</v>
      </c>
      <c r="Q2626" t="s">
        <v>82</v>
      </c>
      <c r="R2626" t="s">
        <v>90</v>
      </c>
      <c r="S2626" t="s">
        <v>22</v>
      </c>
      <c r="T2626">
        <v>50</v>
      </c>
      <c r="U2626">
        <v>225</v>
      </c>
    </row>
    <row r="2627" spans="1:21" x14ac:dyDescent="0.3">
      <c r="A2627">
        <v>1025</v>
      </c>
      <c r="B2627">
        <v>423000</v>
      </c>
      <c r="C2627">
        <v>4</v>
      </c>
      <c r="D2627">
        <v>1.75</v>
      </c>
      <c r="E2627">
        <v>1940</v>
      </c>
      <c r="F2627" t="str">
        <f>IF(Table1_2[[#This Row],[sqft_living]]&lt;1000,"Small",IF(AND(Table1_2[[#This Row],[sqft_living]]&gt;=1000,Table1_2[[#This Row],[sqft_living]]&lt;2000),"Medium","Large"))</f>
        <v>Medium</v>
      </c>
      <c r="G2627">
        <v>6909</v>
      </c>
      <c r="H2627">
        <v>1</v>
      </c>
      <c r="I2627">
        <v>0</v>
      </c>
      <c r="J2627">
        <v>0</v>
      </c>
      <c r="K2627">
        <v>4</v>
      </c>
      <c r="L2627">
        <v>970</v>
      </c>
      <c r="M2627">
        <v>970</v>
      </c>
      <c r="N2627">
        <v>1941</v>
      </c>
      <c r="O2627">
        <v>1998</v>
      </c>
      <c r="P2627" t="s">
        <v>1152</v>
      </c>
      <c r="Q2627" t="s">
        <v>24</v>
      </c>
      <c r="R2627" t="s">
        <v>21</v>
      </c>
      <c r="S2627" t="s">
        <v>22</v>
      </c>
      <c r="T2627">
        <v>28</v>
      </c>
      <c r="U2627">
        <v>218.0412371134021</v>
      </c>
    </row>
    <row r="2628" spans="1:21" x14ac:dyDescent="0.3">
      <c r="A2628">
        <v>2641</v>
      </c>
      <c r="B2628">
        <v>421000</v>
      </c>
      <c r="C2628">
        <v>3</v>
      </c>
      <c r="D2628">
        <v>2.5</v>
      </c>
      <c r="E2628">
        <v>2890</v>
      </c>
      <c r="F2628" t="str">
        <f>IF(Table1_2[[#This Row],[sqft_living]]&lt;1000,"Small",IF(AND(Table1_2[[#This Row],[sqft_living]]&gt;=1000,Table1_2[[#This Row],[sqft_living]]&lt;2000),"Medium","Large"))</f>
        <v>Large</v>
      </c>
      <c r="G2628">
        <v>21780</v>
      </c>
      <c r="H2628">
        <v>2</v>
      </c>
      <c r="I2628">
        <v>0</v>
      </c>
      <c r="J2628">
        <v>0</v>
      </c>
      <c r="K2628">
        <v>3</v>
      </c>
      <c r="L2628">
        <v>2890</v>
      </c>
      <c r="M2628">
        <v>0</v>
      </c>
      <c r="N2628">
        <v>2000</v>
      </c>
      <c r="O2628">
        <v>0</v>
      </c>
      <c r="P2628" t="s">
        <v>2758</v>
      </c>
      <c r="Q2628" t="s">
        <v>708</v>
      </c>
      <c r="R2628" t="s">
        <v>709</v>
      </c>
      <c r="S2628" t="s">
        <v>22</v>
      </c>
      <c r="T2628">
        <v>26</v>
      </c>
      <c r="U2628">
        <v>145.67474048442909</v>
      </c>
    </row>
    <row r="2629" spans="1:21" x14ac:dyDescent="0.3">
      <c r="A2629">
        <v>1051</v>
      </c>
      <c r="B2629">
        <v>420850</v>
      </c>
      <c r="C2629">
        <v>1</v>
      </c>
      <c r="D2629">
        <v>1</v>
      </c>
      <c r="E2629">
        <v>960</v>
      </c>
      <c r="F2629" t="str">
        <f>IF(Table1_2[[#This Row],[sqft_living]]&lt;1000,"Small",IF(AND(Table1_2[[#This Row],[sqft_living]]&gt;=1000,Table1_2[[#This Row],[sqft_living]]&lt;2000),"Medium","Large"))</f>
        <v>Small</v>
      </c>
      <c r="G2629">
        <v>40946</v>
      </c>
      <c r="H2629">
        <v>1</v>
      </c>
      <c r="I2629">
        <v>0</v>
      </c>
      <c r="J2629">
        <v>0</v>
      </c>
      <c r="K2629">
        <v>5</v>
      </c>
      <c r="L2629">
        <v>960</v>
      </c>
      <c r="M2629">
        <v>0</v>
      </c>
      <c r="N2629">
        <v>1945</v>
      </c>
      <c r="O2629">
        <v>0</v>
      </c>
      <c r="P2629" t="s">
        <v>1178</v>
      </c>
      <c r="Q2629" t="s">
        <v>129</v>
      </c>
      <c r="R2629" t="s">
        <v>130</v>
      </c>
      <c r="S2629" t="s">
        <v>22</v>
      </c>
      <c r="T2629">
        <v>81</v>
      </c>
      <c r="U2629">
        <v>438.38541666666669</v>
      </c>
    </row>
    <row r="2630" spans="1:21" x14ac:dyDescent="0.3">
      <c r="A2630">
        <v>4461</v>
      </c>
      <c r="B2630">
        <v>420643</v>
      </c>
      <c r="C2630">
        <v>3</v>
      </c>
      <c r="D2630">
        <v>2</v>
      </c>
      <c r="E2630">
        <v>1330</v>
      </c>
      <c r="F2630" t="str">
        <f>IF(Table1_2[[#This Row],[sqft_living]]&lt;1000,"Small",IF(AND(Table1_2[[#This Row],[sqft_living]]&gt;=1000,Table1_2[[#This Row],[sqft_living]]&lt;2000),"Medium","Large"))</f>
        <v>Medium</v>
      </c>
      <c r="G2630">
        <v>8100</v>
      </c>
      <c r="H2630">
        <v>1</v>
      </c>
      <c r="I2630">
        <v>0</v>
      </c>
      <c r="J2630">
        <v>0</v>
      </c>
      <c r="K2630">
        <v>4</v>
      </c>
      <c r="L2630">
        <v>1330</v>
      </c>
      <c r="M2630">
        <v>0</v>
      </c>
      <c r="N2630">
        <v>1969</v>
      </c>
      <c r="O2630">
        <v>0</v>
      </c>
      <c r="P2630" t="s">
        <v>4531</v>
      </c>
      <c r="Q2630" t="s">
        <v>82</v>
      </c>
      <c r="R2630" t="s">
        <v>90</v>
      </c>
      <c r="S2630" t="s">
        <v>22</v>
      </c>
      <c r="T2630">
        <v>57</v>
      </c>
      <c r="U2630">
        <v>316.2728249195489</v>
      </c>
    </row>
    <row r="2631" spans="1:21" x14ac:dyDescent="0.3">
      <c r="A2631">
        <v>3</v>
      </c>
      <c r="B2631">
        <v>420000</v>
      </c>
      <c r="C2631">
        <v>3</v>
      </c>
      <c r="D2631">
        <v>2.25</v>
      </c>
      <c r="E2631">
        <v>2000</v>
      </c>
      <c r="F2631" s="4" t="str">
        <f>IF(Table1_2[[#This Row],[sqft_living]]&lt;1000,"Small",IF(AND(Table1_2[[#This Row],[sqft_living]]&gt;=1000,Table1_2[[#This Row],[sqft_living]]&lt;2000),"Medium","Large"))</f>
        <v>Large</v>
      </c>
      <c r="G2631">
        <v>8030</v>
      </c>
      <c r="H2631">
        <v>1</v>
      </c>
      <c r="I2631">
        <v>0</v>
      </c>
      <c r="J2631">
        <v>0</v>
      </c>
      <c r="K2631">
        <v>4</v>
      </c>
      <c r="L2631">
        <v>1000</v>
      </c>
      <c r="M2631">
        <v>1000</v>
      </c>
      <c r="N2631">
        <v>1963</v>
      </c>
      <c r="O2631">
        <v>0</v>
      </c>
      <c r="P2631" t="s">
        <v>29</v>
      </c>
      <c r="Q2631" t="s">
        <v>30</v>
      </c>
      <c r="R2631" t="s">
        <v>31</v>
      </c>
      <c r="S2631" t="s">
        <v>22</v>
      </c>
      <c r="T2631">
        <v>63</v>
      </c>
      <c r="U2631">
        <v>210</v>
      </c>
    </row>
    <row r="2632" spans="1:21" x14ac:dyDescent="0.3">
      <c r="A2632">
        <v>253</v>
      </c>
      <c r="B2632">
        <v>420000</v>
      </c>
      <c r="C2632">
        <v>2</v>
      </c>
      <c r="D2632">
        <v>1.5</v>
      </c>
      <c r="E2632">
        <v>1040</v>
      </c>
      <c r="F2632" t="str">
        <f>IF(Table1_2[[#This Row],[sqft_living]]&lt;1000,"Small",IF(AND(Table1_2[[#This Row],[sqft_living]]&gt;=1000,Table1_2[[#This Row],[sqft_living]]&lt;2000),"Medium","Large"))</f>
        <v>Medium</v>
      </c>
      <c r="G2632">
        <v>3500</v>
      </c>
      <c r="H2632">
        <v>1.5</v>
      </c>
      <c r="I2632">
        <v>0</v>
      </c>
      <c r="J2632">
        <v>0</v>
      </c>
      <c r="K2632">
        <v>4</v>
      </c>
      <c r="L2632">
        <v>1040</v>
      </c>
      <c r="M2632">
        <v>0</v>
      </c>
      <c r="N2632">
        <v>1904</v>
      </c>
      <c r="O2632">
        <v>0</v>
      </c>
      <c r="P2632" t="s">
        <v>365</v>
      </c>
      <c r="Q2632" t="s">
        <v>24</v>
      </c>
      <c r="R2632" t="s">
        <v>208</v>
      </c>
      <c r="S2632" t="s">
        <v>22</v>
      </c>
      <c r="T2632">
        <v>122</v>
      </c>
      <c r="U2632">
        <v>403.84615384615392</v>
      </c>
    </row>
    <row r="2633" spans="1:21" x14ac:dyDescent="0.3">
      <c r="A2633">
        <v>267</v>
      </c>
      <c r="B2633">
        <v>420000</v>
      </c>
      <c r="C2633">
        <v>3</v>
      </c>
      <c r="D2633">
        <v>2.25</v>
      </c>
      <c r="E2633">
        <v>1770</v>
      </c>
      <c r="F2633" t="str">
        <f>IF(Table1_2[[#This Row],[sqft_living]]&lt;1000,"Small",IF(AND(Table1_2[[#This Row],[sqft_living]]&gt;=1000,Table1_2[[#This Row],[sqft_living]]&lt;2000),"Medium","Large"))</f>
        <v>Medium</v>
      </c>
      <c r="G2633">
        <v>8165</v>
      </c>
      <c r="H2633">
        <v>2</v>
      </c>
      <c r="I2633">
        <v>0</v>
      </c>
      <c r="J2633">
        <v>0</v>
      </c>
      <c r="K2633">
        <v>3</v>
      </c>
      <c r="L2633">
        <v>1770</v>
      </c>
      <c r="M2633">
        <v>0</v>
      </c>
      <c r="N2633">
        <v>1977</v>
      </c>
      <c r="O2633">
        <v>2004</v>
      </c>
      <c r="P2633" t="s">
        <v>379</v>
      </c>
      <c r="Q2633" t="s">
        <v>82</v>
      </c>
      <c r="R2633" t="s">
        <v>90</v>
      </c>
      <c r="S2633" t="s">
        <v>22</v>
      </c>
      <c r="T2633">
        <v>22</v>
      </c>
      <c r="U2633">
        <v>237.28813559322029</v>
      </c>
    </row>
    <row r="2634" spans="1:21" x14ac:dyDescent="0.3">
      <c r="A2634">
        <v>521</v>
      </c>
      <c r="B2634">
        <v>420000</v>
      </c>
      <c r="C2634">
        <v>2</v>
      </c>
      <c r="D2634">
        <v>2.5</v>
      </c>
      <c r="E2634">
        <v>1480</v>
      </c>
      <c r="F2634" t="str">
        <f>IF(Table1_2[[#This Row],[sqft_living]]&lt;1000,"Small",IF(AND(Table1_2[[#This Row],[sqft_living]]&gt;=1000,Table1_2[[#This Row],[sqft_living]]&lt;2000),"Medium","Large"))</f>
        <v>Medium</v>
      </c>
      <c r="G2634">
        <v>1369</v>
      </c>
      <c r="H2634">
        <v>3</v>
      </c>
      <c r="I2634">
        <v>0</v>
      </c>
      <c r="J2634">
        <v>0</v>
      </c>
      <c r="K2634">
        <v>3</v>
      </c>
      <c r="L2634">
        <v>1480</v>
      </c>
      <c r="M2634">
        <v>0</v>
      </c>
      <c r="N2634">
        <v>2009</v>
      </c>
      <c r="O2634">
        <v>0</v>
      </c>
      <c r="P2634" t="s">
        <v>644</v>
      </c>
      <c r="Q2634" t="s">
        <v>33</v>
      </c>
      <c r="R2634" t="s">
        <v>34</v>
      </c>
      <c r="S2634" t="s">
        <v>22</v>
      </c>
      <c r="T2634">
        <v>17</v>
      </c>
      <c r="U2634">
        <v>283.7837837837838</v>
      </c>
    </row>
    <row r="2635" spans="1:21" x14ac:dyDescent="0.3">
      <c r="A2635">
        <v>697</v>
      </c>
      <c r="B2635">
        <v>420000</v>
      </c>
      <c r="C2635">
        <v>4</v>
      </c>
      <c r="D2635">
        <v>2.5</v>
      </c>
      <c r="E2635">
        <v>3040</v>
      </c>
      <c r="F2635" t="str">
        <f>IF(Table1_2[[#This Row],[sqft_living]]&lt;1000,"Small",IF(AND(Table1_2[[#This Row],[sqft_living]]&gt;=1000,Table1_2[[#This Row],[sqft_living]]&lt;2000),"Medium","Large"))</f>
        <v>Large</v>
      </c>
      <c r="G2635">
        <v>24123</v>
      </c>
      <c r="H2635">
        <v>2</v>
      </c>
      <c r="I2635">
        <v>0</v>
      </c>
      <c r="J2635">
        <v>0</v>
      </c>
      <c r="K2635">
        <v>3</v>
      </c>
      <c r="L2635">
        <v>3040</v>
      </c>
      <c r="M2635">
        <v>0</v>
      </c>
      <c r="N2635">
        <v>1999</v>
      </c>
      <c r="O2635">
        <v>0</v>
      </c>
      <c r="P2635" t="s">
        <v>823</v>
      </c>
      <c r="Q2635" t="s">
        <v>60</v>
      </c>
      <c r="R2635" t="s">
        <v>61</v>
      </c>
      <c r="S2635" t="s">
        <v>22</v>
      </c>
      <c r="T2635">
        <v>27</v>
      </c>
      <c r="U2635">
        <v>138.15789473684211</v>
      </c>
    </row>
    <row r="2636" spans="1:21" x14ac:dyDescent="0.3">
      <c r="A2636">
        <v>1478</v>
      </c>
      <c r="B2636">
        <v>420000</v>
      </c>
      <c r="C2636">
        <v>3</v>
      </c>
      <c r="D2636">
        <v>1.75</v>
      </c>
      <c r="E2636">
        <v>1820</v>
      </c>
      <c r="F2636" t="str">
        <f>IF(Table1_2[[#This Row],[sqft_living]]&lt;1000,"Small",IF(AND(Table1_2[[#This Row],[sqft_living]]&gt;=1000,Table1_2[[#This Row],[sqft_living]]&lt;2000),"Medium","Large"))</f>
        <v>Medium</v>
      </c>
      <c r="G2636">
        <v>22320</v>
      </c>
      <c r="H2636">
        <v>1</v>
      </c>
      <c r="I2636">
        <v>0</v>
      </c>
      <c r="J2636">
        <v>0</v>
      </c>
      <c r="K2636">
        <v>3</v>
      </c>
      <c r="L2636">
        <v>1250</v>
      </c>
      <c r="M2636">
        <v>570</v>
      </c>
      <c r="N2636">
        <v>1977</v>
      </c>
      <c r="O2636">
        <v>2004</v>
      </c>
      <c r="P2636" t="s">
        <v>1607</v>
      </c>
      <c r="Q2636" t="s">
        <v>33</v>
      </c>
      <c r="R2636" t="s">
        <v>149</v>
      </c>
      <c r="S2636" t="s">
        <v>22</v>
      </c>
      <c r="T2636">
        <v>22</v>
      </c>
      <c r="U2636">
        <v>230.7692307692308</v>
      </c>
    </row>
    <row r="2637" spans="1:21" x14ac:dyDescent="0.3">
      <c r="A2637">
        <v>1782</v>
      </c>
      <c r="B2637">
        <v>420000</v>
      </c>
      <c r="C2637">
        <v>3</v>
      </c>
      <c r="D2637">
        <v>1.75</v>
      </c>
      <c r="E2637">
        <v>1660</v>
      </c>
      <c r="F2637" t="str">
        <f>IF(Table1_2[[#This Row],[sqft_living]]&lt;1000,"Small",IF(AND(Table1_2[[#This Row],[sqft_living]]&gt;=1000,Table1_2[[#This Row],[sqft_living]]&lt;2000),"Medium","Large"))</f>
        <v>Medium</v>
      </c>
      <c r="G2637">
        <v>9600</v>
      </c>
      <c r="H2637">
        <v>1</v>
      </c>
      <c r="I2637">
        <v>0</v>
      </c>
      <c r="J2637">
        <v>0</v>
      </c>
      <c r="K2637">
        <v>3</v>
      </c>
      <c r="L2637">
        <v>1380</v>
      </c>
      <c r="M2637">
        <v>280</v>
      </c>
      <c r="N2637">
        <v>1981</v>
      </c>
      <c r="O2637">
        <v>2013</v>
      </c>
      <c r="P2637" t="s">
        <v>1912</v>
      </c>
      <c r="Q2637" t="s">
        <v>72</v>
      </c>
      <c r="R2637" t="s">
        <v>73</v>
      </c>
      <c r="S2637" t="s">
        <v>22</v>
      </c>
      <c r="T2637">
        <v>13</v>
      </c>
      <c r="U2637">
        <v>253.01204819277109</v>
      </c>
    </row>
    <row r="2638" spans="1:21" x14ac:dyDescent="0.3">
      <c r="A2638">
        <v>2187</v>
      </c>
      <c r="B2638">
        <v>420000</v>
      </c>
      <c r="C2638">
        <v>2</v>
      </c>
      <c r="D2638">
        <v>1</v>
      </c>
      <c r="E2638">
        <v>860</v>
      </c>
      <c r="F2638" t="str">
        <f>IF(Table1_2[[#This Row],[sqft_living]]&lt;1000,"Small",IF(AND(Table1_2[[#This Row],[sqft_living]]&gt;=1000,Table1_2[[#This Row],[sqft_living]]&lt;2000),"Medium","Large"))</f>
        <v>Small</v>
      </c>
      <c r="G2638">
        <v>3880</v>
      </c>
      <c r="H2638">
        <v>1</v>
      </c>
      <c r="I2638">
        <v>0</v>
      </c>
      <c r="J2638">
        <v>0</v>
      </c>
      <c r="K2638">
        <v>4</v>
      </c>
      <c r="L2638">
        <v>860</v>
      </c>
      <c r="M2638">
        <v>0</v>
      </c>
      <c r="N2638">
        <v>1916</v>
      </c>
      <c r="O2638">
        <v>0</v>
      </c>
      <c r="P2638" t="s">
        <v>2314</v>
      </c>
      <c r="Q2638" t="s">
        <v>24</v>
      </c>
      <c r="R2638" t="s">
        <v>88</v>
      </c>
      <c r="S2638" t="s">
        <v>22</v>
      </c>
      <c r="T2638">
        <v>110</v>
      </c>
      <c r="U2638">
        <v>488.37209302325579</v>
      </c>
    </row>
    <row r="2639" spans="1:21" x14ac:dyDescent="0.3">
      <c r="A2639">
        <v>2994</v>
      </c>
      <c r="B2639">
        <v>420000</v>
      </c>
      <c r="C2639">
        <v>5</v>
      </c>
      <c r="D2639">
        <v>2.75</v>
      </c>
      <c r="E2639">
        <v>2280</v>
      </c>
      <c r="F2639" t="str">
        <f>IF(Table1_2[[#This Row],[sqft_living]]&lt;1000,"Small",IF(AND(Table1_2[[#This Row],[sqft_living]]&gt;=1000,Table1_2[[#This Row],[sqft_living]]&lt;2000),"Medium","Large"))</f>
        <v>Large</v>
      </c>
      <c r="G2639">
        <v>10319</v>
      </c>
      <c r="H2639">
        <v>1</v>
      </c>
      <c r="I2639">
        <v>0</v>
      </c>
      <c r="J2639">
        <v>0</v>
      </c>
      <c r="K2639">
        <v>3</v>
      </c>
      <c r="L2639">
        <v>1300</v>
      </c>
      <c r="M2639">
        <v>980</v>
      </c>
      <c r="N2639">
        <v>1959</v>
      </c>
      <c r="O2639">
        <v>1989</v>
      </c>
      <c r="P2639" t="s">
        <v>3105</v>
      </c>
      <c r="Q2639" t="s">
        <v>20</v>
      </c>
      <c r="R2639" t="s">
        <v>179</v>
      </c>
      <c r="S2639" t="s">
        <v>22</v>
      </c>
      <c r="T2639">
        <v>37</v>
      </c>
      <c r="U2639">
        <v>184.21052631578951</v>
      </c>
    </row>
    <row r="2640" spans="1:21" x14ac:dyDescent="0.3">
      <c r="A2640">
        <v>3012</v>
      </c>
      <c r="B2640">
        <v>420000</v>
      </c>
      <c r="C2640">
        <v>5</v>
      </c>
      <c r="D2640">
        <v>3</v>
      </c>
      <c r="E2640">
        <v>2630</v>
      </c>
      <c r="F2640" t="str">
        <f>IF(Table1_2[[#This Row],[sqft_living]]&lt;1000,"Small",IF(AND(Table1_2[[#This Row],[sqft_living]]&gt;=1000,Table1_2[[#This Row],[sqft_living]]&lt;2000),"Medium","Large"))</f>
        <v>Large</v>
      </c>
      <c r="G2640">
        <v>3149</v>
      </c>
      <c r="H2640">
        <v>2</v>
      </c>
      <c r="I2640">
        <v>0</v>
      </c>
      <c r="J2640">
        <v>0</v>
      </c>
      <c r="K2640">
        <v>3</v>
      </c>
      <c r="L2640">
        <v>1670</v>
      </c>
      <c r="M2640">
        <v>960</v>
      </c>
      <c r="N2640">
        <v>2013</v>
      </c>
      <c r="O2640">
        <v>1923</v>
      </c>
      <c r="P2640" t="s">
        <v>3123</v>
      </c>
      <c r="Q2640" t="s">
        <v>111</v>
      </c>
      <c r="R2640" t="s">
        <v>243</v>
      </c>
      <c r="S2640" t="s">
        <v>22</v>
      </c>
      <c r="T2640">
        <v>103</v>
      </c>
      <c r="U2640">
        <v>159.69581749049431</v>
      </c>
    </row>
    <row r="2641" spans="1:21" x14ac:dyDescent="0.3">
      <c r="A2641">
        <v>3059</v>
      </c>
      <c r="B2641">
        <v>420000</v>
      </c>
      <c r="C2641">
        <v>3</v>
      </c>
      <c r="D2641">
        <v>2</v>
      </c>
      <c r="E2641">
        <v>1200</v>
      </c>
      <c r="F2641" t="str">
        <f>IF(Table1_2[[#This Row],[sqft_living]]&lt;1000,"Small",IF(AND(Table1_2[[#This Row],[sqft_living]]&gt;=1000,Table1_2[[#This Row],[sqft_living]]&lt;2000),"Medium","Large"))</f>
        <v>Medium</v>
      </c>
      <c r="G2641">
        <v>5029</v>
      </c>
      <c r="H2641">
        <v>1</v>
      </c>
      <c r="I2641">
        <v>0</v>
      </c>
      <c r="J2641">
        <v>0</v>
      </c>
      <c r="K2641">
        <v>3</v>
      </c>
      <c r="L2641">
        <v>880</v>
      </c>
      <c r="M2641">
        <v>320</v>
      </c>
      <c r="N2641">
        <v>1937</v>
      </c>
      <c r="O2641">
        <v>1999</v>
      </c>
      <c r="P2641" t="s">
        <v>3169</v>
      </c>
      <c r="Q2641" t="s">
        <v>24</v>
      </c>
      <c r="R2641" t="s">
        <v>36</v>
      </c>
      <c r="S2641" t="s">
        <v>22</v>
      </c>
      <c r="T2641">
        <v>27</v>
      </c>
      <c r="U2641">
        <v>350</v>
      </c>
    </row>
    <row r="2642" spans="1:21" x14ac:dyDescent="0.3">
      <c r="A2642">
        <v>3240</v>
      </c>
      <c r="B2642">
        <v>420000</v>
      </c>
      <c r="C2642">
        <v>3</v>
      </c>
      <c r="D2642">
        <v>2.5</v>
      </c>
      <c r="E2642">
        <v>2140</v>
      </c>
      <c r="F2642" t="str">
        <f>IF(Table1_2[[#This Row],[sqft_living]]&lt;1000,"Small",IF(AND(Table1_2[[#This Row],[sqft_living]]&gt;=1000,Table1_2[[#This Row],[sqft_living]]&lt;2000),"Medium","Large"))</f>
        <v>Large</v>
      </c>
      <c r="G2642">
        <v>3821</v>
      </c>
      <c r="H2642">
        <v>2</v>
      </c>
      <c r="I2642">
        <v>0</v>
      </c>
      <c r="J2642">
        <v>0</v>
      </c>
      <c r="K2642">
        <v>3</v>
      </c>
      <c r="L2642">
        <v>2140</v>
      </c>
      <c r="M2642">
        <v>0</v>
      </c>
      <c r="N2642">
        <v>2005</v>
      </c>
      <c r="O2642">
        <v>0</v>
      </c>
      <c r="P2642" t="s">
        <v>3346</v>
      </c>
      <c r="Q2642" t="s">
        <v>85</v>
      </c>
      <c r="R2642" t="s">
        <v>86</v>
      </c>
      <c r="S2642" t="s">
        <v>22</v>
      </c>
      <c r="T2642">
        <v>21</v>
      </c>
      <c r="U2642">
        <v>196.26168224299059</v>
      </c>
    </row>
    <row r="2643" spans="1:21" x14ac:dyDescent="0.3">
      <c r="A2643">
        <v>3512</v>
      </c>
      <c r="B2643">
        <v>420000</v>
      </c>
      <c r="C2643">
        <v>3</v>
      </c>
      <c r="D2643">
        <v>1.75</v>
      </c>
      <c r="E2643">
        <v>1444</v>
      </c>
      <c r="F2643" t="str">
        <f>IF(Table1_2[[#This Row],[sqft_living]]&lt;1000,"Small",IF(AND(Table1_2[[#This Row],[sqft_living]]&gt;=1000,Table1_2[[#This Row],[sqft_living]]&lt;2000),"Medium","Large"))</f>
        <v>Medium</v>
      </c>
      <c r="G2643">
        <v>249126</v>
      </c>
      <c r="H2643">
        <v>1.5</v>
      </c>
      <c r="I2643">
        <v>0</v>
      </c>
      <c r="J2643">
        <v>0</v>
      </c>
      <c r="K2643">
        <v>3</v>
      </c>
      <c r="L2643">
        <v>1444</v>
      </c>
      <c r="M2643">
        <v>0</v>
      </c>
      <c r="N2643">
        <v>2008</v>
      </c>
      <c r="O2643">
        <v>0</v>
      </c>
      <c r="P2643" t="s">
        <v>3610</v>
      </c>
      <c r="Q2643" t="s">
        <v>518</v>
      </c>
      <c r="R2643" t="s">
        <v>519</v>
      </c>
      <c r="S2643" t="s">
        <v>22</v>
      </c>
      <c r="T2643">
        <v>18</v>
      </c>
      <c r="U2643">
        <v>290.85872576177292</v>
      </c>
    </row>
    <row r="2644" spans="1:21" x14ac:dyDescent="0.3">
      <c r="A2644">
        <v>149</v>
      </c>
      <c r="B2644">
        <v>419190</v>
      </c>
      <c r="C2644">
        <v>2</v>
      </c>
      <c r="D2644">
        <v>2.5</v>
      </c>
      <c r="E2644">
        <v>1590</v>
      </c>
      <c r="F2644" t="str">
        <f>IF(Table1_2[[#This Row],[sqft_living]]&lt;1000,"Small",IF(AND(Table1_2[[#This Row],[sqft_living]]&gt;=1000,Table1_2[[#This Row],[sqft_living]]&lt;2000),"Medium","Large"))</f>
        <v>Medium</v>
      </c>
      <c r="G2644">
        <v>1426</v>
      </c>
      <c r="H2644">
        <v>2</v>
      </c>
      <c r="I2644">
        <v>0</v>
      </c>
      <c r="J2644">
        <v>0</v>
      </c>
      <c r="K2644">
        <v>3</v>
      </c>
      <c r="L2644">
        <v>1590</v>
      </c>
      <c r="M2644">
        <v>0</v>
      </c>
      <c r="N2644">
        <v>2014</v>
      </c>
      <c r="O2644">
        <v>0</v>
      </c>
      <c r="P2644" t="s">
        <v>245</v>
      </c>
      <c r="Q2644" t="s">
        <v>85</v>
      </c>
      <c r="R2644" t="s">
        <v>86</v>
      </c>
      <c r="S2644" t="s">
        <v>22</v>
      </c>
      <c r="T2644">
        <v>12</v>
      </c>
      <c r="U2644">
        <v>263.64150943396231</v>
      </c>
    </row>
    <row r="2645" spans="1:21" x14ac:dyDescent="0.3">
      <c r="A2645">
        <v>16</v>
      </c>
      <c r="B2645">
        <v>419000</v>
      </c>
      <c r="C2645">
        <v>3</v>
      </c>
      <c r="D2645">
        <v>1.5</v>
      </c>
      <c r="E2645">
        <v>1570</v>
      </c>
      <c r="F2645" t="str">
        <f>IF(Table1_2[[#This Row],[sqft_living]]&lt;1000,"Small",IF(AND(Table1_2[[#This Row],[sqft_living]]&gt;=1000,Table1_2[[#This Row],[sqft_living]]&lt;2000),"Medium","Large"))</f>
        <v>Medium</v>
      </c>
      <c r="G2645">
        <v>6700</v>
      </c>
      <c r="H2645">
        <v>1</v>
      </c>
      <c r="I2645">
        <v>0</v>
      </c>
      <c r="J2645">
        <v>0</v>
      </c>
      <c r="K2645">
        <v>4</v>
      </c>
      <c r="L2645">
        <v>1570</v>
      </c>
      <c r="M2645">
        <v>0</v>
      </c>
      <c r="N2645">
        <v>1956</v>
      </c>
      <c r="O2645">
        <v>0</v>
      </c>
      <c r="P2645" t="s">
        <v>57</v>
      </c>
      <c r="Q2645" t="s">
        <v>30</v>
      </c>
      <c r="R2645" t="s">
        <v>58</v>
      </c>
      <c r="S2645" t="s">
        <v>22</v>
      </c>
      <c r="T2645">
        <v>70</v>
      </c>
      <c r="U2645">
        <v>266.87898089171972</v>
      </c>
    </row>
    <row r="2646" spans="1:21" x14ac:dyDescent="0.3">
      <c r="A2646">
        <v>2487</v>
      </c>
      <c r="B2646">
        <v>419000</v>
      </c>
      <c r="C2646">
        <v>4</v>
      </c>
      <c r="D2646">
        <v>2.5</v>
      </c>
      <c r="E2646">
        <v>2690</v>
      </c>
      <c r="F2646" t="str">
        <f>IF(Table1_2[[#This Row],[sqft_living]]&lt;1000,"Small",IF(AND(Table1_2[[#This Row],[sqft_living]]&gt;=1000,Table1_2[[#This Row],[sqft_living]]&lt;2000),"Medium","Large"))</f>
        <v>Large</v>
      </c>
      <c r="G2646">
        <v>7947</v>
      </c>
      <c r="H2646">
        <v>2</v>
      </c>
      <c r="I2646">
        <v>0</v>
      </c>
      <c r="J2646">
        <v>0</v>
      </c>
      <c r="K2646">
        <v>3</v>
      </c>
      <c r="L2646">
        <v>2690</v>
      </c>
      <c r="M2646">
        <v>0</v>
      </c>
      <c r="N2646">
        <v>1993</v>
      </c>
      <c r="O2646">
        <v>0</v>
      </c>
      <c r="P2646" t="s">
        <v>2606</v>
      </c>
      <c r="Q2646" t="s">
        <v>111</v>
      </c>
      <c r="R2646" t="s">
        <v>151</v>
      </c>
      <c r="S2646" t="s">
        <v>22</v>
      </c>
      <c r="T2646">
        <v>33</v>
      </c>
      <c r="U2646">
        <v>155.7620817843866</v>
      </c>
    </row>
    <row r="2647" spans="1:21" x14ac:dyDescent="0.3">
      <c r="A2647">
        <v>3632</v>
      </c>
      <c r="B2647">
        <v>419000</v>
      </c>
      <c r="C2647">
        <v>2</v>
      </c>
      <c r="D2647">
        <v>1.75</v>
      </c>
      <c r="E2647">
        <v>1510</v>
      </c>
      <c r="F2647" t="str">
        <f>IF(Table1_2[[#This Row],[sqft_living]]&lt;1000,"Small",IF(AND(Table1_2[[#This Row],[sqft_living]]&gt;=1000,Table1_2[[#This Row],[sqft_living]]&lt;2000),"Medium","Large"))</f>
        <v>Medium</v>
      </c>
      <c r="G2647">
        <v>4980</v>
      </c>
      <c r="H2647">
        <v>1</v>
      </c>
      <c r="I2647">
        <v>0</v>
      </c>
      <c r="J2647">
        <v>0</v>
      </c>
      <c r="K2647">
        <v>3</v>
      </c>
      <c r="L2647">
        <v>1510</v>
      </c>
      <c r="M2647">
        <v>0</v>
      </c>
      <c r="N2647">
        <v>2006</v>
      </c>
      <c r="O2647">
        <v>0</v>
      </c>
      <c r="P2647" t="s">
        <v>3727</v>
      </c>
      <c r="Q2647" t="s">
        <v>33</v>
      </c>
      <c r="R2647" t="s">
        <v>149</v>
      </c>
      <c r="S2647" t="s">
        <v>22</v>
      </c>
      <c r="T2647">
        <v>20</v>
      </c>
      <c r="U2647">
        <v>277.48344370860929</v>
      </c>
    </row>
    <row r="2648" spans="1:21" x14ac:dyDescent="0.3">
      <c r="A2648">
        <v>3303</v>
      </c>
      <c r="B2648">
        <v>418800</v>
      </c>
      <c r="C2648">
        <v>4</v>
      </c>
      <c r="D2648">
        <v>2.25</v>
      </c>
      <c r="E2648">
        <v>2100</v>
      </c>
      <c r="F2648" t="str">
        <f>IF(Table1_2[[#This Row],[sqft_living]]&lt;1000,"Small",IF(AND(Table1_2[[#This Row],[sqft_living]]&gt;=1000,Table1_2[[#This Row],[sqft_living]]&lt;2000),"Medium","Large"))</f>
        <v>Large</v>
      </c>
      <c r="G2648">
        <v>9984</v>
      </c>
      <c r="H2648">
        <v>1</v>
      </c>
      <c r="I2648">
        <v>0</v>
      </c>
      <c r="J2648">
        <v>0</v>
      </c>
      <c r="K2648">
        <v>4</v>
      </c>
      <c r="L2648">
        <v>1290</v>
      </c>
      <c r="M2648">
        <v>810</v>
      </c>
      <c r="N2648">
        <v>1973</v>
      </c>
      <c r="O2648">
        <v>0</v>
      </c>
      <c r="P2648" t="s">
        <v>3406</v>
      </c>
      <c r="Q2648" t="s">
        <v>270</v>
      </c>
      <c r="R2648" t="s">
        <v>271</v>
      </c>
      <c r="S2648" t="s">
        <v>22</v>
      </c>
      <c r="T2648">
        <v>53</v>
      </c>
      <c r="U2648">
        <v>199.42857142857139</v>
      </c>
    </row>
    <row r="2649" spans="1:21" x14ac:dyDescent="0.3">
      <c r="A2649">
        <v>1909</v>
      </c>
      <c r="B2649">
        <v>418500</v>
      </c>
      <c r="C2649">
        <v>3</v>
      </c>
      <c r="D2649">
        <v>2.5</v>
      </c>
      <c r="E2649">
        <v>2060</v>
      </c>
      <c r="F2649" t="str">
        <f>IF(Table1_2[[#This Row],[sqft_living]]&lt;1000,"Small",IF(AND(Table1_2[[#This Row],[sqft_living]]&gt;=1000,Table1_2[[#This Row],[sqft_living]]&lt;2000),"Medium","Large"))</f>
        <v>Large</v>
      </c>
      <c r="G2649">
        <v>4399</v>
      </c>
      <c r="H2649">
        <v>2</v>
      </c>
      <c r="I2649">
        <v>0</v>
      </c>
      <c r="J2649">
        <v>0</v>
      </c>
      <c r="K2649">
        <v>3</v>
      </c>
      <c r="L2649">
        <v>2060</v>
      </c>
      <c r="M2649">
        <v>0</v>
      </c>
      <c r="N2649">
        <v>2007</v>
      </c>
      <c r="O2649">
        <v>0</v>
      </c>
      <c r="P2649" t="s">
        <v>1438</v>
      </c>
      <c r="Q2649" t="s">
        <v>135</v>
      </c>
      <c r="R2649" t="s">
        <v>136</v>
      </c>
      <c r="S2649" t="s">
        <v>22</v>
      </c>
      <c r="T2649">
        <v>19</v>
      </c>
      <c r="U2649">
        <v>203.15533980582521</v>
      </c>
    </row>
    <row r="2650" spans="1:21" x14ac:dyDescent="0.3">
      <c r="A2650">
        <v>125</v>
      </c>
      <c r="B2650">
        <v>418000</v>
      </c>
      <c r="C2650">
        <v>3</v>
      </c>
      <c r="D2650">
        <v>2</v>
      </c>
      <c r="E2650">
        <v>1410</v>
      </c>
      <c r="F2650" t="str">
        <f>IF(Table1_2[[#This Row],[sqft_living]]&lt;1000,"Small",IF(AND(Table1_2[[#This Row],[sqft_living]]&gt;=1000,Table1_2[[#This Row],[sqft_living]]&lt;2000),"Medium","Large"))</f>
        <v>Medium</v>
      </c>
      <c r="G2650">
        <v>6030</v>
      </c>
      <c r="H2650">
        <v>1.5</v>
      </c>
      <c r="I2650">
        <v>0</v>
      </c>
      <c r="J2650">
        <v>0</v>
      </c>
      <c r="K2650">
        <v>4</v>
      </c>
      <c r="L2650">
        <v>1410</v>
      </c>
      <c r="M2650">
        <v>0</v>
      </c>
      <c r="N2650">
        <v>1930</v>
      </c>
      <c r="O2650">
        <v>0</v>
      </c>
      <c r="P2650" t="s">
        <v>219</v>
      </c>
      <c r="Q2650" t="s">
        <v>24</v>
      </c>
      <c r="R2650" t="s">
        <v>159</v>
      </c>
      <c r="S2650" t="s">
        <v>22</v>
      </c>
      <c r="T2650">
        <v>96</v>
      </c>
      <c r="U2650">
        <v>296.45390070921991</v>
      </c>
    </row>
    <row r="2651" spans="1:21" x14ac:dyDescent="0.3">
      <c r="A2651">
        <v>2540</v>
      </c>
      <c r="B2651">
        <v>418000</v>
      </c>
      <c r="C2651">
        <v>4</v>
      </c>
      <c r="D2651">
        <v>3</v>
      </c>
      <c r="E2651">
        <v>2360</v>
      </c>
      <c r="F2651" t="str">
        <f>IF(Table1_2[[#This Row],[sqft_living]]&lt;1000,"Small",IF(AND(Table1_2[[#This Row],[sqft_living]]&gt;=1000,Table1_2[[#This Row],[sqft_living]]&lt;2000),"Medium","Large"))</f>
        <v>Large</v>
      </c>
      <c r="G2651">
        <v>6250</v>
      </c>
      <c r="H2651">
        <v>1</v>
      </c>
      <c r="I2651">
        <v>0</v>
      </c>
      <c r="J2651">
        <v>2</v>
      </c>
      <c r="K2651">
        <v>3</v>
      </c>
      <c r="L2651">
        <v>1460</v>
      </c>
      <c r="M2651">
        <v>900</v>
      </c>
      <c r="N2651">
        <v>1960</v>
      </c>
      <c r="O2651">
        <v>2012</v>
      </c>
      <c r="P2651" t="s">
        <v>2659</v>
      </c>
      <c r="Q2651" t="s">
        <v>24</v>
      </c>
      <c r="R2651" t="s">
        <v>169</v>
      </c>
      <c r="S2651" t="s">
        <v>22</v>
      </c>
      <c r="T2651">
        <v>14</v>
      </c>
      <c r="U2651">
        <v>177.11864406779659</v>
      </c>
    </row>
    <row r="2652" spans="1:21" x14ac:dyDescent="0.3">
      <c r="A2652">
        <v>2570</v>
      </c>
      <c r="B2652">
        <v>418000</v>
      </c>
      <c r="C2652">
        <v>4</v>
      </c>
      <c r="D2652">
        <v>1.5</v>
      </c>
      <c r="E2652">
        <v>1220</v>
      </c>
      <c r="F2652" t="str">
        <f>IF(Table1_2[[#This Row],[sqft_living]]&lt;1000,"Small",IF(AND(Table1_2[[#This Row],[sqft_living]]&gt;=1000,Table1_2[[#This Row],[sqft_living]]&lt;2000),"Medium","Large"))</f>
        <v>Medium</v>
      </c>
      <c r="G2652">
        <v>10580</v>
      </c>
      <c r="H2652">
        <v>1</v>
      </c>
      <c r="I2652">
        <v>0</v>
      </c>
      <c r="J2652">
        <v>0</v>
      </c>
      <c r="K2652">
        <v>3</v>
      </c>
      <c r="L2652">
        <v>1220</v>
      </c>
      <c r="M2652">
        <v>0</v>
      </c>
      <c r="N2652">
        <v>1965</v>
      </c>
      <c r="O2652">
        <v>1993</v>
      </c>
      <c r="P2652" t="s">
        <v>2689</v>
      </c>
      <c r="Q2652" t="s">
        <v>30</v>
      </c>
      <c r="R2652" t="s">
        <v>31</v>
      </c>
      <c r="S2652" t="s">
        <v>22</v>
      </c>
      <c r="T2652">
        <v>33</v>
      </c>
      <c r="U2652">
        <v>342.62295081967221</v>
      </c>
    </row>
    <row r="2653" spans="1:21" x14ac:dyDescent="0.3">
      <c r="A2653">
        <v>3019</v>
      </c>
      <c r="B2653">
        <v>418000</v>
      </c>
      <c r="C2653">
        <v>4</v>
      </c>
      <c r="D2653">
        <v>1.5</v>
      </c>
      <c r="E2653">
        <v>1550</v>
      </c>
      <c r="F2653" t="str">
        <f>IF(Table1_2[[#This Row],[sqft_living]]&lt;1000,"Small",IF(AND(Table1_2[[#This Row],[sqft_living]]&gt;=1000,Table1_2[[#This Row],[sqft_living]]&lt;2000),"Medium","Large"))</f>
        <v>Medium</v>
      </c>
      <c r="G2653">
        <v>9176</v>
      </c>
      <c r="H2653">
        <v>1</v>
      </c>
      <c r="I2653">
        <v>0</v>
      </c>
      <c r="J2653">
        <v>0</v>
      </c>
      <c r="K2653">
        <v>3</v>
      </c>
      <c r="L2653">
        <v>1000</v>
      </c>
      <c r="M2653">
        <v>550</v>
      </c>
      <c r="N2653">
        <v>1956</v>
      </c>
      <c r="O2653">
        <v>2001</v>
      </c>
      <c r="P2653" t="s">
        <v>3129</v>
      </c>
      <c r="Q2653" t="s">
        <v>30</v>
      </c>
      <c r="R2653" t="s">
        <v>31</v>
      </c>
      <c r="S2653" t="s">
        <v>22</v>
      </c>
      <c r="T2653">
        <v>25</v>
      </c>
      <c r="U2653">
        <v>269.67741935483872</v>
      </c>
    </row>
    <row r="2654" spans="1:21" x14ac:dyDescent="0.3">
      <c r="A2654">
        <v>4469</v>
      </c>
      <c r="B2654">
        <v>417986</v>
      </c>
      <c r="C2654">
        <v>4</v>
      </c>
      <c r="D2654">
        <v>2.25</v>
      </c>
      <c r="E2654">
        <v>2070</v>
      </c>
      <c r="F2654" t="str">
        <f>IF(Table1_2[[#This Row],[sqft_living]]&lt;1000,"Small",IF(AND(Table1_2[[#This Row],[sqft_living]]&gt;=1000,Table1_2[[#This Row],[sqft_living]]&lt;2000),"Medium","Large"))</f>
        <v>Large</v>
      </c>
      <c r="G2654">
        <v>7500</v>
      </c>
      <c r="H2654">
        <v>2</v>
      </c>
      <c r="I2654">
        <v>0</v>
      </c>
      <c r="J2654">
        <v>0</v>
      </c>
      <c r="K2654">
        <v>4</v>
      </c>
      <c r="L2654">
        <v>2070</v>
      </c>
      <c r="M2654">
        <v>0</v>
      </c>
      <c r="N2654">
        <v>1977</v>
      </c>
      <c r="O2654">
        <v>0</v>
      </c>
      <c r="P2654" t="s">
        <v>4539</v>
      </c>
      <c r="Q2654" t="s">
        <v>82</v>
      </c>
      <c r="R2654" t="s">
        <v>90</v>
      </c>
      <c r="S2654" t="s">
        <v>22</v>
      </c>
      <c r="T2654">
        <v>49</v>
      </c>
      <c r="U2654">
        <v>201.92546583864731</v>
      </c>
    </row>
    <row r="2655" spans="1:21" x14ac:dyDescent="0.3">
      <c r="A2655">
        <v>3800</v>
      </c>
      <c r="B2655">
        <v>417838</v>
      </c>
      <c r="C2655">
        <v>4</v>
      </c>
      <c r="D2655">
        <v>2.5</v>
      </c>
      <c r="E2655">
        <v>2530</v>
      </c>
      <c r="F2655" t="str">
        <f>IF(Table1_2[[#This Row],[sqft_living]]&lt;1000,"Small",IF(AND(Table1_2[[#This Row],[sqft_living]]&gt;=1000,Table1_2[[#This Row],[sqft_living]]&lt;2000),"Medium","Large"))</f>
        <v>Large</v>
      </c>
      <c r="G2655">
        <v>5048</v>
      </c>
      <c r="H2655">
        <v>2</v>
      </c>
      <c r="I2655">
        <v>0</v>
      </c>
      <c r="J2655">
        <v>0</v>
      </c>
      <c r="K2655">
        <v>3</v>
      </c>
      <c r="L2655">
        <v>2530</v>
      </c>
      <c r="M2655">
        <v>0</v>
      </c>
      <c r="N2655">
        <v>2014</v>
      </c>
      <c r="O2655">
        <v>0</v>
      </c>
      <c r="P2655" t="s">
        <v>3890</v>
      </c>
      <c r="Q2655" t="s">
        <v>39</v>
      </c>
      <c r="R2655" t="s">
        <v>40</v>
      </c>
      <c r="S2655" t="s">
        <v>22</v>
      </c>
      <c r="T2655">
        <v>12</v>
      </c>
      <c r="U2655">
        <v>165.15335968379449</v>
      </c>
    </row>
    <row r="2656" spans="1:21" x14ac:dyDescent="0.3">
      <c r="A2656">
        <v>2204</v>
      </c>
      <c r="B2656">
        <v>417500</v>
      </c>
      <c r="C2656">
        <v>4</v>
      </c>
      <c r="D2656">
        <v>1</v>
      </c>
      <c r="E2656">
        <v>1390</v>
      </c>
      <c r="F2656" t="str">
        <f>IF(Table1_2[[#This Row],[sqft_living]]&lt;1000,"Small",IF(AND(Table1_2[[#This Row],[sqft_living]]&gt;=1000,Table1_2[[#This Row],[sqft_living]]&lt;2000),"Medium","Large"))</f>
        <v>Medium</v>
      </c>
      <c r="G2656">
        <v>10800</v>
      </c>
      <c r="H2656">
        <v>1.5</v>
      </c>
      <c r="I2656">
        <v>0</v>
      </c>
      <c r="J2656">
        <v>0</v>
      </c>
      <c r="K2656">
        <v>4</v>
      </c>
      <c r="L2656">
        <v>1390</v>
      </c>
      <c r="M2656">
        <v>0</v>
      </c>
      <c r="N2656">
        <v>1941</v>
      </c>
      <c r="O2656">
        <v>1998</v>
      </c>
      <c r="P2656" t="s">
        <v>2330</v>
      </c>
      <c r="Q2656" t="s">
        <v>24</v>
      </c>
      <c r="R2656" t="s">
        <v>179</v>
      </c>
      <c r="S2656" t="s">
        <v>22</v>
      </c>
      <c r="T2656">
        <v>28</v>
      </c>
      <c r="U2656">
        <v>300.35971223021579</v>
      </c>
    </row>
    <row r="2657" spans="1:21" x14ac:dyDescent="0.3">
      <c r="A2657">
        <v>314</v>
      </c>
      <c r="B2657">
        <v>417250</v>
      </c>
      <c r="C2657">
        <v>3</v>
      </c>
      <c r="D2657">
        <v>2.25</v>
      </c>
      <c r="E2657">
        <v>1606</v>
      </c>
      <c r="F2657" t="str">
        <f>IF(Table1_2[[#This Row],[sqft_living]]&lt;1000,"Small",IF(AND(Table1_2[[#This Row],[sqft_living]]&gt;=1000,Table1_2[[#This Row],[sqft_living]]&lt;2000),"Medium","Large"))</f>
        <v>Medium</v>
      </c>
      <c r="G2657">
        <v>1452</v>
      </c>
      <c r="H2657">
        <v>3</v>
      </c>
      <c r="I2657">
        <v>0</v>
      </c>
      <c r="J2657">
        <v>0</v>
      </c>
      <c r="K2657">
        <v>3</v>
      </c>
      <c r="L2657">
        <v>1606</v>
      </c>
      <c r="M2657">
        <v>0</v>
      </c>
      <c r="N2657">
        <v>2009</v>
      </c>
      <c r="O2657">
        <v>0</v>
      </c>
      <c r="P2657" t="s">
        <v>432</v>
      </c>
      <c r="Q2657" t="s">
        <v>24</v>
      </c>
      <c r="R2657" t="s">
        <v>75</v>
      </c>
      <c r="S2657" t="s">
        <v>22</v>
      </c>
      <c r="T2657">
        <v>17</v>
      </c>
      <c r="U2657">
        <v>259.80697384806967</v>
      </c>
    </row>
    <row r="2658" spans="1:21" x14ac:dyDescent="0.3">
      <c r="A2658">
        <v>760</v>
      </c>
      <c r="B2658">
        <v>417000</v>
      </c>
      <c r="C2658">
        <v>3</v>
      </c>
      <c r="D2658">
        <v>1.5</v>
      </c>
      <c r="E2658">
        <v>1340</v>
      </c>
      <c r="F2658" t="str">
        <f>IF(Table1_2[[#This Row],[sqft_living]]&lt;1000,"Small",IF(AND(Table1_2[[#This Row],[sqft_living]]&gt;=1000,Table1_2[[#This Row],[sqft_living]]&lt;2000),"Medium","Large"))</f>
        <v>Medium</v>
      </c>
      <c r="G2658">
        <v>10224</v>
      </c>
      <c r="H2658">
        <v>1</v>
      </c>
      <c r="I2658">
        <v>0</v>
      </c>
      <c r="J2658">
        <v>0</v>
      </c>
      <c r="K2658">
        <v>4</v>
      </c>
      <c r="L2658">
        <v>1340</v>
      </c>
      <c r="M2658">
        <v>0</v>
      </c>
      <c r="N2658">
        <v>1956</v>
      </c>
      <c r="O2658">
        <v>0</v>
      </c>
      <c r="P2658" t="s">
        <v>888</v>
      </c>
      <c r="Q2658" t="s">
        <v>30</v>
      </c>
      <c r="R2658" t="s">
        <v>68</v>
      </c>
      <c r="S2658" t="s">
        <v>22</v>
      </c>
      <c r="T2658">
        <v>70</v>
      </c>
      <c r="U2658">
        <v>311.19402985074629</v>
      </c>
    </row>
    <row r="2659" spans="1:21" x14ac:dyDescent="0.3">
      <c r="A2659">
        <v>2124</v>
      </c>
      <c r="B2659">
        <v>417000</v>
      </c>
      <c r="C2659">
        <v>2</v>
      </c>
      <c r="D2659">
        <v>1</v>
      </c>
      <c r="E2659">
        <v>920</v>
      </c>
      <c r="F2659" t="str">
        <f>IF(Table1_2[[#This Row],[sqft_living]]&lt;1000,"Small",IF(AND(Table1_2[[#This Row],[sqft_living]]&gt;=1000,Table1_2[[#This Row],[sqft_living]]&lt;2000),"Medium","Large"))</f>
        <v>Small</v>
      </c>
      <c r="G2659">
        <v>6600</v>
      </c>
      <c r="H2659">
        <v>1</v>
      </c>
      <c r="I2659">
        <v>0</v>
      </c>
      <c r="J2659">
        <v>0</v>
      </c>
      <c r="K2659">
        <v>3</v>
      </c>
      <c r="L2659">
        <v>920</v>
      </c>
      <c r="M2659">
        <v>0</v>
      </c>
      <c r="N2659">
        <v>1919</v>
      </c>
      <c r="O2659">
        <v>2003</v>
      </c>
      <c r="P2659" t="s">
        <v>2252</v>
      </c>
      <c r="Q2659" t="s">
        <v>24</v>
      </c>
      <c r="R2659" t="s">
        <v>169</v>
      </c>
      <c r="S2659" t="s">
        <v>22</v>
      </c>
      <c r="T2659">
        <v>23</v>
      </c>
      <c r="U2659">
        <v>453.26086956521738</v>
      </c>
    </row>
    <row r="2660" spans="1:21" x14ac:dyDescent="0.3">
      <c r="A2660">
        <v>3531</v>
      </c>
      <c r="B2660">
        <v>417000</v>
      </c>
      <c r="C2660">
        <v>4</v>
      </c>
      <c r="D2660">
        <v>2.25</v>
      </c>
      <c r="E2660">
        <v>2300</v>
      </c>
      <c r="F2660" t="str">
        <f>IF(Table1_2[[#This Row],[sqft_living]]&lt;1000,"Small",IF(AND(Table1_2[[#This Row],[sqft_living]]&gt;=1000,Table1_2[[#This Row],[sqft_living]]&lt;2000),"Medium","Large"))</f>
        <v>Large</v>
      </c>
      <c r="G2660">
        <v>7700</v>
      </c>
      <c r="H2660">
        <v>1</v>
      </c>
      <c r="I2660">
        <v>0</v>
      </c>
      <c r="J2660">
        <v>0</v>
      </c>
      <c r="K2660">
        <v>3</v>
      </c>
      <c r="L2660">
        <v>1380</v>
      </c>
      <c r="M2660">
        <v>920</v>
      </c>
      <c r="N2660">
        <v>1959</v>
      </c>
      <c r="O2660">
        <v>1989</v>
      </c>
      <c r="P2660" t="s">
        <v>3628</v>
      </c>
      <c r="Q2660" t="s">
        <v>24</v>
      </c>
      <c r="R2660" t="s">
        <v>75</v>
      </c>
      <c r="S2660" t="s">
        <v>22</v>
      </c>
      <c r="T2660">
        <v>37</v>
      </c>
      <c r="U2660">
        <v>181.304347826087</v>
      </c>
    </row>
    <row r="2661" spans="1:21" x14ac:dyDescent="0.3">
      <c r="A2661">
        <v>4597</v>
      </c>
      <c r="B2661">
        <v>416904</v>
      </c>
      <c r="C2661">
        <v>3</v>
      </c>
      <c r="D2661">
        <v>2.5</v>
      </c>
      <c r="E2661">
        <v>3010</v>
      </c>
      <c r="F2661" t="str">
        <f>IF(Table1_2[[#This Row],[sqft_living]]&lt;1000,"Small",IF(AND(Table1_2[[#This Row],[sqft_living]]&gt;=1000,Table1_2[[#This Row],[sqft_living]]&lt;2000),"Medium","Large"))</f>
        <v>Large</v>
      </c>
      <c r="G2661">
        <v>7014</v>
      </c>
      <c r="H2661">
        <v>2</v>
      </c>
      <c r="I2661">
        <v>0</v>
      </c>
      <c r="J2661">
        <v>0</v>
      </c>
      <c r="K2661">
        <v>3</v>
      </c>
      <c r="L2661">
        <v>3010</v>
      </c>
      <c r="M2661">
        <v>0</v>
      </c>
      <c r="N2661">
        <v>2009</v>
      </c>
      <c r="O2661">
        <v>0</v>
      </c>
      <c r="P2661" t="s">
        <v>4663</v>
      </c>
      <c r="Q2661" t="s">
        <v>111</v>
      </c>
      <c r="R2661" t="s">
        <v>121</v>
      </c>
      <c r="S2661" t="s">
        <v>22</v>
      </c>
      <c r="T2661">
        <v>17</v>
      </c>
      <c r="U2661">
        <v>138.50636766345511</v>
      </c>
    </row>
    <row r="2662" spans="1:21" x14ac:dyDescent="0.3">
      <c r="A2662">
        <v>146</v>
      </c>
      <c r="B2662">
        <v>416286</v>
      </c>
      <c r="C2662">
        <v>3</v>
      </c>
      <c r="D2662">
        <v>2.5</v>
      </c>
      <c r="E2662">
        <v>1408</v>
      </c>
      <c r="F2662" t="str">
        <f>IF(Table1_2[[#This Row],[sqft_living]]&lt;1000,"Small",IF(AND(Table1_2[[#This Row],[sqft_living]]&gt;=1000,Table1_2[[#This Row],[sqft_living]]&lt;2000),"Medium","Large"))</f>
        <v>Medium</v>
      </c>
      <c r="G2662">
        <v>989</v>
      </c>
      <c r="H2662">
        <v>3</v>
      </c>
      <c r="I2662">
        <v>0</v>
      </c>
      <c r="J2662">
        <v>0</v>
      </c>
      <c r="K2662">
        <v>3</v>
      </c>
      <c r="L2662">
        <v>1408</v>
      </c>
      <c r="M2662">
        <v>0</v>
      </c>
      <c r="N2662">
        <v>2005</v>
      </c>
      <c r="O2662">
        <v>0</v>
      </c>
      <c r="P2662" t="s">
        <v>241</v>
      </c>
      <c r="Q2662" t="s">
        <v>24</v>
      </c>
      <c r="R2662" t="s">
        <v>36</v>
      </c>
      <c r="S2662" t="s">
        <v>22</v>
      </c>
      <c r="T2662">
        <v>21</v>
      </c>
      <c r="U2662">
        <v>295.65767045454538</v>
      </c>
    </row>
    <row r="2663" spans="1:21" x14ac:dyDescent="0.3">
      <c r="A2663">
        <v>1250</v>
      </c>
      <c r="B2663">
        <v>416000</v>
      </c>
      <c r="C2663">
        <v>3</v>
      </c>
      <c r="D2663">
        <v>1.5</v>
      </c>
      <c r="E2663">
        <v>1110</v>
      </c>
      <c r="F2663" t="str">
        <f>IF(Table1_2[[#This Row],[sqft_living]]&lt;1000,"Small",IF(AND(Table1_2[[#This Row],[sqft_living]]&gt;=1000,Table1_2[[#This Row],[sqft_living]]&lt;2000),"Medium","Large"))</f>
        <v>Medium</v>
      </c>
      <c r="G2663">
        <v>9762</v>
      </c>
      <c r="H2663">
        <v>1</v>
      </c>
      <c r="I2663">
        <v>0</v>
      </c>
      <c r="J2663">
        <v>0</v>
      </c>
      <c r="K2663">
        <v>4</v>
      </c>
      <c r="L2663">
        <v>1110</v>
      </c>
      <c r="M2663">
        <v>0</v>
      </c>
      <c r="N2663">
        <v>1963</v>
      </c>
      <c r="O2663">
        <v>0</v>
      </c>
      <c r="P2663" t="s">
        <v>1380</v>
      </c>
      <c r="Q2663" t="s">
        <v>33</v>
      </c>
      <c r="R2663" t="s">
        <v>34</v>
      </c>
      <c r="S2663" t="s">
        <v>22</v>
      </c>
      <c r="T2663">
        <v>63</v>
      </c>
      <c r="U2663">
        <v>374.77477477477481</v>
      </c>
    </row>
    <row r="2664" spans="1:21" x14ac:dyDescent="0.3">
      <c r="A2664">
        <v>2527</v>
      </c>
      <c r="B2664">
        <v>416000</v>
      </c>
      <c r="C2664">
        <v>3</v>
      </c>
      <c r="D2664">
        <v>1</v>
      </c>
      <c r="E2664">
        <v>1110</v>
      </c>
      <c r="F2664" t="str">
        <f>IF(Table1_2[[#This Row],[sqft_living]]&lt;1000,"Small",IF(AND(Table1_2[[#This Row],[sqft_living]]&gt;=1000,Table1_2[[#This Row],[sqft_living]]&lt;2000),"Medium","Large"))</f>
        <v>Medium</v>
      </c>
      <c r="G2664">
        <v>12150</v>
      </c>
      <c r="H2664">
        <v>1</v>
      </c>
      <c r="I2664">
        <v>0</v>
      </c>
      <c r="J2664">
        <v>0</v>
      </c>
      <c r="K2664">
        <v>4</v>
      </c>
      <c r="L2664">
        <v>1110</v>
      </c>
      <c r="M2664">
        <v>0</v>
      </c>
      <c r="N2664">
        <v>1957</v>
      </c>
      <c r="O2664">
        <v>2001</v>
      </c>
      <c r="P2664" t="s">
        <v>2646</v>
      </c>
      <c r="Q2664" t="s">
        <v>30</v>
      </c>
      <c r="R2664" t="s">
        <v>31</v>
      </c>
      <c r="S2664" t="s">
        <v>22</v>
      </c>
      <c r="T2664">
        <v>25</v>
      </c>
      <c r="U2664">
        <v>374.77477477477481</v>
      </c>
    </row>
    <row r="2665" spans="1:21" x14ac:dyDescent="0.3">
      <c r="A2665">
        <v>2513</v>
      </c>
      <c r="B2665">
        <v>415500</v>
      </c>
      <c r="C2665">
        <v>4</v>
      </c>
      <c r="D2665">
        <v>2.5</v>
      </c>
      <c r="E2665">
        <v>1750</v>
      </c>
      <c r="F2665" t="str">
        <f>IF(Table1_2[[#This Row],[sqft_living]]&lt;1000,"Small",IF(AND(Table1_2[[#This Row],[sqft_living]]&gt;=1000,Table1_2[[#This Row],[sqft_living]]&lt;2000),"Medium","Large"))</f>
        <v>Medium</v>
      </c>
      <c r="G2665">
        <v>4779</v>
      </c>
      <c r="H2665">
        <v>2</v>
      </c>
      <c r="I2665">
        <v>0</v>
      </c>
      <c r="J2665">
        <v>0</v>
      </c>
      <c r="K2665">
        <v>3</v>
      </c>
      <c r="L2665">
        <v>1750</v>
      </c>
      <c r="M2665">
        <v>0</v>
      </c>
      <c r="N2665">
        <v>2009</v>
      </c>
      <c r="O2665">
        <v>0</v>
      </c>
      <c r="P2665" t="s">
        <v>2632</v>
      </c>
      <c r="Q2665" t="s">
        <v>270</v>
      </c>
      <c r="R2665" t="s">
        <v>271</v>
      </c>
      <c r="S2665" t="s">
        <v>22</v>
      </c>
      <c r="T2665">
        <v>17</v>
      </c>
      <c r="U2665">
        <v>237.42857142857139</v>
      </c>
    </row>
    <row r="2666" spans="1:21" x14ac:dyDescent="0.3">
      <c r="A2666">
        <v>145</v>
      </c>
      <c r="B2666">
        <v>415000</v>
      </c>
      <c r="C2666">
        <v>3</v>
      </c>
      <c r="D2666">
        <v>2.25</v>
      </c>
      <c r="E2666">
        <v>1620</v>
      </c>
      <c r="F2666" t="str">
        <f>IF(Table1_2[[#This Row],[sqft_living]]&lt;1000,"Small",IF(AND(Table1_2[[#This Row],[sqft_living]]&gt;=1000,Table1_2[[#This Row],[sqft_living]]&lt;2000),"Medium","Large"))</f>
        <v>Medium</v>
      </c>
      <c r="G2666">
        <v>998</v>
      </c>
      <c r="H2666">
        <v>2.5</v>
      </c>
      <c r="I2666">
        <v>0</v>
      </c>
      <c r="J2666">
        <v>0</v>
      </c>
      <c r="K2666">
        <v>3</v>
      </c>
      <c r="L2666">
        <v>1540</v>
      </c>
      <c r="M2666">
        <v>80</v>
      </c>
      <c r="N2666">
        <v>2010</v>
      </c>
      <c r="O2666">
        <v>0</v>
      </c>
      <c r="P2666" t="s">
        <v>240</v>
      </c>
      <c r="Q2666" t="s">
        <v>85</v>
      </c>
      <c r="R2666" t="s">
        <v>86</v>
      </c>
      <c r="S2666" t="s">
        <v>22</v>
      </c>
      <c r="T2666">
        <v>16</v>
      </c>
      <c r="U2666">
        <v>256.17283950617292</v>
      </c>
    </row>
    <row r="2667" spans="1:21" x14ac:dyDescent="0.3">
      <c r="A2667">
        <v>249</v>
      </c>
      <c r="B2667">
        <v>415000</v>
      </c>
      <c r="C2667">
        <v>4</v>
      </c>
      <c r="D2667">
        <v>3</v>
      </c>
      <c r="E2667">
        <v>1830</v>
      </c>
      <c r="F2667" t="str">
        <f>IF(Table1_2[[#This Row],[sqft_living]]&lt;1000,"Small",IF(AND(Table1_2[[#This Row],[sqft_living]]&gt;=1000,Table1_2[[#This Row],[sqft_living]]&lt;2000),"Medium","Large"))</f>
        <v>Medium</v>
      </c>
      <c r="G2667">
        <v>9548</v>
      </c>
      <c r="H2667">
        <v>2</v>
      </c>
      <c r="I2667">
        <v>0</v>
      </c>
      <c r="J2667">
        <v>0</v>
      </c>
      <c r="K2667">
        <v>3</v>
      </c>
      <c r="L2667">
        <v>1830</v>
      </c>
      <c r="M2667">
        <v>0</v>
      </c>
      <c r="N2667">
        <v>1991</v>
      </c>
      <c r="O2667">
        <v>0</v>
      </c>
      <c r="P2667" t="s">
        <v>360</v>
      </c>
      <c r="Q2667" t="s">
        <v>72</v>
      </c>
      <c r="R2667" t="s">
        <v>271</v>
      </c>
      <c r="S2667" t="s">
        <v>22</v>
      </c>
      <c r="T2667">
        <v>35</v>
      </c>
      <c r="U2667">
        <v>226.77595628415301</v>
      </c>
    </row>
    <row r="2668" spans="1:21" x14ac:dyDescent="0.3">
      <c r="A2668">
        <v>446</v>
      </c>
      <c r="B2668">
        <v>415000</v>
      </c>
      <c r="C2668">
        <v>4</v>
      </c>
      <c r="D2668">
        <v>2.25</v>
      </c>
      <c r="E2668">
        <v>3060</v>
      </c>
      <c r="F2668" t="str">
        <f>IF(Table1_2[[#This Row],[sqft_living]]&lt;1000,"Small",IF(AND(Table1_2[[#This Row],[sqft_living]]&gt;=1000,Table1_2[[#This Row],[sqft_living]]&lt;2000),"Medium","Large"))</f>
        <v>Large</v>
      </c>
      <c r="G2668">
        <v>48787</v>
      </c>
      <c r="H2668">
        <v>2</v>
      </c>
      <c r="I2668">
        <v>0</v>
      </c>
      <c r="J2668">
        <v>0</v>
      </c>
      <c r="K2668">
        <v>3</v>
      </c>
      <c r="L2668">
        <v>3060</v>
      </c>
      <c r="M2668">
        <v>0</v>
      </c>
      <c r="N2668">
        <v>1992</v>
      </c>
      <c r="O2668">
        <v>0</v>
      </c>
      <c r="P2668" t="s">
        <v>569</v>
      </c>
      <c r="Q2668" t="s">
        <v>349</v>
      </c>
      <c r="R2668" t="s">
        <v>350</v>
      </c>
      <c r="S2668" t="s">
        <v>22</v>
      </c>
      <c r="T2668">
        <v>34</v>
      </c>
      <c r="U2668">
        <v>135.6209150326797</v>
      </c>
    </row>
    <row r="2669" spans="1:21" x14ac:dyDescent="0.3">
      <c r="A2669">
        <v>563</v>
      </c>
      <c r="B2669">
        <v>415000</v>
      </c>
      <c r="C2669">
        <v>3</v>
      </c>
      <c r="D2669">
        <v>1.75</v>
      </c>
      <c r="E2669">
        <v>1960</v>
      </c>
      <c r="F2669" t="str">
        <f>IF(Table1_2[[#This Row],[sqft_living]]&lt;1000,"Small",IF(AND(Table1_2[[#This Row],[sqft_living]]&gt;=1000,Table1_2[[#This Row],[sqft_living]]&lt;2000),"Medium","Large"))</f>
        <v>Medium</v>
      </c>
      <c r="G2669">
        <v>5000</v>
      </c>
      <c r="H2669">
        <v>1</v>
      </c>
      <c r="I2669">
        <v>0</v>
      </c>
      <c r="J2669">
        <v>0</v>
      </c>
      <c r="K2669">
        <v>5</v>
      </c>
      <c r="L2669">
        <v>980</v>
      </c>
      <c r="M2669">
        <v>980</v>
      </c>
      <c r="N2669">
        <v>1911</v>
      </c>
      <c r="O2669">
        <v>1984</v>
      </c>
      <c r="P2669" t="s">
        <v>686</v>
      </c>
      <c r="Q2669" t="s">
        <v>24</v>
      </c>
      <c r="R2669" t="s">
        <v>484</v>
      </c>
      <c r="S2669" t="s">
        <v>22</v>
      </c>
      <c r="T2669">
        <v>42</v>
      </c>
      <c r="U2669">
        <v>211.734693877551</v>
      </c>
    </row>
    <row r="2670" spans="1:21" x14ac:dyDescent="0.3">
      <c r="A2670">
        <v>850</v>
      </c>
      <c r="B2670">
        <v>415000</v>
      </c>
      <c r="C2670">
        <v>3</v>
      </c>
      <c r="D2670">
        <v>2.5</v>
      </c>
      <c r="E2670">
        <v>2480</v>
      </c>
      <c r="F2670" t="str">
        <f>IF(Table1_2[[#This Row],[sqft_living]]&lt;1000,"Small",IF(AND(Table1_2[[#This Row],[sqft_living]]&gt;=1000,Table1_2[[#This Row],[sqft_living]]&lt;2000),"Medium","Large"))</f>
        <v>Large</v>
      </c>
      <c r="G2670">
        <v>8342</v>
      </c>
      <c r="H2670">
        <v>2</v>
      </c>
      <c r="I2670">
        <v>0</v>
      </c>
      <c r="J2670">
        <v>0</v>
      </c>
      <c r="K2670">
        <v>3</v>
      </c>
      <c r="L2670">
        <v>2480</v>
      </c>
      <c r="M2670">
        <v>0</v>
      </c>
      <c r="N2670">
        <v>1986</v>
      </c>
      <c r="O2670">
        <v>0</v>
      </c>
      <c r="P2670" t="s">
        <v>978</v>
      </c>
      <c r="Q2670" t="s">
        <v>111</v>
      </c>
      <c r="R2670" t="s">
        <v>151</v>
      </c>
      <c r="S2670" t="s">
        <v>22</v>
      </c>
      <c r="T2670">
        <v>40</v>
      </c>
      <c r="U2670">
        <v>167.33870967741939</v>
      </c>
    </row>
    <row r="2671" spans="1:21" x14ac:dyDescent="0.3">
      <c r="A2671">
        <v>960</v>
      </c>
      <c r="B2671">
        <v>415000</v>
      </c>
      <c r="C2671">
        <v>2</v>
      </c>
      <c r="D2671">
        <v>1</v>
      </c>
      <c r="E2671">
        <v>1050</v>
      </c>
      <c r="F2671" t="str">
        <f>IF(Table1_2[[#This Row],[sqft_living]]&lt;1000,"Small",IF(AND(Table1_2[[#This Row],[sqft_living]]&gt;=1000,Table1_2[[#This Row],[sqft_living]]&lt;2000),"Medium","Large"))</f>
        <v>Medium</v>
      </c>
      <c r="G2671">
        <v>60113</v>
      </c>
      <c r="H2671">
        <v>1</v>
      </c>
      <c r="I2671">
        <v>0</v>
      </c>
      <c r="J2671">
        <v>0</v>
      </c>
      <c r="K2671">
        <v>4</v>
      </c>
      <c r="L2671">
        <v>1050</v>
      </c>
      <c r="M2671">
        <v>0</v>
      </c>
      <c r="N2671">
        <v>1943</v>
      </c>
      <c r="O2671">
        <v>0</v>
      </c>
      <c r="P2671" t="s">
        <v>1088</v>
      </c>
      <c r="Q2671" t="s">
        <v>60</v>
      </c>
      <c r="R2671" t="s">
        <v>223</v>
      </c>
      <c r="S2671" t="s">
        <v>22</v>
      </c>
      <c r="T2671">
        <v>83</v>
      </c>
      <c r="U2671">
        <v>395.23809523809518</v>
      </c>
    </row>
    <row r="2672" spans="1:21" x14ac:dyDescent="0.3">
      <c r="A2672">
        <v>1034</v>
      </c>
      <c r="B2672">
        <v>415000</v>
      </c>
      <c r="C2672">
        <v>3</v>
      </c>
      <c r="D2672">
        <v>2.25</v>
      </c>
      <c r="E2672">
        <v>1970</v>
      </c>
      <c r="F2672" t="str">
        <f>IF(Table1_2[[#This Row],[sqft_living]]&lt;1000,"Small",IF(AND(Table1_2[[#This Row],[sqft_living]]&gt;=1000,Table1_2[[#This Row],[sqft_living]]&lt;2000),"Medium","Large"))</f>
        <v>Medium</v>
      </c>
      <c r="G2672">
        <v>2377</v>
      </c>
      <c r="H2672">
        <v>2</v>
      </c>
      <c r="I2672">
        <v>0</v>
      </c>
      <c r="J2672">
        <v>0</v>
      </c>
      <c r="K2672">
        <v>3</v>
      </c>
      <c r="L2672">
        <v>1680</v>
      </c>
      <c r="M2672">
        <v>290</v>
      </c>
      <c r="N2672">
        <v>2008</v>
      </c>
      <c r="O2672">
        <v>0</v>
      </c>
      <c r="P2672" t="s">
        <v>1161</v>
      </c>
      <c r="Q2672" t="s">
        <v>24</v>
      </c>
      <c r="R2672" t="s">
        <v>484</v>
      </c>
      <c r="S2672" t="s">
        <v>22</v>
      </c>
      <c r="T2672">
        <v>18</v>
      </c>
      <c r="U2672">
        <v>210.65989847715741</v>
      </c>
    </row>
    <row r="2673" spans="1:21" x14ac:dyDescent="0.3">
      <c r="A2673">
        <v>1354</v>
      </c>
      <c r="B2673">
        <v>415000</v>
      </c>
      <c r="C2673">
        <v>3</v>
      </c>
      <c r="D2673">
        <v>2.25</v>
      </c>
      <c r="E2673">
        <v>1950</v>
      </c>
      <c r="F2673" t="str">
        <f>IF(Table1_2[[#This Row],[sqft_living]]&lt;1000,"Small",IF(AND(Table1_2[[#This Row],[sqft_living]]&gt;=1000,Table1_2[[#This Row],[sqft_living]]&lt;2000),"Medium","Large"))</f>
        <v>Medium</v>
      </c>
      <c r="G2673">
        <v>8868</v>
      </c>
      <c r="H2673">
        <v>1</v>
      </c>
      <c r="I2673">
        <v>0</v>
      </c>
      <c r="J2673">
        <v>0</v>
      </c>
      <c r="K2673">
        <v>3</v>
      </c>
      <c r="L2673">
        <v>1350</v>
      </c>
      <c r="M2673">
        <v>600</v>
      </c>
      <c r="N2673">
        <v>1964</v>
      </c>
      <c r="O2673">
        <v>2000</v>
      </c>
      <c r="P2673" t="s">
        <v>1484</v>
      </c>
      <c r="Q2673" t="s">
        <v>20</v>
      </c>
      <c r="R2673" t="s">
        <v>47</v>
      </c>
      <c r="S2673" t="s">
        <v>22</v>
      </c>
      <c r="T2673">
        <v>26</v>
      </c>
      <c r="U2673">
        <v>212.82051282051279</v>
      </c>
    </row>
    <row r="2674" spans="1:21" x14ac:dyDescent="0.3">
      <c r="A2674">
        <v>1366</v>
      </c>
      <c r="B2674">
        <v>415000</v>
      </c>
      <c r="C2674">
        <v>5</v>
      </c>
      <c r="D2674">
        <v>1.5</v>
      </c>
      <c r="E2674">
        <v>1900</v>
      </c>
      <c r="F2674" t="str">
        <f>IF(Table1_2[[#This Row],[sqft_living]]&lt;1000,"Small",IF(AND(Table1_2[[#This Row],[sqft_living]]&gt;=1000,Table1_2[[#This Row],[sqft_living]]&lt;2000),"Medium","Large"))</f>
        <v>Medium</v>
      </c>
      <c r="G2674">
        <v>10226</v>
      </c>
      <c r="H2674">
        <v>1</v>
      </c>
      <c r="I2674">
        <v>0</v>
      </c>
      <c r="J2674">
        <v>0</v>
      </c>
      <c r="K2674">
        <v>3</v>
      </c>
      <c r="L2674">
        <v>1130</v>
      </c>
      <c r="M2674">
        <v>770</v>
      </c>
      <c r="N2674">
        <v>1961</v>
      </c>
      <c r="O2674">
        <v>2004</v>
      </c>
      <c r="P2674" t="s">
        <v>1496</v>
      </c>
      <c r="Q2674" t="s">
        <v>82</v>
      </c>
      <c r="R2674" t="s">
        <v>90</v>
      </c>
      <c r="S2674" t="s">
        <v>22</v>
      </c>
      <c r="T2674">
        <v>22</v>
      </c>
      <c r="U2674">
        <v>218.42105263157899</v>
      </c>
    </row>
    <row r="2675" spans="1:21" x14ac:dyDescent="0.3">
      <c r="A2675">
        <v>1611</v>
      </c>
      <c r="B2675">
        <v>415000</v>
      </c>
      <c r="C2675">
        <v>2</v>
      </c>
      <c r="D2675">
        <v>1.75</v>
      </c>
      <c r="E2675">
        <v>1340</v>
      </c>
      <c r="F2675" t="str">
        <f>IF(Table1_2[[#This Row],[sqft_living]]&lt;1000,"Small",IF(AND(Table1_2[[#This Row],[sqft_living]]&gt;=1000,Table1_2[[#This Row],[sqft_living]]&lt;2000),"Medium","Large"))</f>
        <v>Medium</v>
      </c>
      <c r="G2675">
        <v>4664</v>
      </c>
      <c r="H2675">
        <v>1</v>
      </c>
      <c r="I2675">
        <v>0</v>
      </c>
      <c r="J2675">
        <v>0</v>
      </c>
      <c r="K2675">
        <v>3</v>
      </c>
      <c r="L2675">
        <v>1340</v>
      </c>
      <c r="M2675">
        <v>0</v>
      </c>
      <c r="N2675">
        <v>2004</v>
      </c>
      <c r="O2675">
        <v>2003</v>
      </c>
      <c r="P2675" t="s">
        <v>1740</v>
      </c>
      <c r="Q2675" t="s">
        <v>33</v>
      </c>
      <c r="R2675" t="s">
        <v>149</v>
      </c>
      <c r="S2675" t="s">
        <v>22</v>
      </c>
      <c r="T2675">
        <v>23</v>
      </c>
      <c r="U2675">
        <v>309.70149253731341</v>
      </c>
    </row>
    <row r="2676" spans="1:21" x14ac:dyDescent="0.3">
      <c r="A2676">
        <v>1905</v>
      </c>
      <c r="B2676">
        <v>415000</v>
      </c>
      <c r="C2676">
        <v>4</v>
      </c>
      <c r="D2676">
        <v>2.5</v>
      </c>
      <c r="E2676">
        <v>2000</v>
      </c>
      <c r="F2676" t="str">
        <f>IF(Table1_2[[#This Row],[sqft_living]]&lt;1000,"Small",IF(AND(Table1_2[[#This Row],[sqft_living]]&gt;=1000,Table1_2[[#This Row],[sqft_living]]&lt;2000),"Medium","Large"))</f>
        <v>Large</v>
      </c>
      <c r="G2676">
        <v>5962</v>
      </c>
      <c r="H2676">
        <v>2</v>
      </c>
      <c r="I2676">
        <v>0</v>
      </c>
      <c r="J2676">
        <v>0</v>
      </c>
      <c r="K2676">
        <v>3</v>
      </c>
      <c r="L2676">
        <v>2000</v>
      </c>
      <c r="M2676">
        <v>0</v>
      </c>
      <c r="N2676">
        <v>1999</v>
      </c>
      <c r="O2676">
        <v>0</v>
      </c>
      <c r="P2676" t="s">
        <v>2034</v>
      </c>
      <c r="Q2676" t="s">
        <v>20</v>
      </c>
      <c r="R2676" t="s">
        <v>21</v>
      </c>
      <c r="S2676" t="s">
        <v>22</v>
      </c>
      <c r="T2676">
        <v>27</v>
      </c>
      <c r="U2676">
        <v>207.5</v>
      </c>
    </row>
    <row r="2677" spans="1:21" x14ac:dyDescent="0.3">
      <c r="A2677">
        <v>2021</v>
      </c>
      <c r="B2677">
        <v>415000</v>
      </c>
      <c r="C2677">
        <v>3</v>
      </c>
      <c r="D2677">
        <v>1.75</v>
      </c>
      <c r="E2677">
        <v>1910</v>
      </c>
      <c r="F2677" t="str">
        <f>IF(Table1_2[[#This Row],[sqft_living]]&lt;1000,"Small",IF(AND(Table1_2[[#This Row],[sqft_living]]&gt;=1000,Table1_2[[#This Row],[sqft_living]]&lt;2000),"Medium","Large"))</f>
        <v>Medium</v>
      </c>
      <c r="G2677">
        <v>12596</v>
      </c>
      <c r="H2677">
        <v>1</v>
      </c>
      <c r="I2677">
        <v>0</v>
      </c>
      <c r="J2677">
        <v>0</v>
      </c>
      <c r="K2677">
        <v>3</v>
      </c>
      <c r="L2677">
        <v>1340</v>
      </c>
      <c r="M2677">
        <v>570</v>
      </c>
      <c r="N2677">
        <v>1977</v>
      </c>
      <c r="O2677">
        <v>2004</v>
      </c>
      <c r="P2677" t="s">
        <v>2148</v>
      </c>
      <c r="Q2677" t="s">
        <v>92</v>
      </c>
      <c r="R2677" t="s">
        <v>93</v>
      </c>
      <c r="S2677" t="s">
        <v>22</v>
      </c>
      <c r="T2677">
        <v>22</v>
      </c>
      <c r="U2677">
        <v>217.27748691099481</v>
      </c>
    </row>
    <row r="2678" spans="1:21" x14ac:dyDescent="0.3">
      <c r="A2678">
        <v>2255</v>
      </c>
      <c r="B2678">
        <v>415000</v>
      </c>
      <c r="C2678">
        <v>3</v>
      </c>
      <c r="D2678">
        <v>2.5</v>
      </c>
      <c r="E2678">
        <v>2090</v>
      </c>
      <c r="F2678" t="str">
        <f>IF(Table1_2[[#This Row],[sqft_living]]&lt;1000,"Small",IF(AND(Table1_2[[#This Row],[sqft_living]]&gt;=1000,Table1_2[[#This Row],[sqft_living]]&lt;2000),"Medium","Large"))</f>
        <v>Large</v>
      </c>
      <c r="G2678">
        <v>6045</v>
      </c>
      <c r="H2678">
        <v>2</v>
      </c>
      <c r="I2678">
        <v>0</v>
      </c>
      <c r="J2678">
        <v>0</v>
      </c>
      <c r="K2678">
        <v>3</v>
      </c>
      <c r="L2678">
        <v>2090</v>
      </c>
      <c r="M2678">
        <v>0</v>
      </c>
      <c r="N2678">
        <v>2000</v>
      </c>
      <c r="O2678">
        <v>0</v>
      </c>
      <c r="P2678" t="s">
        <v>2380</v>
      </c>
      <c r="Q2678" t="s">
        <v>111</v>
      </c>
      <c r="R2678" t="s">
        <v>243</v>
      </c>
      <c r="S2678" t="s">
        <v>22</v>
      </c>
      <c r="T2678">
        <v>26</v>
      </c>
      <c r="U2678">
        <v>198.56459330143539</v>
      </c>
    </row>
    <row r="2679" spans="1:21" x14ac:dyDescent="0.3">
      <c r="A2679">
        <v>2354</v>
      </c>
      <c r="B2679">
        <v>415000</v>
      </c>
      <c r="C2679">
        <v>4</v>
      </c>
      <c r="D2679">
        <v>2.5</v>
      </c>
      <c r="E2679">
        <v>2550</v>
      </c>
      <c r="F2679" t="str">
        <f>IF(Table1_2[[#This Row],[sqft_living]]&lt;1000,"Small",IF(AND(Table1_2[[#This Row],[sqft_living]]&gt;=1000,Table1_2[[#This Row],[sqft_living]]&lt;2000),"Medium","Large"))</f>
        <v>Large</v>
      </c>
      <c r="G2679">
        <v>4500</v>
      </c>
      <c r="H2679">
        <v>2</v>
      </c>
      <c r="I2679">
        <v>0</v>
      </c>
      <c r="J2679">
        <v>0</v>
      </c>
      <c r="K2679">
        <v>3</v>
      </c>
      <c r="L2679">
        <v>2550</v>
      </c>
      <c r="M2679">
        <v>0</v>
      </c>
      <c r="N2679">
        <v>2009</v>
      </c>
      <c r="O2679">
        <v>0</v>
      </c>
      <c r="P2679" t="s">
        <v>2478</v>
      </c>
      <c r="Q2679" t="s">
        <v>111</v>
      </c>
      <c r="R2679" t="s">
        <v>121</v>
      </c>
      <c r="S2679" t="s">
        <v>22</v>
      </c>
      <c r="T2679">
        <v>17</v>
      </c>
      <c r="U2679">
        <v>162.74509803921569</v>
      </c>
    </row>
    <row r="2680" spans="1:21" x14ac:dyDescent="0.3">
      <c r="A2680">
        <v>2549</v>
      </c>
      <c r="B2680">
        <v>415000</v>
      </c>
      <c r="C2680">
        <v>4</v>
      </c>
      <c r="D2680">
        <v>2</v>
      </c>
      <c r="E2680">
        <v>1800</v>
      </c>
      <c r="F2680" t="str">
        <f>IF(Table1_2[[#This Row],[sqft_living]]&lt;1000,"Small",IF(AND(Table1_2[[#This Row],[sqft_living]]&gt;=1000,Table1_2[[#This Row],[sqft_living]]&lt;2000),"Medium","Large"))</f>
        <v>Medium</v>
      </c>
      <c r="G2680">
        <v>2970</v>
      </c>
      <c r="H2680">
        <v>1</v>
      </c>
      <c r="I2680">
        <v>0</v>
      </c>
      <c r="J2680">
        <v>0</v>
      </c>
      <c r="K2680">
        <v>4</v>
      </c>
      <c r="L2680">
        <v>1000</v>
      </c>
      <c r="M2680">
        <v>800</v>
      </c>
      <c r="N2680">
        <v>1923</v>
      </c>
      <c r="O2680">
        <v>0</v>
      </c>
      <c r="P2680" t="s">
        <v>2668</v>
      </c>
      <c r="Q2680" t="s">
        <v>24</v>
      </c>
      <c r="R2680" t="s">
        <v>36</v>
      </c>
      <c r="S2680" t="s">
        <v>22</v>
      </c>
      <c r="T2680">
        <v>103</v>
      </c>
      <c r="U2680">
        <v>230.55555555555549</v>
      </c>
    </row>
    <row r="2681" spans="1:21" x14ac:dyDescent="0.3">
      <c r="A2681">
        <v>2661</v>
      </c>
      <c r="B2681">
        <v>415000</v>
      </c>
      <c r="C2681">
        <v>4</v>
      </c>
      <c r="D2681">
        <v>2</v>
      </c>
      <c r="E2681">
        <v>1610</v>
      </c>
      <c r="F2681" t="str">
        <f>IF(Table1_2[[#This Row],[sqft_living]]&lt;1000,"Small",IF(AND(Table1_2[[#This Row],[sqft_living]]&gt;=1000,Table1_2[[#This Row],[sqft_living]]&lt;2000),"Medium","Large"))</f>
        <v>Medium</v>
      </c>
      <c r="G2681">
        <v>9600</v>
      </c>
      <c r="H2681">
        <v>1</v>
      </c>
      <c r="I2681">
        <v>0</v>
      </c>
      <c r="J2681">
        <v>0</v>
      </c>
      <c r="K2681">
        <v>5</v>
      </c>
      <c r="L2681">
        <v>1610</v>
      </c>
      <c r="M2681">
        <v>0</v>
      </c>
      <c r="N2681">
        <v>1967</v>
      </c>
      <c r="O2681">
        <v>0</v>
      </c>
      <c r="P2681" t="s">
        <v>2777</v>
      </c>
      <c r="Q2681" t="s">
        <v>310</v>
      </c>
      <c r="R2681" t="s">
        <v>243</v>
      </c>
      <c r="S2681" t="s">
        <v>22</v>
      </c>
      <c r="T2681">
        <v>59</v>
      </c>
      <c r="U2681">
        <v>257.76397515527952</v>
      </c>
    </row>
    <row r="2682" spans="1:21" x14ac:dyDescent="0.3">
      <c r="A2682">
        <v>2746</v>
      </c>
      <c r="B2682">
        <v>415000</v>
      </c>
      <c r="C2682">
        <v>3</v>
      </c>
      <c r="D2682">
        <v>1.75</v>
      </c>
      <c r="E2682">
        <v>1270</v>
      </c>
      <c r="F2682" t="str">
        <f>IF(Table1_2[[#This Row],[sqft_living]]&lt;1000,"Small",IF(AND(Table1_2[[#This Row],[sqft_living]]&gt;=1000,Table1_2[[#This Row],[sqft_living]]&lt;2000),"Medium","Large"))</f>
        <v>Medium</v>
      </c>
      <c r="G2682">
        <v>4800</v>
      </c>
      <c r="H2682">
        <v>1</v>
      </c>
      <c r="I2682">
        <v>0</v>
      </c>
      <c r="J2682">
        <v>0</v>
      </c>
      <c r="K2682">
        <v>3</v>
      </c>
      <c r="L2682">
        <v>1270</v>
      </c>
      <c r="M2682">
        <v>0</v>
      </c>
      <c r="N2682">
        <v>1952</v>
      </c>
      <c r="O2682">
        <v>2014</v>
      </c>
      <c r="P2682" t="s">
        <v>2859</v>
      </c>
      <c r="Q2682" t="s">
        <v>24</v>
      </c>
      <c r="R2682" t="s">
        <v>404</v>
      </c>
      <c r="S2682" t="s">
        <v>22</v>
      </c>
      <c r="T2682">
        <v>12</v>
      </c>
      <c r="U2682">
        <v>326.77165354330708</v>
      </c>
    </row>
    <row r="2683" spans="1:21" x14ac:dyDescent="0.3">
      <c r="A2683">
        <v>2812</v>
      </c>
      <c r="B2683">
        <v>415000</v>
      </c>
      <c r="C2683">
        <v>4</v>
      </c>
      <c r="D2683">
        <v>2.5</v>
      </c>
      <c r="E2683">
        <v>2020</v>
      </c>
      <c r="F2683" t="str">
        <f>IF(Table1_2[[#This Row],[sqft_living]]&lt;1000,"Small",IF(AND(Table1_2[[#This Row],[sqft_living]]&gt;=1000,Table1_2[[#This Row],[sqft_living]]&lt;2000),"Medium","Large"))</f>
        <v>Large</v>
      </c>
      <c r="G2683">
        <v>5501</v>
      </c>
      <c r="H2683">
        <v>2</v>
      </c>
      <c r="I2683">
        <v>0</v>
      </c>
      <c r="J2683">
        <v>0</v>
      </c>
      <c r="K2683">
        <v>3</v>
      </c>
      <c r="L2683">
        <v>2020</v>
      </c>
      <c r="M2683">
        <v>0</v>
      </c>
      <c r="N2683">
        <v>2010</v>
      </c>
      <c r="O2683">
        <v>0</v>
      </c>
      <c r="P2683" t="s">
        <v>2925</v>
      </c>
      <c r="Q2683" t="s">
        <v>111</v>
      </c>
      <c r="R2683" t="s">
        <v>121</v>
      </c>
      <c r="S2683" t="s">
        <v>22</v>
      </c>
      <c r="T2683">
        <v>16</v>
      </c>
      <c r="U2683">
        <v>205.44554455445541</v>
      </c>
    </row>
    <row r="2684" spans="1:21" x14ac:dyDescent="0.3">
      <c r="A2684">
        <v>3112</v>
      </c>
      <c r="B2684">
        <v>415000</v>
      </c>
      <c r="C2684">
        <v>4</v>
      </c>
      <c r="D2684">
        <v>2.5</v>
      </c>
      <c r="E2684">
        <v>2170</v>
      </c>
      <c r="F2684" t="str">
        <f>IF(Table1_2[[#This Row],[sqft_living]]&lt;1000,"Small",IF(AND(Table1_2[[#This Row],[sqft_living]]&gt;=1000,Table1_2[[#This Row],[sqft_living]]&lt;2000),"Medium","Large"))</f>
        <v>Large</v>
      </c>
      <c r="G2684">
        <v>8518</v>
      </c>
      <c r="H2684">
        <v>1</v>
      </c>
      <c r="I2684">
        <v>0</v>
      </c>
      <c r="J2684">
        <v>3</v>
      </c>
      <c r="K2684">
        <v>3</v>
      </c>
      <c r="L2684">
        <v>1350</v>
      </c>
      <c r="M2684">
        <v>820</v>
      </c>
      <c r="N2684">
        <v>1955</v>
      </c>
      <c r="O2684">
        <v>2005</v>
      </c>
      <c r="P2684" t="s">
        <v>3222</v>
      </c>
      <c r="Q2684" t="s">
        <v>24</v>
      </c>
      <c r="R2684" t="s">
        <v>419</v>
      </c>
      <c r="S2684" t="s">
        <v>22</v>
      </c>
      <c r="T2684">
        <v>21</v>
      </c>
      <c r="U2684">
        <v>191.2442396313364</v>
      </c>
    </row>
    <row r="2685" spans="1:21" x14ac:dyDescent="0.3">
      <c r="A2685">
        <v>3172</v>
      </c>
      <c r="B2685">
        <v>415000</v>
      </c>
      <c r="C2685">
        <v>3</v>
      </c>
      <c r="D2685">
        <v>1.75</v>
      </c>
      <c r="E2685">
        <v>1070</v>
      </c>
      <c r="F2685" t="str">
        <f>IF(Table1_2[[#This Row],[sqft_living]]&lt;1000,"Small",IF(AND(Table1_2[[#This Row],[sqft_living]]&gt;=1000,Table1_2[[#This Row],[sqft_living]]&lt;2000),"Medium","Large"))</f>
        <v>Medium</v>
      </c>
      <c r="G2685">
        <v>8000</v>
      </c>
      <c r="H2685">
        <v>1</v>
      </c>
      <c r="I2685">
        <v>0</v>
      </c>
      <c r="J2685">
        <v>0</v>
      </c>
      <c r="K2685">
        <v>3</v>
      </c>
      <c r="L2685">
        <v>1070</v>
      </c>
      <c r="M2685">
        <v>0</v>
      </c>
      <c r="N2685">
        <v>1977</v>
      </c>
      <c r="O2685">
        <v>2004</v>
      </c>
      <c r="P2685" t="s">
        <v>3278</v>
      </c>
      <c r="Q2685" t="s">
        <v>33</v>
      </c>
      <c r="R2685" t="s">
        <v>34</v>
      </c>
      <c r="S2685" t="s">
        <v>22</v>
      </c>
      <c r="T2685">
        <v>22</v>
      </c>
      <c r="U2685">
        <v>387.85046728971957</v>
      </c>
    </row>
    <row r="2686" spans="1:21" x14ac:dyDescent="0.3">
      <c r="A2686">
        <v>3268</v>
      </c>
      <c r="B2686">
        <v>415000</v>
      </c>
      <c r="C2686">
        <v>3</v>
      </c>
      <c r="D2686">
        <v>2.5</v>
      </c>
      <c r="E2686">
        <v>2280</v>
      </c>
      <c r="F2686" t="str">
        <f>IF(Table1_2[[#This Row],[sqft_living]]&lt;1000,"Small",IF(AND(Table1_2[[#This Row],[sqft_living]]&gt;=1000,Table1_2[[#This Row],[sqft_living]]&lt;2000),"Medium","Large"))</f>
        <v>Large</v>
      </c>
      <c r="G2686">
        <v>6031</v>
      </c>
      <c r="H2686">
        <v>2</v>
      </c>
      <c r="I2686">
        <v>0</v>
      </c>
      <c r="J2686">
        <v>0</v>
      </c>
      <c r="K2686">
        <v>3</v>
      </c>
      <c r="L2686">
        <v>2280</v>
      </c>
      <c r="M2686">
        <v>0</v>
      </c>
      <c r="N2686">
        <v>2011</v>
      </c>
      <c r="O2686">
        <v>0</v>
      </c>
      <c r="P2686" t="s">
        <v>3374</v>
      </c>
      <c r="Q2686" t="s">
        <v>202</v>
      </c>
      <c r="R2686" t="s">
        <v>203</v>
      </c>
      <c r="S2686" t="s">
        <v>22</v>
      </c>
      <c r="T2686">
        <v>15</v>
      </c>
      <c r="U2686">
        <v>182.01754385964909</v>
      </c>
    </row>
    <row r="2687" spans="1:21" x14ac:dyDescent="0.3">
      <c r="A2687">
        <v>3414</v>
      </c>
      <c r="B2687">
        <v>415000</v>
      </c>
      <c r="C2687">
        <v>3</v>
      </c>
      <c r="D2687">
        <v>1</v>
      </c>
      <c r="E2687">
        <v>1170</v>
      </c>
      <c r="F2687" t="str">
        <f>IF(Table1_2[[#This Row],[sqft_living]]&lt;1000,"Small",IF(AND(Table1_2[[#This Row],[sqft_living]]&gt;=1000,Table1_2[[#This Row],[sqft_living]]&lt;2000),"Medium","Large"))</f>
        <v>Medium</v>
      </c>
      <c r="G2687">
        <v>6700</v>
      </c>
      <c r="H2687">
        <v>1</v>
      </c>
      <c r="I2687">
        <v>0</v>
      </c>
      <c r="J2687">
        <v>0</v>
      </c>
      <c r="K2687">
        <v>3</v>
      </c>
      <c r="L2687">
        <v>1170</v>
      </c>
      <c r="M2687">
        <v>0</v>
      </c>
      <c r="N2687">
        <v>1957</v>
      </c>
      <c r="O2687">
        <v>2000</v>
      </c>
      <c r="P2687" t="s">
        <v>3514</v>
      </c>
      <c r="Q2687" t="s">
        <v>24</v>
      </c>
      <c r="R2687" t="s">
        <v>75</v>
      </c>
      <c r="S2687" t="s">
        <v>22</v>
      </c>
      <c r="T2687">
        <v>26</v>
      </c>
      <c r="U2687">
        <v>354.70085470085468</v>
      </c>
    </row>
    <row r="2688" spans="1:21" x14ac:dyDescent="0.3">
      <c r="A2688">
        <v>3547</v>
      </c>
      <c r="B2688">
        <v>415000</v>
      </c>
      <c r="C2688">
        <v>3</v>
      </c>
      <c r="D2688">
        <v>1.75</v>
      </c>
      <c r="E2688">
        <v>2410</v>
      </c>
      <c r="F2688" t="str">
        <f>IF(Table1_2[[#This Row],[sqft_living]]&lt;1000,"Small",IF(AND(Table1_2[[#This Row],[sqft_living]]&gt;=1000,Table1_2[[#This Row],[sqft_living]]&lt;2000),"Medium","Large"))</f>
        <v>Large</v>
      </c>
      <c r="G2688">
        <v>8944</v>
      </c>
      <c r="H2688">
        <v>1</v>
      </c>
      <c r="I2688">
        <v>0</v>
      </c>
      <c r="J2688">
        <v>0</v>
      </c>
      <c r="K2688">
        <v>4</v>
      </c>
      <c r="L2688">
        <v>1860</v>
      </c>
      <c r="M2688">
        <v>550</v>
      </c>
      <c r="N2688">
        <v>1967</v>
      </c>
      <c r="O2688">
        <v>0</v>
      </c>
      <c r="P2688" t="s">
        <v>3644</v>
      </c>
      <c r="Q2688" t="s">
        <v>111</v>
      </c>
      <c r="R2688" t="s">
        <v>151</v>
      </c>
      <c r="S2688" t="s">
        <v>22</v>
      </c>
      <c r="T2688">
        <v>59</v>
      </c>
      <c r="U2688">
        <v>172.1991701244813</v>
      </c>
    </row>
    <row r="2689" spans="1:21" x14ac:dyDescent="0.3">
      <c r="A2689">
        <v>3570</v>
      </c>
      <c r="B2689">
        <v>415000</v>
      </c>
      <c r="C2689">
        <v>3</v>
      </c>
      <c r="D2689">
        <v>2.5</v>
      </c>
      <c r="E2689">
        <v>1060</v>
      </c>
      <c r="F2689" t="str">
        <f>IF(Table1_2[[#This Row],[sqft_living]]&lt;1000,"Small",IF(AND(Table1_2[[#This Row],[sqft_living]]&gt;=1000,Table1_2[[#This Row],[sqft_living]]&lt;2000),"Medium","Large"))</f>
        <v>Medium</v>
      </c>
      <c r="G2689">
        <v>1536</v>
      </c>
      <c r="H2689">
        <v>2</v>
      </c>
      <c r="I2689">
        <v>0</v>
      </c>
      <c r="J2689">
        <v>0</v>
      </c>
      <c r="K2689">
        <v>3</v>
      </c>
      <c r="L2689">
        <v>1060</v>
      </c>
      <c r="M2689">
        <v>0</v>
      </c>
      <c r="N2689">
        <v>2000</v>
      </c>
      <c r="O2689">
        <v>0</v>
      </c>
      <c r="P2689" t="s">
        <v>3666</v>
      </c>
      <c r="Q2689" t="s">
        <v>24</v>
      </c>
      <c r="R2689" t="s">
        <v>88</v>
      </c>
      <c r="S2689" t="s">
        <v>22</v>
      </c>
      <c r="T2689">
        <v>26</v>
      </c>
      <c r="U2689">
        <v>391.50943396226421</v>
      </c>
    </row>
    <row r="2690" spans="1:21" x14ac:dyDescent="0.3">
      <c r="A2690">
        <v>3598</v>
      </c>
      <c r="B2690">
        <v>415000</v>
      </c>
      <c r="C2690">
        <v>3</v>
      </c>
      <c r="D2690">
        <v>2.75</v>
      </c>
      <c r="E2690">
        <v>2600</v>
      </c>
      <c r="F2690" t="str">
        <f>IF(Table1_2[[#This Row],[sqft_living]]&lt;1000,"Small",IF(AND(Table1_2[[#This Row],[sqft_living]]&gt;=1000,Table1_2[[#This Row],[sqft_living]]&lt;2000),"Medium","Large"))</f>
        <v>Large</v>
      </c>
      <c r="G2690">
        <v>64626</v>
      </c>
      <c r="H2690">
        <v>1.5</v>
      </c>
      <c r="I2690">
        <v>0</v>
      </c>
      <c r="J2690">
        <v>0</v>
      </c>
      <c r="K2690">
        <v>3</v>
      </c>
      <c r="L2690">
        <v>2600</v>
      </c>
      <c r="M2690">
        <v>0</v>
      </c>
      <c r="N2690">
        <v>2009</v>
      </c>
      <c r="O2690">
        <v>0</v>
      </c>
      <c r="P2690" t="s">
        <v>3694</v>
      </c>
      <c r="Q2690" t="s">
        <v>445</v>
      </c>
      <c r="R2690" t="s">
        <v>446</v>
      </c>
      <c r="S2690" t="s">
        <v>22</v>
      </c>
      <c r="T2690">
        <v>17</v>
      </c>
      <c r="U2690">
        <v>159.61538461538461</v>
      </c>
    </row>
    <row r="2691" spans="1:21" x14ac:dyDescent="0.3">
      <c r="A2691">
        <v>4128</v>
      </c>
      <c r="B2691">
        <v>415000</v>
      </c>
      <c r="C2691">
        <v>4</v>
      </c>
      <c r="D2691">
        <v>1.75</v>
      </c>
      <c r="E2691">
        <v>1920</v>
      </c>
      <c r="F2691" t="str">
        <f>IF(Table1_2[[#This Row],[sqft_living]]&lt;1000,"Small",IF(AND(Table1_2[[#This Row],[sqft_living]]&gt;=1000,Table1_2[[#This Row],[sqft_living]]&lt;2000),"Medium","Large"))</f>
        <v>Medium</v>
      </c>
      <c r="G2691">
        <v>7700</v>
      </c>
      <c r="H2691">
        <v>2</v>
      </c>
      <c r="I2691">
        <v>0</v>
      </c>
      <c r="J2691">
        <v>0</v>
      </c>
      <c r="K2691">
        <v>4</v>
      </c>
      <c r="L2691">
        <v>1920</v>
      </c>
      <c r="M2691">
        <v>0</v>
      </c>
      <c r="N2691">
        <v>1970</v>
      </c>
      <c r="O2691">
        <v>0</v>
      </c>
      <c r="P2691" t="s">
        <v>4205</v>
      </c>
      <c r="Q2691" t="s">
        <v>310</v>
      </c>
      <c r="R2691" t="s">
        <v>243</v>
      </c>
      <c r="S2691" t="s">
        <v>22</v>
      </c>
      <c r="T2691">
        <v>56</v>
      </c>
      <c r="U2691">
        <v>216.14583333333329</v>
      </c>
    </row>
    <row r="2692" spans="1:21" x14ac:dyDescent="0.3">
      <c r="A2692">
        <v>4242</v>
      </c>
      <c r="B2692">
        <v>415000</v>
      </c>
      <c r="C2692">
        <v>4</v>
      </c>
      <c r="D2692">
        <v>1.5</v>
      </c>
      <c r="E2692">
        <v>1840</v>
      </c>
      <c r="F2692" t="str">
        <f>IF(Table1_2[[#This Row],[sqft_living]]&lt;1000,"Small",IF(AND(Table1_2[[#This Row],[sqft_living]]&gt;=1000,Table1_2[[#This Row],[sqft_living]]&lt;2000),"Medium","Large"))</f>
        <v>Medium</v>
      </c>
      <c r="G2692">
        <v>11367</v>
      </c>
      <c r="H2692">
        <v>1.5</v>
      </c>
      <c r="I2692">
        <v>0</v>
      </c>
      <c r="J2692">
        <v>0</v>
      </c>
      <c r="K2692">
        <v>4</v>
      </c>
      <c r="L2692">
        <v>1840</v>
      </c>
      <c r="M2692">
        <v>0</v>
      </c>
      <c r="N2692">
        <v>1950</v>
      </c>
      <c r="O2692">
        <v>1983</v>
      </c>
      <c r="P2692" t="s">
        <v>4315</v>
      </c>
      <c r="Q2692" t="s">
        <v>20</v>
      </c>
      <c r="R2692" t="s">
        <v>179</v>
      </c>
      <c r="S2692" t="s">
        <v>22</v>
      </c>
      <c r="T2692">
        <v>43</v>
      </c>
      <c r="U2692">
        <v>225.54347826086959</v>
      </c>
    </row>
    <row r="2693" spans="1:21" x14ac:dyDescent="0.3">
      <c r="A2693">
        <v>3516</v>
      </c>
      <c r="B2693">
        <v>414000</v>
      </c>
      <c r="C2693">
        <v>3</v>
      </c>
      <c r="D2693">
        <v>2.5</v>
      </c>
      <c r="E2693">
        <v>2490</v>
      </c>
      <c r="F2693" t="str">
        <f>IF(Table1_2[[#This Row],[sqft_living]]&lt;1000,"Small",IF(AND(Table1_2[[#This Row],[sqft_living]]&gt;=1000,Table1_2[[#This Row],[sqft_living]]&lt;2000),"Medium","Large"))</f>
        <v>Large</v>
      </c>
      <c r="G2693">
        <v>4540</v>
      </c>
      <c r="H2693">
        <v>2.5</v>
      </c>
      <c r="I2693">
        <v>0</v>
      </c>
      <c r="J2693">
        <v>0</v>
      </c>
      <c r="K2693">
        <v>3</v>
      </c>
      <c r="L2693">
        <v>2490</v>
      </c>
      <c r="M2693">
        <v>0</v>
      </c>
      <c r="N2693">
        <v>2012</v>
      </c>
      <c r="O2693">
        <v>1912</v>
      </c>
      <c r="P2693" t="s">
        <v>3614</v>
      </c>
      <c r="Q2693" t="s">
        <v>111</v>
      </c>
      <c r="R2693" t="s">
        <v>121</v>
      </c>
      <c r="S2693" t="s">
        <v>22</v>
      </c>
      <c r="T2693">
        <v>114</v>
      </c>
      <c r="U2693">
        <v>166.26506024096389</v>
      </c>
    </row>
    <row r="2694" spans="1:21" x14ac:dyDescent="0.3">
      <c r="A2694">
        <v>1129</v>
      </c>
      <c r="B2694">
        <v>413800</v>
      </c>
      <c r="C2694">
        <v>3</v>
      </c>
      <c r="D2694">
        <v>2</v>
      </c>
      <c r="E2694">
        <v>1440</v>
      </c>
      <c r="F2694" t="str">
        <f>IF(Table1_2[[#This Row],[sqft_living]]&lt;1000,"Small",IF(AND(Table1_2[[#This Row],[sqft_living]]&gt;=1000,Table1_2[[#This Row],[sqft_living]]&lt;2000),"Medium","Large"))</f>
        <v>Medium</v>
      </c>
      <c r="G2694">
        <v>4421</v>
      </c>
      <c r="H2694">
        <v>1</v>
      </c>
      <c r="I2694">
        <v>0</v>
      </c>
      <c r="J2694">
        <v>0</v>
      </c>
      <c r="K2694">
        <v>3</v>
      </c>
      <c r="L2694">
        <v>1440</v>
      </c>
      <c r="M2694">
        <v>0</v>
      </c>
      <c r="N2694">
        <v>2007</v>
      </c>
      <c r="O2694">
        <v>0</v>
      </c>
      <c r="P2694" t="s">
        <v>1260</v>
      </c>
      <c r="Q2694" t="s">
        <v>33</v>
      </c>
      <c r="R2694" t="s">
        <v>149</v>
      </c>
      <c r="S2694" t="s">
        <v>22</v>
      </c>
      <c r="T2694">
        <v>19</v>
      </c>
      <c r="U2694">
        <v>287.36111111111109</v>
      </c>
    </row>
    <row r="2695" spans="1:21" x14ac:dyDescent="0.3">
      <c r="A2695">
        <v>882</v>
      </c>
      <c r="B2695">
        <v>413500</v>
      </c>
      <c r="C2695">
        <v>2</v>
      </c>
      <c r="D2695">
        <v>1</v>
      </c>
      <c r="E2695">
        <v>770</v>
      </c>
      <c r="F2695" t="str">
        <f>IF(Table1_2[[#This Row],[sqft_living]]&lt;1000,"Small",IF(AND(Table1_2[[#This Row],[sqft_living]]&gt;=1000,Table1_2[[#This Row],[sqft_living]]&lt;2000),"Medium","Large"))</f>
        <v>Small</v>
      </c>
      <c r="G2695">
        <v>4000</v>
      </c>
      <c r="H2695">
        <v>1</v>
      </c>
      <c r="I2695">
        <v>0</v>
      </c>
      <c r="J2695">
        <v>0</v>
      </c>
      <c r="K2695">
        <v>5</v>
      </c>
      <c r="L2695">
        <v>770</v>
      </c>
      <c r="M2695">
        <v>0</v>
      </c>
      <c r="N2695">
        <v>1924</v>
      </c>
      <c r="O2695">
        <v>1956</v>
      </c>
      <c r="P2695" t="s">
        <v>749</v>
      </c>
      <c r="Q2695" t="s">
        <v>24</v>
      </c>
      <c r="R2695" t="s">
        <v>88</v>
      </c>
      <c r="S2695" t="s">
        <v>22</v>
      </c>
      <c r="T2695">
        <v>70</v>
      </c>
      <c r="U2695">
        <v>537.01298701298697</v>
      </c>
    </row>
    <row r="2696" spans="1:21" x14ac:dyDescent="0.3">
      <c r="A2696">
        <v>374</v>
      </c>
      <c r="B2696">
        <v>413450</v>
      </c>
      <c r="C2696">
        <v>3</v>
      </c>
      <c r="D2696">
        <v>2.5</v>
      </c>
      <c r="E2696">
        <v>1540</v>
      </c>
      <c r="F2696" t="str">
        <f>IF(Table1_2[[#This Row],[sqft_living]]&lt;1000,"Small",IF(AND(Table1_2[[#This Row],[sqft_living]]&gt;=1000,Table1_2[[#This Row],[sqft_living]]&lt;2000),"Medium","Large"))</f>
        <v>Medium</v>
      </c>
      <c r="G2696">
        <v>1614</v>
      </c>
      <c r="H2696">
        <v>3</v>
      </c>
      <c r="I2696">
        <v>0</v>
      </c>
      <c r="J2696">
        <v>0</v>
      </c>
      <c r="K2696">
        <v>3</v>
      </c>
      <c r="L2696">
        <v>1470</v>
      </c>
      <c r="M2696">
        <v>70</v>
      </c>
      <c r="N2696">
        <v>2008</v>
      </c>
      <c r="O2696">
        <v>0</v>
      </c>
      <c r="P2696" t="s">
        <v>496</v>
      </c>
      <c r="Q2696" t="s">
        <v>24</v>
      </c>
      <c r="R2696" t="s">
        <v>159</v>
      </c>
      <c r="S2696" t="s">
        <v>22</v>
      </c>
      <c r="T2696">
        <v>18</v>
      </c>
      <c r="U2696">
        <v>268.47402597402589</v>
      </c>
    </row>
    <row r="2697" spans="1:21" x14ac:dyDescent="0.3">
      <c r="A2697">
        <v>609</v>
      </c>
      <c r="B2697">
        <v>413000</v>
      </c>
      <c r="C2697">
        <v>4</v>
      </c>
      <c r="D2697">
        <v>1</v>
      </c>
      <c r="E2697">
        <v>1410</v>
      </c>
      <c r="F2697" t="str">
        <f>IF(Table1_2[[#This Row],[sqft_living]]&lt;1000,"Small",IF(AND(Table1_2[[#This Row],[sqft_living]]&gt;=1000,Table1_2[[#This Row],[sqft_living]]&lt;2000),"Medium","Large"))</f>
        <v>Medium</v>
      </c>
      <c r="G2697">
        <v>6000</v>
      </c>
      <c r="H2697">
        <v>1</v>
      </c>
      <c r="I2697">
        <v>0</v>
      </c>
      <c r="J2697">
        <v>0</v>
      </c>
      <c r="K2697">
        <v>3</v>
      </c>
      <c r="L2697">
        <v>810</v>
      </c>
      <c r="M2697">
        <v>600</v>
      </c>
      <c r="N2697">
        <v>1925</v>
      </c>
      <c r="O2697">
        <v>2002</v>
      </c>
      <c r="P2697" t="s">
        <v>735</v>
      </c>
      <c r="Q2697" t="s">
        <v>24</v>
      </c>
      <c r="R2697" t="s">
        <v>404</v>
      </c>
      <c r="S2697" t="s">
        <v>22</v>
      </c>
      <c r="T2697">
        <v>24</v>
      </c>
      <c r="U2697">
        <v>292.9078014184397</v>
      </c>
    </row>
    <row r="2698" spans="1:21" x14ac:dyDescent="0.3">
      <c r="A2698">
        <v>725</v>
      </c>
      <c r="B2698">
        <v>412500</v>
      </c>
      <c r="C2698">
        <v>3</v>
      </c>
      <c r="D2698">
        <v>1.5</v>
      </c>
      <c r="E2698">
        <v>1490</v>
      </c>
      <c r="F2698" t="str">
        <f>IF(Table1_2[[#This Row],[sqft_living]]&lt;1000,"Small",IF(AND(Table1_2[[#This Row],[sqft_living]]&gt;=1000,Table1_2[[#This Row],[sqft_living]]&lt;2000),"Medium","Large"))</f>
        <v>Medium</v>
      </c>
      <c r="G2698">
        <v>8475</v>
      </c>
      <c r="H2698">
        <v>1</v>
      </c>
      <c r="I2698">
        <v>0</v>
      </c>
      <c r="J2698">
        <v>0</v>
      </c>
      <c r="K2698">
        <v>4</v>
      </c>
      <c r="L2698">
        <v>1490</v>
      </c>
      <c r="M2698">
        <v>0</v>
      </c>
      <c r="N2698">
        <v>1963</v>
      </c>
      <c r="O2698">
        <v>0</v>
      </c>
      <c r="P2698" t="s">
        <v>851</v>
      </c>
      <c r="Q2698" t="s">
        <v>33</v>
      </c>
      <c r="R2698" t="s">
        <v>34</v>
      </c>
      <c r="S2698" t="s">
        <v>22</v>
      </c>
      <c r="T2698">
        <v>63</v>
      </c>
      <c r="U2698">
        <v>276.8456375838926</v>
      </c>
    </row>
    <row r="2699" spans="1:21" x14ac:dyDescent="0.3">
      <c r="A2699">
        <v>1535</v>
      </c>
      <c r="B2699">
        <v>412000</v>
      </c>
      <c r="C2699">
        <v>3</v>
      </c>
      <c r="D2699">
        <v>1.75</v>
      </c>
      <c r="E2699">
        <v>1950</v>
      </c>
      <c r="F2699" t="str">
        <f>IF(Table1_2[[#This Row],[sqft_living]]&lt;1000,"Small",IF(AND(Table1_2[[#This Row],[sqft_living]]&gt;=1000,Table1_2[[#This Row],[sqft_living]]&lt;2000),"Medium","Large"))</f>
        <v>Medium</v>
      </c>
      <c r="G2699">
        <v>52256</v>
      </c>
      <c r="H2699">
        <v>1</v>
      </c>
      <c r="I2699">
        <v>0</v>
      </c>
      <c r="J2699">
        <v>0</v>
      </c>
      <c r="K2699">
        <v>4</v>
      </c>
      <c r="L2699">
        <v>1950</v>
      </c>
      <c r="M2699">
        <v>0</v>
      </c>
      <c r="N2699">
        <v>1985</v>
      </c>
      <c r="O2699">
        <v>0</v>
      </c>
      <c r="P2699" t="s">
        <v>1664</v>
      </c>
      <c r="Q2699" t="s">
        <v>27</v>
      </c>
      <c r="R2699" t="s">
        <v>28</v>
      </c>
      <c r="S2699" t="s">
        <v>22</v>
      </c>
      <c r="T2699">
        <v>41</v>
      </c>
      <c r="U2699">
        <v>211.2820512820513</v>
      </c>
    </row>
    <row r="2700" spans="1:21" x14ac:dyDescent="0.3">
      <c r="A2700">
        <v>2955</v>
      </c>
      <c r="B2700">
        <v>412000</v>
      </c>
      <c r="C2700">
        <v>2</v>
      </c>
      <c r="D2700">
        <v>1</v>
      </c>
      <c r="E2700">
        <v>1260</v>
      </c>
      <c r="F2700" t="str">
        <f>IF(Table1_2[[#This Row],[sqft_living]]&lt;1000,"Small",IF(AND(Table1_2[[#This Row],[sqft_living]]&gt;=1000,Table1_2[[#This Row],[sqft_living]]&lt;2000),"Medium","Large"))</f>
        <v>Medium</v>
      </c>
      <c r="G2700">
        <v>3960</v>
      </c>
      <c r="H2700">
        <v>1</v>
      </c>
      <c r="I2700">
        <v>0</v>
      </c>
      <c r="J2700">
        <v>0</v>
      </c>
      <c r="K2700">
        <v>3</v>
      </c>
      <c r="L2700">
        <v>690</v>
      </c>
      <c r="M2700">
        <v>570</v>
      </c>
      <c r="N2700">
        <v>1925</v>
      </c>
      <c r="O2700">
        <v>2002</v>
      </c>
      <c r="P2700" t="s">
        <v>3066</v>
      </c>
      <c r="Q2700" t="s">
        <v>24</v>
      </c>
      <c r="R2700" t="s">
        <v>88</v>
      </c>
      <c r="S2700" t="s">
        <v>22</v>
      </c>
      <c r="T2700">
        <v>24</v>
      </c>
      <c r="U2700">
        <v>326.98412698412699</v>
      </c>
    </row>
    <row r="2701" spans="1:21" x14ac:dyDescent="0.3">
      <c r="A2701">
        <v>4265</v>
      </c>
      <c r="B2701">
        <v>412000</v>
      </c>
      <c r="C2701">
        <v>4</v>
      </c>
      <c r="D2701">
        <v>3.5</v>
      </c>
      <c r="E2701">
        <v>3360</v>
      </c>
      <c r="F2701" t="str">
        <f>IF(Table1_2[[#This Row],[sqft_living]]&lt;1000,"Small",IF(AND(Table1_2[[#This Row],[sqft_living]]&gt;=1000,Table1_2[[#This Row],[sqft_living]]&lt;2000),"Medium","Large"))</f>
        <v>Large</v>
      </c>
      <c r="G2701">
        <v>9767</v>
      </c>
      <c r="H2701">
        <v>2</v>
      </c>
      <c r="I2701">
        <v>0</v>
      </c>
      <c r="J2701">
        <v>0</v>
      </c>
      <c r="K2701">
        <v>3</v>
      </c>
      <c r="L2701">
        <v>2450</v>
      </c>
      <c r="M2701">
        <v>910</v>
      </c>
      <c r="N2701">
        <v>1990</v>
      </c>
      <c r="O2701">
        <v>2009</v>
      </c>
      <c r="P2701" t="s">
        <v>4338</v>
      </c>
      <c r="Q2701" t="s">
        <v>77</v>
      </c>
      <c r="R2701" t="s">
        <v>98</v>
      </c>
      <c r="S2701" t="s">
        <v>22</v>
      </c>
      <c r="T2701">
        <v>17</v>
      </c>
      <c r="U2701">
        <v>122.61904761904761</v>
      </c>
    </row>
    <row r="2702" spans="1:21" x14ac:dyDescent="0.3">
      <c r="A2702">
        <v>1904</v>
      </c>
      <c r="B2702">
        <v>411715</v>
      </c>
      <c r="C2702">
        <v>3</v>
      </c>
      <c r="D2702">
        <v>1.75</v>
      </c>
      <c r="E2702">
        <v>1840</v>
      </c>
      <c r="F2702" t="str">
        <f>IF(Table1_2[[#This Row],[sqft_living]]&lt;1000,"Small",IF(AND(Table1_2[[#This Row],[sqft_living]]&gt;=1000,Table1_2[[#This Row],[sqft_living]]&lt;2000),"Medium","Large"))</f>
        <v>Medium</v>
      </c>
      <c r="G2702">
        <v>5101</v>
      </c>
      <c r="H2702">
        <v>1</v>
      </c>
      <c r="I2702">
        <v>0</v>
      </c>
      <c r="J2702">
        <v>0</v>
      </c>
      <c r="K2702">
        <v>5</v>
      </c>
      <c r="L2702">
        <v>1040</v>
      </c>
      <c r="M2702">
        <v>800</v>
      </c>
      <c r="N2702">
        <v>1952</v>
      </c>
      <c r="O2702">
        <v>1998</v>
      </c>
      <c r="P2702" t="s">
        <v>2033</v>
      </c>
      <c r="Q2702" t="s">
        <v>24</v>
      </c>
      <c r="R2702" t="s">
        <v>484</v>
      </c>
      <c r="S2702" t="s">
        <v>22</v>
      </c>
      <c r="T2702">
        <v>28</v>
      </c>
      <c r="U2702">
        <v>223.758152173913</v>
      </c>
    </row>
    <row r="2703" spans="1:21" x14ac:dyDescent="0.3">
      <c r="A2703">
        <v>2007</v>
      </c>
      <c r="B2703">
        <v>411605</v>
      </c>
      <c r="C2703">
        <v>4</v>
      </c>
      <c r="D2703">
        <v>2.5</v>
      </c>
      <c r="E2703">
        <v>2658</v>
      </c>
      <c r="F2703" t="str">
        <f>IF(Table1_2[[#This Row],[sqft_living]]&lt;1000,"Small",IF(AND(Table1_2[[#This Row],[sqft_living]]&gt;=1000,Table1_2[[#This Row],[sqft_living]]&lt;2000),"Medium","Large"))</f>
        <v>Large</v>
      </c>
      <c r="G2703">
        <v>3960</v>
      </c>
      <c r="H2703">
        <v>2</v>
      </c>
      <c r="I2703">
        <v>0</v>
      </c>
      <c r="J2703">
        <v>0</v>
      </c>
      <c r="K2703">
        <v>3</v>
      </c>
      <c r="L2703">
        <v>2658</v>
      </c>
      <c r="M2703">
        <v>0</v>
      </c>
      <c r="N2703">
        <v>2014</v>
      </c>
      <c r="O2703">
        <v>0</v>
      </c>
      <c r="P2703" t="s">
        <v>2134</v>
      </c>
      <c r="Q2703" t="s">
        <v>60</v>
      </c>
      <c r="R2703" t="s">
        <v>61</v>
      </c>
      <c r="S2703" t="s">
        <v>22</v>
      </c>
      <c r="T2703">
        <v>12</v>
      </c>
      <c r="U2703">
        <v>154.8551542513168</v>
      </c>
    </row>
    <row r="2704" spans="1:21" x14ac:dyDescent="0.3">
      <c r="A2704">
        <v>875</v>
      </c>
      <c r="B2704">
        <v>411000</v>
      </c>
      <c r="C2704">
        <v>4</v>
      </c>
      <c r="D2704">
        <v>2.75</v>
      </c>
      <c r="E2704">
        <v>2500</v>
      </c>
      <c r="F2704" t="str">
        <f>IF(Table1_2[[#This Row],[sqft_living]]&lt;1000,"Small",IF(AND(Table1_2[[#This Row],[sqft_living]]&gt;=1000,Table1_2[[#This Row],[sqft_living]]&lt;2000),"Medium","Large"))</f>
        <v>Large</v>
      </c>
      <c r="G2704">
        <v>5257</v>
      </c>
      <c r="H2704">
        <v>2</v>
      </c>
      <c r="I2704">
        <v>0</v>
      </c>
      <c r="J2704">
        <v>0</v>
      </c>
      <c r="K2704">
        <v>3</v>
      </c>
      <c r="L2704">
        <v>2500</v>
      </c>
      <c r="M2704">
        <v>0</v>
      </c>
      <c r="N2704">
        <v>1966</v>
      </c>
      <c r="O2704">
        <v>1963</v>
      </c>
      <c r="P2704" t="s">
        <v>1005</v>
      </c>
      <c r="Q2704" t="s">
        <v>24</v>
      </c>
      <c r="R2704" t="s">
        <v>169</v>
      </c>
      <c r="S2704" t="s">
        <v>22</v>
      </c>
      <c r="T2704">
        <v>63</v>
      </c>
      <c r="U2704">
        <v>164.4</v>
      </c>
    </row>
    <row r="2705" spans="1:21" x14ac:dyDescent="0.3">
      <c r="A2705">
        <v>1731</v>
      </c>
      <c r="B2705">
        <v>411000</v>
      </c>
      <c r="C2705">
        <v>4</v>
      </c>
      <c r="D2705">
        <v>2.75</v>
      </c>
      <c r="E2705">
        <v>2150</v>
      </c>
      <c r="F2705" t="str">
        <f>IF(Table1_2[[#This Row],[sqft_living]]&lt;1000,"Small",IF(AND(Table1_2[[#This Row],[sqft_living]]&gt;=1000,Table1_2[[#This Row],[sqft_living]]&lt;2000),"Medium","Large"))</f>
        <v>Large</v>
      </c>
      <c r="G2705">
        <v>9915</v>
      </c>
      <c r="H2705">
        <v>1</v>
      </c>
      <c r="I2705">
        <v>0</v>
      </c>
      <c r="J2705">
        <v>0</v>
      </c>
      <c r="K2705">
        <v>5</v>
      </c>
      <c r="L2705">
        <v>1240</v>
      </c>
      <c r="M2705">
        <v>910</v>
      </c>
      <c r="N2705">
        <v>1976</v>
      </c>
      <c r="O2705">
        <v>0</v>
      </c>
      <c r="P2705" t="s">
        <v>1861</v>
      </c>
      <c r="Q2705" t="s">
        <v>310</v>
      </c>
      <c r="R2705" t="s">
        <v>243</v>
      </c>
      <c r="S2705" t="s">
        <v>22</v>
      </c>
      <c r="T2705">
        <v>50</v>
      </c>
      <c r="U2705">
        <v>191.16279069767441</v>
      </c>
    </row>
    <row r="2706" spans="1:21" x14ac:dyDescent="0.3">
      <c r="A2706">
        <v>3837</v>
      </c>
      <c r="B2706">
        <v>411000</v>
      </c>
      <c r="C2706">
        <v>4</v>
      </c>
      <c r="D2706">
        <v>2</v>
      </c>
      <c r="E2706">
        <v>2370</v>
      </c>
      <c r="F2706" t="str">
        <f>IF(Table1_2[[#This Row],[sqft_living]]&lt;1000,"Small",IF(AND(Table1_2[[#This Row],[sqft_living]]&gt;=1000,Table1_2[[#This Row],[sqft_living]]&lt;2000),"Medium","Large"))</f>
        <v>Large</v>
      </c>
      <c r="G2706">
        <v>76665</v>
      </c>
      <c r="H2706">
        <v>2</v>
      </c>
      <c r="I2706">
        <v>0</v>
      </c>
      <c r="J2706">
        <v>0</v>
      </c>
      <c r="K2706">
        <v>4</v>
      </c>
      <c r="L2706">
        <v>2370</v>
      </c>
      <c r="M2706">
        <v>0</v>
      </c>
      <c r="N2706">
        <v>1978</v>
      </c>
      <c r="O2706">
        <v>2000</v>
      </c>
      <c r="P2706" t="s">
        <v>3927</v>
      </c>
      <c r="Q2706" t="s">
        <v>60</v>
      </c>
      <c r="R2706" t="s">
        <v>223</v>
      </c>
      <c r="S2706" t="s">
        <v>22</v>
      </c>
      <c r="T2706">
        <v>26</v>
      </c>
      <c r="U2706">
        <v>173.41772151898729</v>
      </c>
    </row>
    <row r="2707" spans="1:21" x14ac:dyDescent="0.3">
      <c r="A2707">
        <v>83</v>
      </c>
      <c r="B2707">
        <v>410000</v>
      </c>
      <c r="C2707">
        <v>3</v>
      </c>
      <c r="D2707">
        <v>2.25</v>
      </c>
      <c r="E2707">
        <v>1800</v>
      </c>
      <c r="F2707" t="str">
        <f>IF(Table1_2[[#This Row],[sqft_living]]&lt;1000,"Small",IF(AND(Table1_2[[#This Row],[sqft_living]]&gt;=1000,Table1_2[[#This Row],[sqft_living]]&lt;2000),"Medium","Large"))</f>
        <v>Medium</v>
      </c>
      <c r="G2707">
        <v>36704</v>
      </c>
      <c r="H2707">
        <v>1</v>
      </c>
      <c r="I2707">
        <v>0</v>
      </c>
      <c r="J2707">
        <v>0</v>
      </c>
      <c r="K2707">
        <v>4</v>
      </c>
      <c r="L2707">
        <v>1360</v>
      </c>
      <c r="M2707">
        <v>440</v>
      </c>
      <c r="N2707">
        <v>1978</v>
      </c>
      <c r="O2707">
        <v>2000</v>
      </c>
      <c r="P2707" t="s">
        <v>170</v>
      </c>
      <c r="Q2707" t="s">
        <v>85</v>
      </c>
      <c r="R2707" t="s">
        <v>119</v>
      </c>
      <c r="S2707" t="s">
        <v>22</v>
      </c>
      <c r="T2707">
        <v>26</v>
      </c>
      <c r="U2707">
        <v>227.7777777777778</v>
      </c>
    </row>
    <row r="2708" spans="1:21" x14ac:dyDescent="0.3">
      <c r="A2708">
        <v>490</v>
      </c>
      <c r="B2708">
        <v>410000</v>
      </c>
      <c r="C2708">
        <v>3</v>
      </c>
      <c r="D2708">
        <v>2.25</v>
      </c>
      <c r="E2708">
        <v>2200</v>
      </c>
      <c r="F2708" t="str">
        <f>IF(Table1_2[[#This Row],[sqft_living]]&lt;1000,"Small",IF(AND(Table1_2[[#This Row],[sqft_living]]&gt;=1000,Table1_2[[#This Row],[sqft_living]]&lt;2000),"Medium","Large"))</f>
        <v>Large</v>
      </c>
      <c r="G2708">
        <v>16921</v>
      </c>
      <c r="H2708">
        <v>2</v>
      </c>
      <c r="I2708">
        <v>0</v>
      </c>
      <c r="J2708">
        <v>0</v>
      </c>
      <c r="K2708">
        <v>3</v>
      </c>
      <c r="L2708">
        <v>2200</v>
      </c>
      <c r="M2708">
        <v>0</v>
      </c>
      <c r="N2708">
        <v>1987</v>
      </c>
      <c r="O2708">
        <v>2000</v>
      </c>
      <c r="P2708" t="s">
        <v>613</v>
      </c>
      <c r="Q2708" t="s">
        <v>39</v>
      </c>
      <c r="R2708" t="s">
        <v>40</v>
      </c>
      <c r="S2708" t="s">
        <v>22</v>
      </c>
      <c r="T2708">
        <v>26</v>
      </c>
      <c r="U2708">
        <v>186.3636363636364</v>
      </c>
    </row>
    <row r="2709" spans="1:21" x14ac:dyDescent="0.3">
      <c r="A2709">
        <v>849</v>
      </c>
      <c r="B2709">
        <v>410000</v>
      </c>
      <c r="C2709">
        <v>3</v>
      </c>
      <c r="D2709">
        <v>2</v>
      </c>
      <c r="E2709">
        <v>1700</v>
      </c>
      <c r="F2709" t="str">
        <f>IF(Table1_2[[#This Row],[sqft_living]]&lt;1000,"Small",IF(AND(Table1_2[[#This Row],[sqft_living]]&gt;=1000,Table1_2[[#This Row],[sqft_living]]&lt;2000),"Medium","Large"))</f>
        <v>Medium</v>
      </c>
      <c r="G2709">
        <v>4250</v>
      </c>
      <c r="H2709">
        <v>1</v>
      </c>
      <c r="I2709">
        <v>0</v>
      </c>
      <c r="J2709">
        <v>0</v>
      </c>
      <c r="K2709">
        <v>3</v>
      </c>
      <c r="L2709">
        <v>890</v>
      </c>
      <c r="M2709">
        <v>810</v>
      </c>
      <c r="N2709">
        <v>1944</v>
      </c>
      <c r="O2709">
        <v>0</v>
      </c>
      <c r="P2709" t="s">
        <v>977</v>
      </c>
      <c r="Q2709" t="s">
        <v>24</v>
      </c>
      <c r="R2709" t="s">
        <v>138</v>
      </c>
      <c r="S2709" t="s">
        <v>22</v>
      </c>
      <c r="T2709">
        <v>82</v>
      </c>
      <c r="U2709">
        <v>241.1764705882353</v>
      </c>
    </row>
    <row r="2710" spans="1:21" x14ac:dyDescent="0.3">
      <c r="A2710">
        <v>1256</v>
      </c>
      <c r="B2710">
        <v>410000</v>
      </c>
      <c r="C2710">
        <v>3</v>
      </c>
      <c r="D2710">
        <v>2</v>
      </c>
      <c r="E2710">
        <v>1650</v>
      </c>
      <c r="F2710" t="str">
        <f>IF(Table1_2[[#This Row],[sqft_living]]&lt;1000,"Small",IF(AND(Table1_2[[#This Row],[sqft_living]]&gt;=1000,Table1_2[[#This Row],[sqft_living]]&lt;2000),"Medium","Large"))</f>
        <v>Medium</v>
      </c>
      <c r="G2710">
        <v>9641</v>
      </c>
      <c r="H2710">
        <v>1.5</v>
      </c>
      <c r="I2710">
        <v>0</v>
      </c>
      <c r="J2710">
        <v>0</v>
      </c>
      <c r="K2710">
        <v>3</v>
      </c>
      <c r="L2710">
        <v>1650</v>
      </c>
      <c r="M2710">
        <v>0</v>
      </c>
      <c r="N2710">
        <v>1983</v>
      </c>
      <c r="O2710">
        <v>2009</v>
      </c>
      <c r="P2710" t="s">
        <v>1386</v>
      </c>
      <c r="Q2710" t="s">
        <v>82</v>
      </c>
      <c r="R2710" t="s">
        <v>90</v>
      </c>
      <c r="S2710" t="s">
        <v>22</v>
      </c>
      <c r="T2710">
        <v>17</v>
      </c>
      <c r="U2710">
        <v>248.4848484848485</v>
      </c>
    </row>
    <row r="2711" spans="1:21" x14ac:dyDescent="0.3">
      <c r="A2711">
        <v>1712</v>
      </c>
      <c r="B2711">
        <v>410000</v>
      </c>
      <c r="C2711">
        <v>4</v>
      </c>
      <c r="D2711">
        <v>1.75</v>
      </c>
      <c r="E2711">
        <v>1790</v>
      </c>
      <c r="F2711" t="str">
        <f>IF(Table1_2[[#This Row],[sqft_living]]&lt;1000,"Small",IF(AND(Table1_2[[#This Row],[sqft_living]]&gt;=1000,Table1_2[[#This Row],[sqft_living]]&lt;2000),"Medium","Large"))</f>
        <v>Medium</v>
      </c>
      <c r="G2711">
        <v>11875</v>
      </c>
      <c r="H2711">
        <v>1</v>
      </c>
      <c r="I2711">
        <v>0</v>
      </c>
      <c r="J2711">
        <v>0</v>
      </c>
      <c r="K2711">
        <v>4</v>
      </c>
      <c r="L2711">
        <v>1490</v>
      </c>
      <c r="M2711">
        <v>300</v>
      </c>
      <c r="N2711">
        <v>1969</v>
      </c>
      <c r="O2711">
        <v>0</v>
      </c>
      <c r="P2711" t="s">
        <v>1842</v>
      </c>
      <c r="Q2711" t="s">
        <v>85</v>
      </c>
      <c r="R2711" t="s">
        <v>119</v>
      </c>
      <c r="S2711" t="s">
        <v>22</v>
      </c>
      <c r="T2711">
        <v>57</v>
      </c>
      <c r="U2711">
        <v>229.05027932960891</v>
      </c>
    </row>
    <row r="2712" spans="1:21" x14ac:dyDescent="0.3">
      <c r="A2712">
        <v>2087</v>
      </c>
      <c r="B2712">
        <v>410000</v>
      </c>
      <c r="C2712">
        <v>3</v>
      </c>
      <c r="D2712">
        <v>1</v>
      </c>
      <c r="E2712">
        <v>1410</v>
      </c>
      <c r="F2712" t="str">
        <f>IF(Table1_2[[#This Row],[sqft_living]]&lt;1000,"Small",IF(AND(Table1_2[[#This Row],[sqft_living]]&gt;=1000,Table1_2[[#This Row],[sqft_living]]&lt;2000),"Medium","Large"))</f>
        <v>Medium</v>
      </c>
      <c r="G2712">
        <v>5060</v>
      </c>
      <c r="H2712">
        <v>1</v>
      </c>
      <c r="I2712">
        <v>0</v>
      </c>
      <c r="J2712">
        <v>0</v>
      </c>
      <c r="K2712">
        <v>4</v>
      </c>
      <c r="L2712">
        <v>910</v>
      </c>
      <c r="M2712">
        <v>500</v>
      </c>
      <c r="N2712">
        <v>1956</v>
      </c>
      <c r="O2712">
        <v>0</v>
      </c>
      <c r="P2712" t="s">
        <v>2215</v>
      </c>
      <c r="Q2712" t="s">
        <v>24</v>
      </c>
      <c r="R2712" t="s">
        <v>21</v>
      </c>
      <c r="S2712" t="s">
        <v>22</v>
      </c>
      <c r="T2712">
        <v>70</v>
      </c>
      <c r="U2712">
        <v>290.78014184397159</v>
      </c>
    </row>
    <row r="2713" spans="1:21" x14ac:dyDescent="0.3">
      <c r="A2713">
        <v>2167</v>
      </c>
      <c r="B2713">
        <v>410000</v>
      </c>
      <c r="C2713">
        <v>3</v>
      </c>
      <c r="D2713">
        <v>2.5</v>
      </c>
      <c r="E2713">
        <v>1960</v>
      </c>
      <c r="F2713" t="str">
        <f>IF(Table1_2[[#This Row],[sqft_living]]&lt;1000,"Small",IF(AND(Table1_2[[#This Row],[sqft_living]]&gt;=1000,Table1_2[[#This Row],[sqft_living]]&lt;2000),"Medium","Large"))</f>
        <v>Medium</v>
      </c>
      <c r="G2713">
        <v>4400</v>
      </c>
      <c r="H2713">
        <v>2</v>
      </c>
      <c r="I2713">
        <v>0</v>
      </c>
      <c r="J2713">
        <v>0</v>
      </c>
      <c r="K2713">
        <v>3</v>
      </c>
      <c r="L2713">
        <v>1960</v>
      </c>
      <c r="M2713">
        <v>0</v>
      </c>
      <c r="N2713">
        <v>2006</v>
      </c>
      <c r="O2713">
        <v>0</v>
      </c>
      <c r="P2713" t="s">
        <v>2294</v>
      </c>
      <c r="Q2713" t="s">
        <v>135</v>
      </c>
      <c r="R2713" t="s">
        <v>136</v>
      </c>
      <c r="S2713" t="s">
        <v>22</v>
      </c>
      <c r="T2713">
        <v>20</v>
      </c>
      <c r="U2713">
        <v>209.18367346938771</v>
      </c>
    </row>
    <row r="2714" spans="1:21" x14ac:dyDescent="0.3">
      <c r="A2714">
        <v>2557</v>
      </c>
      <c r="B2714">
        <v>410000</v>
      </c>
      <c r="C2714">
        <v>4</v>
      </c>
      <c r="D2714">
        <v>2</v>
      </c>
      <c r="E2714">
        <v>1580</v>
      </c>
      <c r="F2714" t="str">
        <f>IF(Table1_2[[#This Row],[sqft_living]]&lt;1000,"Small",IF(AND(Table1_2[[#This Row],[sqft_living]]&gt;=1000,Table1_2[[#This Row],[sqft_living]]&lt;2000),"Medium","Large"))</f>
        <v>Medium</v>
      </c>
      <c r="G2714">
        <v>9581</v>
      </c>
      <c r="H2714">
        <v>1</v>
      </c>
      <c r="I2714">
        <v>0</v>
      </c>
      <c r="J2714">
        <v>0</v>
      </c>
      <c r="K2714">
        <v>3</v>
      </c>
      <c r="L2714">
        <v>1580</v>
      </c>
      <c r="M2714">
        <v>0</v>
      </c>
      <c r="N2714">
        <v>1953</v>
      </c>
      <c r="O2714">
        <v>0</v>
      </c>
      <c r="P2714" t="s">
        <v>2676</v>
      </c>
      <c r="Q2714" t="s">
        <v>82</v>
      </c>
      <c r="R2714" t="s">
        <v>83</v>
      </c>
      <c r="S2714" t="s">
        <v>22</v>
      </c>
      <c r="T2714">
        <v>73</v>
      </c>
      <c r="U2714">
        <v>259.49367088607602</v>
      </c>
    </row>
    <row r="2715" spans="1:21" x14ac:dyDescent="0.3">
      <c r="A2715">
        <v>2777</v>
      </c>
      <c r="B2715">
        <v>410000</v>
      </c>
      <c r="C2715">
        <v>4</v>
      </c>
      <c r="D2715">
        <v>2</v>
      </c>
      <c r="E2715">
        <v>1970</v>
      </c>
      <c r="F2715" t="str">
        <f>IF(Table1_2[[#This Row],[sqft_living]]&lt;1000,"Small",IF(AND(Table1_2[[#This Row],[sqft_living]]&gt;=1000,Table1_2[[#This Row],[sqft_living]]&lt;2000),"Medium","Large"))</f>
        <v>Medium</v>
      </c>
      <c r="G2715">
        <v>10500</v>
      </c>
      <c r="H2715">
        <v>1</v>
      </c>
      <c r="I2715">
        <v>0</v>
      </c>
      <c r="J2715">
        <v>0</v>
      </c>
      <c r="K2715">
        <v>3</v>
      </c>
      <c r="L2715">
        <v>1820</v>
      </c>
      <c r="M2715">
        <v>150</v>
      </c>
      <c r="N2715">
        <v>1961</v>
      </c>
      <c r="O2715">
        <v>2004</v>
      </c>
      <c r="P2715" t="s">
        <v>2890</v>
      </c>
      <c r="Q2715" t="s">
        <v>210</v>
      </c>
      <c r="R2715" t="s">
        <v>104</v>
      </c>
      <c r="S2715" t="s">
        <v>22</v>
      </c>
      <c r="T2715">
        <v>22</v>
      </c>
      <c r="U2715">
        <v>208.12182741116749</v>
      </c>
    </row>
    <row r="2716" spans="1:21" x14ac:dyDescent="0.3">
      <c r="A2716">
        <v>2847</v>
      </c>
      <c r="B2716">
        <v>410000</v>
      </c>
      <c r="C2716">
        <v>6</v>
      </c>
      <c r="D2716">
        <v>2.75</v>
      </c>
      <c r="E2716">
        <v>2520</v>
      </c>
      <c r="F2716" t="str">
        <f>IF(Table1_2[[#This Row],[sqft_living]]&lt;1000,"Small",IF(AND(Table1_2[[#This Row],[sqft_living]]&gt;=1000,Table1_2[[#This Row],[sqft_living]]&lt;2000),"Medium","Large"))</f>
        <v>Large</v>
      </c>
      <c r="G2716">
        <v>9324</v>
      </c>
      <c r="H2716">
        <v>1</v>
      </c>
      <c r="I2716">
        <v>0</v>
      </c>
      <c r="J2716">
        <v>0</v>
      </c>
      <c r="K2716">
        <v>4</v>
      </c>
      <c r="L2716">
        <v>1320</v>
      </c>
      <c r="M2716">
        <v>1200</v>
      </c>
      <c r="N2716">
        <v>1962</v>
      </c>
      <c r="O2716">
        <v>0</v>
      </c>
      <c r="P2716" t="s">
        <v>2959</v>
      </c>
      <c r="Q2716" t="s">
        <v>46</v>
      </c>
      <c r="R2716" t="s">
        <v>47</v>
      </c>
      <c r="S2716" t="s">
        <v>22</v>
      </c>
      <c r="T2716">
        <v>64</v>
      </c>
      <c r="U2716">
        <v>162.69841269841271</v>
      </c>
    </row>
    <row r="2717" spans="1:21" x14ac:dyDescent="0.3">
      <c r="A2717">
        <v>3387</v>
      </c>
      <c r="B2717">
        <v>410000</v>
      </c>
      <c r="C2717">
        <v>3</v>
      </c>
      <c r="D2717">
        <v>1.5</v>
      </c>
      <c r="E2717">
        <v>1250</v>
      </c>
      <c r="F2717" t="str">
        <f>IF(Table1_2[[#This Row],[sqft_living]]&lt;1000,"Small",IF(AND(Table1_2[[#This Row],[sqft_living]]&gt;=1000,Table1_2[[#This Row],[sqft_living]]&lt;2000),"Medium","Large"))</f>
        <v>Medium</v>
      </c>
      <c r="G2717">
        <v>7700</v>
      </c>
      <c r="H2717">
        <v>1</v>
      </c>
      <c r="I2717">
        <v>0</v>
      </c>
      <c r="J2717">
        <v>0</v>
      </c>
      <c r="K2717">
        <v>5</v>
      </c>
      <c r="L2717">
        <v>1250</v>
      </c>
      <c r="M2717">
        <v>0</v>
      </c>
      <c r="N2717">
        <v>1968</v>
      </c>
      <c r="O2717">
        <v>0</v>
      </c>
      <c r="P2717" t="s">
        <v>3489</v>
      </c>
      <c r="Q2717" t="s">
        <v>310</v>
      </c>
      <c r="R2717" t="s">
        <v>243</v>
      </c>
      <c r="S2717" t="s">
        <v>22</v>
      </c>
      <c r="T2717">
        <v>58</v>
      </c>
      <c r="U2717">
        <v>328</v>
      </c>
    </row>
    <row r="2718" spans="1:21" x14ac:dyDescent="0.3">
      <c r="A2718">
        <v>3544</v>
      </c>
      <c r="B2718">
        <v>410000</v>
      </c>
      <c r="C2718">
        <v>3</v>
      </c>
      <c r="D2718">
        <v>2</v>
      </c>
      <c r="E2718">
        <v>1400</v>
      </c>
      <c r="F2718" t="str">
        <f>IF(Table1_2[[#This Row],[sqft_living]]&lt;1000,"Small",IF(AND(Table1_2[[#This Row],[sqft_living]]&gt;=1000,Table1_2[[#This Row],[sqft_living]]&lt;2000),"Medium","Large"))</f>
        <v>Medium</v>
      </c>
      <c r="G2718">
        <v>45738</v>
      </c>
      <c r="H2718">
        <v>2</v>
      </c>
      <c r="I2718">
        <v>0</v>
      </c>
      <c r="J2718">
        <v>0</v>
      </c>
      <c r="K2718">
        <v>4</v>
      </c>
      <c r="L2718">
        <v>1400</v>
      </c>
      <c r="M2718">
        <v>0</v>
      </c>
      <c r="N2718">
        <v>1981</v>
      </c>
      <c r="O2718">
        <v>0</v>
      </c>
      <c r="P2718" t="s">
        <v>3641</v>
      </c>
      <c r="Q2718" t="s">
        <v>518</v>
      </c>
      <c r="R2718" t="s">
        <v>519</v>
      </c>
      <c r="S2718" t="s">
        <v>22</v>
      </c>
      <c r="T2718">
        <v>45</v>
      </c>
      <c r="U2718">
        <v>292.85714285714278</v>
      </c>
    </row>
    <row r="2719" spans="1:21" x14ac:dyDescent="0.3">
      <c r="A2719">
        <v>3582</v>
      </c>
      <c r="B2719">
        <v>410000</v>
      </c>
      <c r="C2719">
        <v>3</v>
      </c>
      <c r="D2719">
        <v>1</v>
      </c>
      <c r="E2719">
        <v>2710</v>
      </c>
      <c r="F2719" t="str">
        <f>IF(Table1_2[[#This Row],[sqft_living]]&lt;1000,"Small",IF(AND(Table1_2[[#This Row],[sqft_living]]&gt;=1000,Table1_2[[#This Row],[sqft_living]]&lt;2000),"Medium","Large"))</f>
        <v>Large</v>
      </c>
      <c r="G2719">
        <v>19000</v>
      </c>
      <c r="H2719">
        <v>2</v>
      </c>
      <c r="I2719">
        <v>0</v>
      </c>
      <c r="J2719">
        <v>3</v>
      </c>
      <c r="K2719">
        <v>4</v>
      </c>
      <c r="L2719">
        <v>2710</v>
      </c>
      <c r="M2719">
        <v>0</v>
      </c>
      <c r="N2719">
        <v>1950</v>
      </c>
      <c r="O2719">
        <v>1983</v>
      </c>
      <c r="P2719" t="s">
        <v>3678</v>
      </c>
      <c r="Q2719" t="s">
        <v>210</v>
      </c>
      <c r="R2719" t="s">
        <v>104</v>
      </c>
      <c r="S2719" t="s">
        <v>22</v>
      </c>
      <c r="T2719">
        <v>43</v>
      </c>
      <c r="U2719">
        <v>151.29151291512909</v>
      </c>
    </row>
    <row r="2720" spans="1:21" x14ac:dyDescent="0.3">
      <c r="A2720">
        <v>3633</v>
      </c>
      <c r="B2720">
        <v>410000</v>
      </c>
      <c r="C2720">
        <v>1</v>
      </c>
      <c r="D2720">
        <v>1.5</v>
      </c>
      <c r="E2720">
        <v>1010</v>
      </c>
      <c r="F2720" t="str">
        <f>IF(Table1_2[[#This Row],[sqft_living]]&lt;1000,"Small",IF(AND(Table1_2[[#This Row],[sqft_living]]&gt;=1000,Table1_2[[#This Row],[sqft_living]]&lt;2000),"Medium","Large"))</f>
        <v>Medium</v>
      </c>
      <c r="G2720">
        <v>5750</v>
      </c>
      <c r="H2720">
        <v>1</v>
      </c>
      <c r="I2720">
        <v>0</v>
      </c>
      <c r="J2720">
        <v>0</v>
      </c>
      <c r="K2720">
        <v>3</v>
      </c>
      <c r="L2720">
        <v>1010</v>
      </c>
      <c r="M2720">
        <v>0</v>
      </c>
      <c r="N2720">
        <v>1911</v>
      </c>
      <c r="O2720">
        <v>1948</v>
      </c>
      <c r="P2720" t="s">
        <v>3728</v>
      </c>
      <c r="Q2720" t="s">
        <v>24</v>
      </c>
      <c r="R2720" t="s">
        <v>80</v>
      </c>
      <c r="S2720" t="s">
        <v>22</v>
      </c>
      <c r="T2720">
        <v>78</v>
      </c>
      <c r="U2720">
        <v>405.94059405940601</v>
      </c>
    </row>
    <row r="2721" spans="1:21" x14ac:dyDescent="0.3">
      <c r="A2721">
        <v>3933</v>
      </c>
      <c r="B2721">
        <v>410000</v>
      </c>
      <c r="C2721">
        <v>4</v>
      </c>
      <c r="D2721">
        <v>2.5</v>
      </c>
      <c r="E2721">
        <v>1700</v>
      </c>
      <c r="F2721" t="str">
        <f>IF(Table1_2[[#This Row],[sqft_living]]&lt;1000,"Small",IF(AND(Table1_2[[#This Row],[sqft_living]]&gt;=1000,Table1_2[[#This Row],[sqft_living]]&lt;2000),"Medium","Large"))</f>
        <v>Medium</v>
      </c>
      <c r="G2721">
        <v>9000</v>
      </c>
      <c r="H2721">
        <v>1</v>
      </c>
      <c r="I2721">
        <v>0</v>
      </c>
      <c r="J2721">
        <v>0</v>
      </c>
      <c r="K2721">
        <v>5</v>
      </c>
      <c r="L2721">
        <v>1700</v>
      </c>
      <c r="M2721">
        <v>0</v>
      </c>
      <c r="N2721">
        <v>1972</v>
      </c>
      <c r="O2721">
        <v>0</v>
      </c>
      <c r="P2721" t="s">
        <v>4019</v>
      </c>
      <c r="Q2721" t="s">
        <v>82</v>
      </c>
      <c r="R2721" t="s">
        <v>90</v>
      </c>
      <c r="S2721" t="s">
        <v>22</v>
      </c>
      <c r="T2721">
        <v>54</v>
      </c>
      <c r="U2721">
        <v>241.1764705882353</v>
      </c>
    </row>
    <row r="2722" spans="1:21" x14ac:dyDescent="0.3">
      <c r="A2722">
        <v>4016</v>
      </c>
      <c r="B2722">
        <v>410000</v>
      </c>
      <c r="C2722">
        <v>3</v>
      </c>
      <c r="D2722">
        <v>2.25</v>
      </c>
      <c r="E2722">
        <v>1450</v>
      </c>
      <c r="F2722" t="str">
        <f>IF(Table1_2[[#This Row],[sqft_living]]&lt;1000,"Small",IF(AND(Table1_2[[#This Row],[sqft_living]]&gt;=1000,Table1_2[[#This Row],[sqft_living]]&lt;2000),"Medium","Large"))</f>
        <v>Medium</v>
      </c>
      <c r="G2722">
        <v>19206</v>
      </c>
      <c r="H2722">
        <v>2</v>
      </c>
      <c r="I2722">
        <v>0</v>
      </c>
      <c r="J2722">
        <v>0</v>
      </c>
      <c r="K2722">
        <v>3</v>
      </c>
      <c r="L2722">
        <v>1450</v>
      </c>
      <c r="M2722">
        <v>0</v>
      </c>
      <c r="N2722">
        <v>1989</v>
      </c>
      <c r="O2722">
        <v>0</v>
      </c>
      <c r="P2722" t="s">
        <v>4098</v>
      </c>
      <c r="Q2722" t="s">
        <v>51</v>
      </c>
      <c r="R2722" t="s">
        <v>52</v>
      </c>
      <c r="S2722" t="s">
        <v>22</v>
      </c>
      <c r="T2722">
        <v>37</v>
      </c>
      <c r="U2722">
        <v>282.75862068965517</v>
      </c>
    </row>
    <row r="2723" spans="1:21" x14ac:dyDescent="0.3">
      <c r="A2723">
        <v>4083</v>
      </c>
      <c r="B2723">
        <v>410000</v>
      </c>
      <c r="C2723">
        <v>4</v>
      </c>
      <c r="D2723">
        <v>2.25</v>
      </c>
      <c r="E2723">
        <v>2060</v>
      </c>
      <c r="F2723" t="str">
        <f>IF(Table1_2[[#This Row],[sqft_living]]&lt;1000,"Small",IF(AND(Table1_2[[#This Row],[sqft_living]]&gt;=1000,Table1_2[[#This Row],[sqft_living]]&lt;2000),"Medium","Large"))</f>
        <v>Large</v>
      </c>
      <c r="G2723">
        <v>7283</v>
      </c>
      <c r="H2723">
        <v>1</v>
      </c>
      <c r="I2723">
        <v>0</v>
      </c>
      <c r="J2723">
        <v>0</v>
      </c>
      <c r="K2723">
        <v>3</v>
      </c>
      <c r="L2723">
        <v>1220</v>
      </c>
      <c r="M2723">
        <v>840</v>
      </c>
      <c r="N2723">
        <v>1963</v>
      </c>
      <c r="O2723">
        <v>2013</v>
      </c>
      <c r="P2723" t="s">
        <v>4161</v>
      </c>
      <c r="Q2723" t="s">
        <v>20</v>
      </c>
      <c r="R2723" t="s">
        <v>47</v>
      </c>
      <c r="S2723" t="s">
        <v>22</v>
      </c>
      <c r="T2723">
        <v>13</v>
      </c>
      <c r="U2723">
        <v>199.02912621359221</v>
      </c>
    </row>
    <row r="2724" spans="1:21" x14ac:dyDescent="0.3">
      <c r="A2724">
        <v>4093</v>
      </c>
      <c r="B2724">
        <v>410000</v>
      </c>
      <c r="C2724">
        <v>4</v>
      </c>
      <c r="D2724">
        <v>2.5</v>
      </c>
      <c r="E2724">
        <v>2560</v>
      </c>
      <c r="F2724" t="str">
        <f>IF(Table1_2[[#This Row],[sqft_living]]&lt;1000,"Small",IF(AND(Table1_2[[#This Row],[sqft_living]]&gt;=1000,Table1_2[[#This Row],[sqft_living]]&lt;2000),"Medium","Large"))</f>
        <v>Large</v>
      </c>
      <c r="G2724">
        <v>4020</v>
      </c>
      <c r="H2724">
        <v>2</v>
      </c>
      <c r="I2724">
        <v>0</v>
      </c>
      <c r="J2724">
        <v>0</v>
      </c>
      <c r="K2724">
        <v>3</v>
      </c>
      <c r="L2724">
        <v>2560</v>
      </c>
      <c r="M2724">
        <v>0</v>
      </c>
      <c r="N2724">
        <v>2006</v>
      </c>
      <c r="O2724">
        <v>0</v>
      </c>
      <c r="P2724" t="s">
        <v>4171</v>
      </c>
      <c r="Q2724" t="s">
        <v>39</v>
      </c>
      <c r="R2724" t="s">
        <v>40</v>
      </c>
      <c r="S2724" t="s">
        <v>22</v>
      </c>
      <c r="T2724">
        <v>20</v>
      </c>
      <c r="U2724">
        <v>160.15625</v>
      </c>
    </row>
    <row r="2725" spans="1:21" x14ac:dyDescent="0.3">
      <c r="A2725">
        <v>4098</v>
      </c>
      <c r="B2725">
        <v>410000</v>
      </c>
      <c r="C2725">
        <v>3</v>
      </c>
      <c r="D2725">
        <v>2</v>
      </c>
      <c r="E2725">
        <v>1320</v>
      </c>
      <c r="F2725" t="str">
        <f>IF(Table1_2[[#This Row],[sqft_living]]&lt;1000,"Small",IF(AND(Table1_2[[#This Row],[sqft_living]]&gt;=1000,Table1_2[[#This Row],[sqft_living]]&lt;2000),"Medium","Large"))</f>
        <v>Medium</v>
      </c>
      <c r="G2725">
        <v>6000</v>
      </c>
      <c r="H2725">
        <v>1.5</v>
      </c>
      <c r="I2725">
        <v>0</v>
      </c>
      <c r="J2725">
        <v>0</v>
      </c>
      <c r="K2725">
        <v>4</v>
      </c>
      <c r="L2725">
        <v>1320</v>
      </c>
      <c r="M2725">
        <v>0</v>
      </c>
      <c r="N2725">
        <v>1920</v>
      </c>
      <c r="O2725">
        <v>0</v>
      </c>
      <c r="P2725" t="s">
        <v>4176</v>
      </c>
      <c r="Q2725" t="s">
        <v>24</v>
      </c>
      <c r="R2725" t="s">
        <v>208</v>
      </c>
      <c r="S2725" t="s">
        <v>22</v>
      </c>
      <c r="T2725">
        <v>106</v>
      </c>
      <c r="U2725">
        <v>310.60606060606062</v>
      </c>
    </row>
    <row r="2726" spans="1:21" x14ac:dyDescent="0.3">
      <c r="A2726">
        <v>4205</v>
      </c>
      <c r="B2726">
        <v>410000</v>
      </c>
      <c r="C2726">
        <v>3</v>
      </c>
      <c r="D2726">
        <v>1.75</v>
      </c>
      <c r="E2726">
        <v>1660</v>
      </c>
      <c r="F2726" t="str">
        <f>IF(Table1_2[[#This Row],[sqft_living]]&lt;1000,"Small",IF(AND(Table1_2[[#This Row],[sqft_living]]&gt;=1000,Table1_2[[#This Row],[sqft_living]]&lt;2000),"Medium","Large"))</f>
        <v>Medium</v>
      </c>
      <c r="G2726">
        <v>6250</v>
      </c>
      <c r="H2726">
        <v>1</v>
      </c>
      <c r="I2726">
        <v>0</v>
      </c>
      <c r="J2726">
        <v>0</v>
      </c>
      <c r="K2726">
        <v>3</v>
      </c>
      <c r="L2726">
        <v>830</v>
      </c>
      <c r="M2726">
        <v>830</v>
      </c>
      <c r="N2726">
        <v>1980</v>
      </c>
      <c r="O2726">
        <v>0</v>
      </c>
      <c r="P2726" t="s">
        <v>4280</v>
      </c>
      <c r="Q2726" t="s">
        <v>24</v>
      </c>
      <c r="R2726" t="s">
        <v>106</v>
      </c>
      <c r="S2726" t="s">
        <v>22</v>
      </c>
      <c r="T2726">
        <v>46</v>
      </c>
      <c r="U2726">
        <v>246.98795180722891</v>
      </c>
    </row>
    <row r="2727" spans="1:21" x14ac:dyDescent="0.3">
      <c r="A2727">
        <v>4291</v>
      </c>
      <c r="B2727">
        <v>410000</v>
      </c>
      <c r="C2727">
        <v>3</v>
      </c>
      <c r="D2727">
        <v>1</v>
      </c>
      <c r="E2727">
        <v>1470</v>
      </c>
      <c r="F2727" t="str">
        <f>IF(Table1_2[[#This Row],[sqft_living]]&lt;1000,"Small",IF(AND(Table1_2[[#This Row],[sqft_living]]&gt;=1000,Table1_2[[#This Row],[sqft_living]]&lt;2000),"Medium","Large"))</f>
        <v>Medium</v>
      </c>
      <c r="G2727">
        <v>6500</v>
      </c>
      <c r="H2727">
        <v>1</v>
      </c>
      <c r="I2727">
        <v>0</v>
      </c>
      <c r="J2727">
        <v>0</v>
      </c>
      <c r="K2727">
        <v>4</v>
      </c>
      <c r="L2727">
        <v>1470</v>
      </c>
      <c r="M2727">
        <v>0</v>
      </c>
      <c r="N2727">
        <v>1953</v>
      </c>
      <c r="O2727">
        <v>1983</v>
      </c>
      <c r="P2727" t="s">
        <v>4362</v>
      </c>
      <c r="Q2727" t="s">
        <v>210</v>
      </c>
      <c r="R2727" t="s">
        <v>104</v>
      </c>
      <c r="S2727" t="s">
        <v>22</v>
      </c>
      <c r="T2727">
        <v>43</v>
      </c>
      <c r="U2727">
        <v>278.91156462585042</v>
      </c>
    </row>
    <row r="2728" spans="1:21" x14ac:dyDescent="0.3">
      <c r="A2728">
        <v>1793</v>
      </c>
      <c r="B2728">
        <v>409950</v>
      </c>
      <c r="C2728">
        <v>2</v>
      </c>
      <c r="D2728">
        <v>1.75</v>
      </c>
      <c r="E2728">
        <v>1370</v>
      </c>
      <c r="F2728" t="str">
        <f>IF(Table1_2[[#This Row],[sqft_living]]&lt;1000,"Small",IF(AND(Table1_2[[#This Row],[sqft_living]]&gt;=1000,Table1_2[[#This Row],[sqft_living]]&lt;2000),"Medium","Large"))</f>
        <v>Medium</v>
      </c>
      <c r="G2728">
        <v>5125</v>
      </c>
      <c r="H2728">
        <v>1</v>
      </c>
      <c r="I2728">
        <v>0</v>
      </c>
      <c r="J2728">
        <v>0</v>
      </c>
      <c r="K2728">
        <v>5</v>
      </c>
      <c r="L2728">
        <v>1370</v>
      </c>
      <c r="M2728">
        <v>0</v>
      </c>
      <c r="N2728">
        <v>1944</v>
      </c>
      <c r="O2728">
        <v>0</v>
      </c>
      <c r="P2728" t="s">
        <v>1923</v>
      </c>
      <c r="Q2728" t="s">
        <v>24</v>
      </c>
      <c r="R2728" t="s">
        <v>159</v>
      </c>
      <c r="S2728" t="s">
        <v>22</v>
      </c>
      <c r="T2728">
        <v>82</v>
      </c>
      <c r="U2728">
        <v>299.23357664233578</v>
      </c>
    </row>
    <row r="2729" spans="1:21" x14ac:dyDescent="0.3">
      <c r="A2729">
        <v>3292</v>
      </c>
      <c r="B2729">
        <v>409900</v>
      </c>
      <c r="C2729">
        <v>2</v>
      </c>
      <c r="D2729">
        <v>2.5</v>
      </c>
      <c r="E2729">
        <v>1590</v>
      </c>
      <c r="F2729" t="str">
        <f>IF(Table1_2[[#This Row],[sqft_living]]&lt;1000,"Small",IF(AND(Table1_2[[#This Row],[sqft_living]]&gt;=1000,Table1_2[[#This Row],[sqft_living]]&lt;2000),"Medium","Large"))</f>
        <v>Medium</v>
      </c>
      <c r="G2729">
        <v>1845</v>
      </c>
      <c r="H2729">
        <v>2</v>
      </c>
      <c r="I2729">
        <v>0</v>
      </c>
      <c r="J2729">
        <v>0</v>
      </c>
      <c r="K2729">
        <v>3</v>
      </c>
      <c r="L2729">
        <v>1590</v>
      </c>
      <c r="M2729">
        <v>0</v>
      </c>
      <c r="N2729">
        <v>1997</v>
      </c>
      <c r="O2729">
        <v>0</v>
      </c>
      <c r="P2729" t="s">
        <v>1057</v>
      </c>
      <c r="Q2729" t="s">
        <v>82</v>
      </c>
      <c r="R2729" t="s">
        <v>83</v>
      </c>
      <c r="S2729" t="s">
        <v>22</v>
      </c>
      <c r="T2729">
        <v>29</v>
      </c>
      <c r="U2729">
        <v>257.79874213836479</v>
      </c>
    </row>
    <row r="2730" spans="1:21" x14ac:dyDescent="0.3">
      <c r="A2730">
        <v>302</v>
      </c>
      <c r="B2730">
        <v>409500</v>
      </c>
      <c r="C2730">
        <v>4</v>
      </c>
      <c r="D2730">
        <v>2.75</v>
      </c>
      <c r="E2730">
        <v>2140</v>
      </c>
      <c r="F2730" t="str">
        <f>IF(Table1_2[[#This Row],[sqft_living]]&lt;1000,"Small",IF(AND(Table1_2[[#This Row],[sqft_living]]&gt;=1000,Table1_2[[#This Row],[sqft_living]]&lt;2000),"Medium","Large"))</f>
        <v>Large</v>
      </c>
      <c r="G2730">
        <v>13000</v>
      </c>
      <c r="H2730">
        <v>1</v>
      </c>
      <c r="I2730">
        <v>0</v>
      </c>
      <c r="J2730">
        <v>0</v>
      </c>
      <c r="K2730">
        <v>3</v>
      </c>
      <c r="L2730">
        <v>1320</v>
      </c>
      <c r="M2730">
        <v>820</v>
      </c>
      <c r="N2730">
        <v>1968</v>
      </c>
      <c r="O2730">
        <v>1997</v>
      </c>
      <c r="P2730" t="s">
        <v>420</v>
      </c>
      <c r="Q2730" t="s">
        <v>270</v>
      </c>
      <c r="R2730" t="s">
        <v>271</v>
      </c>
      <c r="S2730" t="s">
        <v>22</v>
      </c>
      <c r="T2730">
        <v>29</v>
      </c>
      <c r="U2730">
        <v>191.35514018691589</v>
      </c>
    </row>
    <row r="2731" spans="1:21" x14ac:dyDescent="0.3">
      <c r="A2731">
        <v>1041</v>
      </c>
      <c r="B2731">
        <v>409316</v>
      </c>
      <c r="C2731">
        <v>3</v>
      </c>
      <c r="D2731">
        <v>2.5</v>
      </c>
      <c r="E2731">
        <v>1800</v>
      </c>
      <c r="F2731" t="str">
        <f>IF(Table1_2[[#This Row],[sqft_living]]&lt;1000,"Small",IF(AND(Table1_2[[#This Row],[sqft_living]]&gt;=1000,Table1_2[[#This Row],[sqft_living]]&lt;2000),"Medium","Large"))</f>
        <v>Medium</v>
      </c>
      <c r="G2731">
        <v>3168</v>
      </c>
      <c r="H2731">
        <v>2</v>
      </c>
      <c r="I2731">
        <v>0</v>
      </c>
      <c r="J2731">
        <v>0</v>
      </c>
      <c r="K2731">
        <v>3</v>
      </c>
      <c r="L2731">
        <v>1800</v>
      </c>
      <c r="M2731">
        <v>0</v>
      </c>
      <c r="N2731">
        <v>2014</v>
      </c>
      <c r="O2731">
        <v>0</v>
      </c>
      <c r="P2731" t="s">
        <v>1168</v>
      </c>
      <c r="Q2731" t="s">
        <v>135</v>
      </c>
      <c r="R2731" t="s">
        <v>136</v>
      </c>
      <c r="S2731" t="s">
        <v>22</v>
      </c>
      <c r="T2731">
        <v>12</v>
      </c>
      <c r="U2731">
        <v>227.3977777777778</v>
      </c>
    </row>
    <row r="2732" spans="1:21" x14ac:dyDescent="0.3">
      <c r="A2732">
        <v>4194</v>
      </c>
      <c r="B2732">
        <v>409124</v>
      </c>
      <c r="C2732">
        <v>5</v>
      </c>
      <c r="D2732">
        <v>3.25</v>
      </c>
      <c r="E2732">
        <v>3320</v>
      </c>
      <c r="F2732" t="str">
        <f>IF(Table1_2[[#This Row],[sqft_living]]&lt;1000,"Small",IF(AND(Table1_2[[#This Row],[sqft_living]]&gt;=1000,Table1_2[[#This Row],[sqft_living]]&lt;2000),"Medium","Large"))</f>
        <v>Large</v>
      </c>
      <c r="G2732">
        <v>11340</v>
      </c>
      <c r="H2732">
        <v>2</v>
      </c>
      <c r="I2732">
        <v>0</v>
      </c>
      <c r="J2732">
        <v>0</v>
      </c>
      <c r="K2732">
        <v>4</v>
      </c>
      <c r="L2732">
        <v>2480</v>
      </c>
      <c r="M2732">
        <v>840</v>
      </c>
      <c r="N2732">
        <v>1999</v>
      </c>
      <c r="O2732">
        <v>0</v>
      </c>
      <c r="P2732" t="s">
        <v>4269</v>
      </c>
      <c r="Q2732" t="s">
        <v>27</v>
      </c>
      <c r="R2732" t="s">
        <v>28</v>
      </c>
      <c r="S2732" t="s">
        <v>22</v>
      </c>
      <c r="T2732">
        <v>27</v>
      </c>
      <c r="U2732">
        <v>123.2301204819277</v>
      </c>
    </row>
    <row r="2733" spans="1:21" x14ac:dyDescent="0.3">
      <c r="A2733">
        <v>4430</v>
      </c>
      <c r="B2733">
        <v>408900</v>
      </c>
      <c r="C2733">
        <v>3</v>
      </c>
      <c r="D2733">
        <v>1.75</v>
      </c>
      <c r="E2733">
        <v>2930</v>
      </c>
      <c r="F2733" t="str">
        <f>IF(Table1_2[[#This Row],[sqft_living]]&lt;1000,"Small",IF(AND(Table1_2[[#This Row],[sqft_living]]&gt;=1000,Table1_2[[#This Row],[sqft_living]]&lt;2000),"Medium","Large"))</f>
        <v>Large</v>
      </c>
      <c r="G2733">
        <v>19876</v>
      </c>
      <c r="H2733">
        <v>1</v>
      </c>
      <c r="I2733">
        <v>0</v>
      </c>
      <c r="J2733">
        <v>0</v>
      </c>
      <c r="K2733">
        <v>3</v>
      </c>
      <c r="L2733">
        <v>2030</v>
      </c>
      <c r="M2733">
        <v>900</v>
      </c>
      <c r="N2733">
        <v>1993</v>
      </c>
      <c r="O2733">
        <v>0</v>
      </c>
      <c r="P2733" t="s">
        <v>4500</v>
      </c>
      <c r="Q2733" t="s">
        <v>92</v>
      </c>
      <c r="R2733" t="s">
        <v>93</v>
      </c>
      <c r="S2733" t="s">
        <v>22</v>
      </c>
      <c r="T2733">
        <v>33</v>
      </c>
      <c r="U2733">
        <v>139.55631399317409</v>
      </c>
    </row>
    <row r="2734" spans="1:21" x14ac:dyDescent="0.3">
      <c r="A2734">
        <v>786</v>
      </c>
      <c r="B2734">
        <v>408200</v>
      </c>
      <c r="C2734">
        <v>3</v>
      </c>
      <c r="D2734">
        <v>2.5</v>
      </c>
      <c r="E2734">
        <v>1800</v>
      </c>
      <c r="F2734" t="str">
        <f>IF(Table1_2[[#This Row],[sqft_living]]&lt;1000,"Small",IF(AND(Table1_2[[#This Row],[sqft_living]]&gt;=1000,Table1_2[[#This Row],[sqft_living]]&lt;2000),"Medium","Large"))</f>
        <v>Medium</v>
      </c>
      <c r="G2734">
        <v>5761</v>
      </c>
      <c r="H2734">
        <v>2</v>
      </c>
      <c r="I2734">
        <v>0</v>
      </c>
      <c r="J2734">
        <v>0</v>
      </c>
      <c r="K2734">
        <v>4</v>
      </c>
      <c r="L2734">
        <v>1800</v>
      </c>
      <c r="M2734">
        <v>0</v>
      </c>
      <c r="N2734">
        <v>1990</v>
      </c>
      <c r="O2734">
        <v>0</v>
      </c>
      <c r="P2734" t="s">
        <v>914</v>
      </c>
      <c r="Q2734" t="s">
        <v>24</v>
      </c>
      <c r="R2734" t="s">
        <v>54</v>
      </c>
      <c r="S2734" t="s">
        <v>22</v>
      </c>
      <c r="T2734">
        <v>36</v>
      </c>
      <c r="U2734">
        <v>226.7777777777778</v>
      </c>
    </row>
    <row r="2735" spans="1:21" x14ac:dyDescent="0.3">
      <c r="A2735">
        <v>1206</v>
      </c>
      <c r="B2735">
        <v>408000</v>
      </c>
      <c r="C2735">
        <v>3</v>
      </c>
      <c r="D2735">
        <v>2.25</v>
      </c>
      <c r="E2735">
        <v>1950</v>
      </c>
      <c r="F2735" t="str">
        <f>IF(Table1_2[[#This Row],[sqft_living]]&lt;1000,"Small",IF(AND(Table1_2[[#This Row],[sqft_living]]&gt;=1000,Table1_2[[#This Row],[sqft_living]]&lt;2000),"Medium","Large"))</f>
        <v>Medium</v>
      </c>
      <c r="G2735">
        <v>7221</v>
      </c>
      <c r="H2735">
        <v>1</v>
      </c>
      <c r="I2735">
        <v>0</v>
      </c>
      <c r="J2735">
        <v>0</v>
      </c>
      <c r="K2735">
        <v>4</v>
      </c>
      <c r="L2735">
        <v>1950</v>
      </c>
      <c r="M2735">
        <v>0</v>
      </c>
      <c r="N2735">
        <v>2006</v>
      </c>
      <c r="O2735">
        <v>0</v>
      </c>
      <c r="P2735" t="s">
        <v>1336</v>
      </c>
      <c r="Q2735" t="s">
        <v>708</v>
      </c>
      <c r="R2735" t="s">
        <v>709</v>
      </c>
      <c r="S2735" t="s">
        <v>22</v>
      </c>
      <c r="T2735">
        <v>20</v>
      </c>
      <c r="U2735">
        <v>209.2307692307692</v>
      </c>
    </row>
    <row r="2736" spans="1:21" x14ac:dyDescent="0.3">
      <c r="A2736">
        <v>3662</v>
      </c>
      <c r="B2736">
        <v>408000</v>
      </c>
      <c r="C2736">
        <v>5</v>
      </c>
      <c r="D2736">
        <v>3.25</v>
      </c>
      <c r="E2736">
        <v>2820</v>
      </c>
      <c r="F2736" t="str">
        <f>IF(Table1_2[[#This Row],[sqft_living]]&lt;1000,"Small",IF(AND(Table1_2[[#This Row],[sqft_living]]&gt;=1000,Table1_2[[#This Row],[sqft_living]]&lt;2000),"Medium","Large"))</f>
        <v>Large</v>
      </c>
      <c r="G2736">
        <v>6589</v>
      </c>
      <c r="H2736">
        <v>1.5</v>
      </c>
      <c r="I2736">
        <v>0</v>
      </c>
      <c r="J2736">
        <v>0</v>
      </c>
      <c r="K2736">
        <v>3</v>
      </c>
      <c r="L2736">
        <v>2320</v>
      </c>
      <c r="M2736">
        <v>500</v>
      </c>
      <c r="N2736">
        <v>1906</v>
      </c>
      <c r="O2736">
        <v>2014</v>
      </c>
      <c r="P2736" t="s">
        <v>3755</v>
      </c>
      <c r="Q2736" t="s">
        <v>24</v>
      </c>
      <c r="R2736" t="s">
        <v>169</v>
      </c>
      <c r="S2736" t="s">
        <v>22</v>
      </c>
      <c r="T2736">
        <v>12</v>
      </c>
      <c r="U2736">
        <v>144.68085106382981</v>
      </c>
    </row>
    <row r="2737" spans="1:21" x14ac:dyDescent="0.3">
      <c r="A2737">
        <v>47</v>
      </c>
      <c r="B2737">
        <v>407500</v>
      </c>
      <c r="C2737">
        <v>3</v>
      </c>
      <c r="D2737">
        <v>2.5</v>
      </c>
      <c r="E2737">
        <v>1930</v>
      </c>
      <c r="F2737" t="str">
        <f>IF(Table1_2[[#This Row],[sqft_living]]&lt;1000,"Small",IF(AND(Table1_2[[#This Row],[sqft_living]]&gt;=1000,Table1_2[[#This Row],[sqft_living]]&lt;2000),"Medium","Large"))</f>
        <v>Medium</v>
      </c>
      <c r="G2737">
        <v>10460</v>
      </c>
      <c r="H2737">
        <v>2</v>
      </c>
      <c r="I2737">
        <v>0</v>
      </c>
      <c r="J2737">
        <v>0</v>
      </c>
      <c r="K2737">
        <v>3</v>
      </c>
      <c r="L2737">
        <v>1930</v>
      </c>
      <c r="M2737">
        <v>0</v>
      </c>
      <c r="N2737">
        <v>1996</v>
      </c>
      <c r="O2737">
        <v>0</v>
      </c>
      <c r="P2737" t="s">
        <v>120</v>
      </c>
      <c r="Q2737" t="s">
        <v>111</v>
      </c>
      <c r="R2737" t="s">
        <v>121</v>
      </c>
      <c r="S2737" t="s">
        <v>22</v>
      </c>
      <c r="T2737">
        <v>30</v>
      </c>
      <c r="U2737">
        <v>211.13989637305701</v>
      </c>
    </row>
    <row r="2738" spans="1:21" x14ac:dyDescent="0.3">
      <c r="A2738">
        <v>2063</v>
      </c>
      <c r="B2738">
        <v>407193</v>
      </c>
      <c r="C2738">
        <v>4</v>
      </c>
      <c r="D2738">
        <v>2</v>
      </c>
      <c r="E2738">
        <v>1880</v>
      </c>
      <c r="F2738" t="str">
        <f>IF(Table1_2[[#This Row],[sqft_living]]&lt;1000,"Small",IF(AND(Table1_2[[#This Row],[sqft_living]]&gt;=1000,Table1_2[[#This Row],[sqft_living]]&lt;2000),"Medium","Large"))</f>
        <v>Medium</v>
      </c>
      <c r="G2738">
        <v>14653</v>
      </c>
      <c r="H2738">
        <v>2</v>
      </c>
      <c r="I2738">
        <v>0</v>
      </c>
      <c r="J2738">
        <v>0</v>
      </c>
      <c r="K2738">
        <v>3</v>
      </c>
      <c r="L2738">
        <v>1880</v>
      </c>
      <c r="M2738">
        <v>0</v>
      </c>
      <c r="N2738">
        <v>1978</v>
      </c>
      <c r="O2738">
        <v>0</v>
      </c>
      <c r="P2738" t="s">
        <v>2189</v>
      </c>
      <c r="Q2738" t="s">
        <v>129</v>
      </c>
      <c r="R2738" t="s">
        <v>130</v>
      </c>
      <c r="S2738" t="s">
        <v>22</v>
      </c>
      <c r="T2738">
        <v>48</v>
      </c>
      <c r="U2738">
        <v>216.59202127659569</v>
      </c>
    </row>
    <row r="2739" spans="1:21" x14ac:dyDescent="0.3">
      <c r="A2739">
        <v>172</v>
      </c>
      <c r="B2739">
        <v>407000</v>
      </c>
      <c r="C2739">
        <v>4</v>
      </c>
      <c r="D2739">
        <v>2.25</v>
      </c>
      <c r="E2739">
        <v>2810</v>
      </c>
      <c r="F2739" t="str">
        <f>IF(Table1_2[[#This Row],[sqft_living]]&lt;1000,"Small",IF(AND(Table1_2[[#This Row],[sqft_living]]&gt;=1000,Table1_2[[#This Row],[sqft_living]]&lt;2000),"Medium","Large"))</f>
        <v>Large</v>
      </c>
      <c r="G2739">
        <v>23400</v>
      </c>
      <c r="H2739">
        <v>1</v>
      </c>
      <c r="I2739">
        <v>0</v>
      </c>
      <c r="J2739">
        <v>1</v>
      </c>
      <c r="K2739">
        <v>3</v>
      </c>
      <c r="L2739">
        <v>1710</v>
      </c>
      <c r="M2739">
        <v>1100</v>
      </c>
      <c r="N2739">
        <v>1958</v>
      </c>
      <c r="O2739">
        <v>2004</v>
      </c>
      <c r="P2739" t="s">
        <v>273</v>
      </c>
      <c r="Q2739" t="s">
        <v>63</v>
      </c>
      <c r="R2739" t="s">
        <v>64</v>
      </c>
      <c r="S2739" t="s">
        <v>22</v>
      </c>
      <c r="T2739">
        <v>22</v>
      </c>
      <c r="U2739">
        <v>144.83985765124561</v>
      </c>
    </row>
    <row r="2740" spans="1:21" x14ac:dyDescent="0.3">
      <c r="A2740">
        <v>3657</v>
      </c>
      <c r="B2740">
        <v>406500</v>
      </c>
      <c r="C2740">
        <v>2</v>
      </c>
      <c r="D2740">
        <v>1</v>
      </c>
      <c r="E2740">
        <v>870</v>
      </c>
      <c r="F2740" t="str">
        <f>IF(Table1_2[[#This Row],[sqft_living]]&lt;1000,"Small",IF(AND(Table1_2[[#This Row],[sqft_living]]&gt;=1000,Table1_2[[#This Row],[sqft_living]]&lt;2000),"Medium","Large"))</f>
        <v>Small</v>
      </c>
      <c r="G2740">
        <v>5750</v>
      </c>
      <c r="H2740">
        <v>1</v>
      </c>
      <c r="I2740">
        <v>0</v>
      </c>
      <c r="J2740">
        <v>0</v>
      </c>
      <c r="K2740">
        <v>4</v>
      </c>
      <c r="L2740">
        <v>870</v>
      </c>
      <c r="M2740">
        <v>0</v>
      </c>
      <c r="N2740">
        <v>1947</v>
      </c>
      <c r="O2740">
        <v>1988</v>
      </c>
      <c r="P2740" t="s">
        <v>3750</v>
      </c>
      <c r="Q2740" t="s">
        <v>24</v>
      </c>
      <c r="R2740" t="s">
        <v>106</v>
      </c>
      <c r="S2740" t="s">
        <v>22</v>
      </c>
      <c r="T2740">
        <v>38</v>
      </c>
      <c r="U2740">
        <v>467.24137931034483</v>
      </c>
    </row>
    <row r="2741" spans="1:21" x14ac:dyDescent="0.3">
      <c r="A2741">
        <v>98</v>
      </c>
      <c r="B2741">
        <v>406100</v>
      </c>
      <c r="C2741">
        <v>3</v>
      </c>
      <c r="D2741">
        <v>2.25</v>
      </c>
      <c r="E2741">
        <v>1410</v>
      </c>
      <c r="F2741" t="str">
        <f>IF(Table1_2[[#This Row],[sqft_living]]&lt;1000,"Small",IF(AND(Table1_2[[#This Row],[sqft_living]]&gt;=1000,Table1_2[[#This Row],[sqft_living]]&lt;2000),"Medium","Large"))</f>
        <v>Medium</v>
      </c>
      <c r="G2741">
        <v>1332</v>
      </c>
      <c r="H2741">
        <v>3</v>
      </c>
      <c r="I2741">
        <v>0</v>
      </c>
      <c r="J2741">
        <v>0</v>
      </c>
      <c r="K2741">
        <v>3</v>
      </c>
      <c r="L2741">
        <v>1410</v>
      </c>
      <c r="M2741">
        <v>0</v>
      </c>
      <c r="N2741">
        <v>2005</v>
      </c>
      <c r="O2741">
        <v>0</v>
      </c>
      <c r="P2741" t="s">
        <v>186</v>
      </c>
      <c r="Q2741" t="s">
        <v>24</v>
      </c>
      <c r="R2741" t="s">
        <v>159</v>
      </c>
      <c r="S2741" t="s">
        <v>22</v>
      </c>
      <c r="T2741">
        <v>21</v>
      </c>
      <c r="U2741">
        <v>288.01418439716309</v>
      </c>
    </row>
    <row r="2742" spans="1:21" x14ac:dyDescent="0.3">
      <c r="A2742">
        <v>4582</v>
      </c>
      <c r="B2742">
        <v>406062</v>
      </c>
      <c r="C2742">
        <v>2</v>
      </c>
      <c r="D2742">
        <v>1</v>
      </c>
      <c r="E2742">
        <v>1290</v>
      </c>
      <c r="F2742" t="str">
        <f>IF(Table1_2[[#This Row],[sqft_living]]&lt;1000,"Small",IF(AND(Table1_2[[#This Row],[sqft_living]]&gt;=1000,Table1_2[[#This Row],[sqft_living]]&lt;2000),"Medium","Large"))</f>
        <v>Medium</v>
      </c>
      <c r="G2742">
        <v>4650</v>
      </c>
      <c r="H2742">
        <v>1</v>
      </c>
      <c r="I2742">
        <v>0</v>
      </c>
      <c r="J2742">
        <v>0</v>
      </c>
      <c r="K2742">
        <v>4</v>
      </c>
      <c r="L2742">
        <v>1290</v>
      </c>
      <c r="M2742">
        <v>0</v>
      </c>
      <c r="N2742">
        <v>1906</v>
      </c>
      <c r="O2742">
        <v>1990</v>
      </c>
      <c r="P2742" t="s">
        <v>4649</v>
      </c>
      <c r="Q2742" t="s">
        <v>24</v>
      </c>
      <c r="R2742" t="s">
        <v>36</v>
      </c>
      <c r="S2742" t="s">
        <v>22</v>
      </c>
      <c r="T2742">
        <v>36</v>
      </c>
      <c r="U2742">
        <v>314.77713178294567</v>
      </c>
    </row>
    <row r="2743" spans="1:21" x14ac:dyDescent="0.3">
      <c r="A2743">
        <v>3773</v>
      </c>
      <c r="B2743">
        <v>406000</v>
      </c>
      <c r="C2743">
        <v>4</v>
      </c>
      <c r="D2743">
        <v>1</v>
      </c>
      <c r="E2743">
        <v>1580</v>
      </c>
      <c r="F2743" t="str">
        <f>IF(Table1_2[[#This Row],[sqft_living]]&lt;1000,"Small",IF(AND(Table1_2[[#This Row],[sqft_living]]&gt;=1000,Table1_2[[#This Row],[sqft_living]]&lt;2000),"Medium","Large"))</f>
        <v>Medium</v>
      </c>
      <c r="G2743">
        <v>8475</v>
      </c>
      <c r="H2743">
        <v>1.5</v>
      </c>
      <c r="I2743">
        <v>0</v>
      </c>
      <c r="J2743">
        <v>2</v>
      </c>
      <c r="K2743">
        <v>4</v>
      </c>
      <c r="L2743">
        <v>1580</v>
      </c>
      <c r="M2743">
        <v>0</v>
      </c>
      <c r="N2743">
        <v>1928</v>
      </c>
      <c r="O2743">
        <v>0</v>
      </c>
      <c r="P2743" t="s">
        <v>3863</v>
      </c>
      <c r="Q2743" t="s">
        <v>24</v>
      </c>
      <c r="R2743" t="s">
        <v>419</v>
      </c>
      <c r="S2743" t="s">
        <v>22</v>
      </c>
      <c r="T2743">
        <v>98</v>
      </c>
      <c r="U2743">
        <v>256.96202531645571</v>
      </c>
    </row>
    <row r="2744" spans="1:21" x14ac:dyDescent="0.3">
      <c r="A2744">
        <v>3936</v>
      </c>
      <c r="B2744">
        <v>405500</v>
      </c>
      <c r="C2744">
        <v>2</v>
      </c>
      <c r="D2744">
        <v>2.75</v>
      </c>
      <c r="E2744">
        <v>1350</v>
      </c>
      <c r="F2744" t="str">
        <f>IF(Table1_2[[#This Row],[sqft_living]]&lt;1000,"Small",IF(AND(Table1_2[[#This Row],[sqft_living]]&gt;=1000,Table1_2[[#This Row],[sqft_living]]&lt;2000),"Medium","Large"))</f>
        <v>Medium</v>
      </c>
      <c r="G2744">
        <v>1252</v>
      </c>
      <c r="H2744">
        <v>2</v>
      </c>
      <c r="I2744">
        <v>0</v>
      </c>
      <c r="J2744">
        <v>0</v>
      </c>
      <c r="K2744">
        <v>3</v>
      </c>
      <c r="L2744">
        <v>1120</v>
      </c>
      <c r="M2744">
        <v>230</v>
      </c>
      <c r="N2744">
        <v>2006</v>
      </c>
      <c r="O2744">
        <v>0</v>
      </c>
      <c r="P2744" t="s">
        <v>175</v>
      </c>
      <c r="Q2744" t="s">
        <v>24</v>
      </c>
      <c r="R2744" t="s">
        <v>80</v>
      </c>
      <c r="S2744" t="s">
        <v>22</v>
      </c>
      <c r="T2744">
        <v>20</v>
      </c>
      <c r="U2744">
        <v>300.37037037037038</v>
      </c>
    </row>
    <row r="2745" spans="1:21" x14ac:dyDescent="0.3">
      <c r="A2745">
        <v>4545</v>
      </c>
      <c r="B2745">
        <v>405125</v>
      </c>
      <c r="C2745">
        <v>4</v>
      </c>
      <c r="D2745">
        <v>2.75</v>
      </c>
      <c r="E2745">
        <v>4230</v>
      </c>
      <c r="F2745" t="str">
        <f>IF(Table1_2[[#This Row],[sqft_living]]&lt;1000,"Small",IF(AND(Table1_2[[#This Row],[sqft_living]]&gt;=1000,Table1_2[[#This Row],[sqft_living]]&lt;2000),"Medium","Large"))</f>
        <v>Large</v>
      </c>
      <c r="G2745">
        <v>31747</v>
      </c>
      <c r="H2745">
        <v>2</v>
      </c>
      <c r="I2745">
        <v>0</v>
      </c>
      <c r="J2745">
        <v>0</v>
      </c>
      <c r="K2745">
        <v>4</v>
      </c>
      <c r="L2745">
        <v>4230</v>
      </c>
      <c r="M2745">
        <v>0</v>
      </c>
      <c r="N2745">
        <v>1985</v>
      </c>
      <c r="O2745">
        <v>0</v>
      </c>
      <c r="P2745" t="s">
        <v>4613</v>
      </c>
      <c r="Q2745" t="s">
        <v>92</v>
      </c>
      <c r="R2745" t="s">
        <v>93</v>
      </c>
      <c r="S2745" t="s">
        <v>22</v>
      </c>
      <c r="T2745">
        <v>41</v>
      </c>
      <c r="U2745">
        <v>95.774231678486998</v>
      </c>
    </row>
    <row r="2746" spans="1:21" x14ac:dyDescent="0.3">
      <c r="A2746">
        <v>646</v>
      </c>
      <c r="B2746">
        <v>405100</v>
      </c>
      <c r="C2746">
        <v>2</v>
      </c>
      <c r="D2746">
        <v>1</v>
      </c>
      <c r="E2746">
        <v>840</v>
      </c>
      <c r="F2746" t="str">
        <f>IF(Table1_2[[#This Row],[sqft_living]]&lt;1000,"Small",IF(AND(Table1_2[[#This Row],[sqft_living]]&gt;=1000,Table1_2[[#This Row],[sqft_living]]&lt;2000),"Medium","Large"))</f>
        <v>Small</v>
      </c>
      <c r="G2746">
        <v>3522</v>
      </c>
      <c r="H2746">
        <v>1</v>
      </c>
      <c r="I2746">
        <v>0</v>
      </c>
      <c r="J2746">
        <v>0</v>
      </c>
      <c r="K2746">
        <v>3</v>
      </c>
      <c r="L2746">
        <v>840</v>
      </c>
      <c r="M2746">
        <v>0</v>
      </c>
      <c r="N2746">
        <v>1947</v>
      </c>
      <c r="O2746">
        <v>2012</v>
      </c>
      <c r="P2746" t="s">
        <v>773</v>
      </c>
      <c r="Q2746" t="s">
        <v>24</v>
      </c>
      <c r="R2746" t="s">
        <v>138</v>
      </c>
      <c r="S2746" t="s">
        <v>22</v>
      </c>
      <c r="T2746">
        <v>14</v>
      </c>
      <c r="U2746">
        <v>482.26190476190482</v>
      </c>
    </row>
    <row r="2747" spans="1:21" x14ac:dyDescent="0.3">
      <c r="A2747">
        <v>88</v>
      </c>
      <c r="B2747">
        <v>405000</v>
      </c>
      <c r="C2747">
        <v>2</v>
      </c>
      <c r="D2747">
        <v>3</v>
      </c>
      <c r="E2747">
        <v>1410</v>
      </c>
      <c r="F2747" t="str">
        <f>IF(Table1_2[[#This Row],[sqft_living]]&lt;1000,"Small",IF(AND(Table1_2[[#This Row],[sqft_living]]&gt;=1000,Table1_2[[#This Row],[sqft_living]]&lt;2000),"Medium","Large"))</f>
        <v>Medium</v>
      </c>
      <c r="G2747">
        <v>1240</v>
      </c>
      <c r="H2747">
        <v>2</v>
      </c>
      <c r="I2747">
        <v>0</v>
      </c>
      <c r="J2747">
        <v>0</v>
      </c>
      <c r="K2747">
        <v>3</v>
      </c>
      <c r="L2747">
        <v>1140</v>
      </c>
      <c r="M2747">
        <v>270</v>
      </c>
      <c r="N2747">
        <v>2006</v>
      </c>
      <c r="O2747">
        <v>0</v>
      </c>
      <c r="P2747" t="s">
        <v>175</v>
      </c>
      <c r="Q2747" t="s">
        <v>24</v>
      </c>
      <c r="R2747" t="s">
        <v>80</v>
      </c>
      <c r="S2747" t="s">
        <v>22</v>
      </c>
      <c r="T2747">
        <v>20</v>
      </c>
      <c r="U2747">
        <v>287.2340425531915</v>
      </c>
    </row>
    <row r="2748" spans="1:21" x14ac:dyDescent="0.3">
      <c r="A2748">
        <v>304</v>
      </c>
      <c r="B2748">
        <v>405000</v>
      </c>
      <c r="C2748">
        <v>3</v>
      </c>
      <c r="D2748">
        <v>2.25</v>
      </c>
      <c r="E2748">
        <v>1660</v>
      </c>
      <c r="F2748" t="str">
        <f>IF(Table1_2[[#This Row],[sqft_living]]&lt;1000,"Small",IF(AND(Table1_2[[#This Row],[sqft_living]]&gt;=1000,Table1_2[[#This Row],[sqft_living]]&lt;2000),"Medium","Large"))</f>
        <v>Medium</v>
      </c>
      <c r="G2748">
        <v>8307</v>
      </c>
      <c r="H2748">
        <v>1</v>
      </c>
      <c r="I2748">
        <v>0</v>
      </c>
      <c r="J2748">
        <v>0</v>
      </c>
      <c r="K2748">
        <v>4</v>
      </c>
      <c r="L2748">
        <v>1660</v>
      </c>
      <c r="M2748">
        <v>0</v>
      </c>
      <c r="N2748">
        <v>1961</v>
      </c>
      <c r="O2748">
        <v>2001</v>
      </c>
      <c r="P2748" t="s">
        <v>422</v>
      </c>
      <c r="Q2748" t="s">
        <v>20</v>
      </c>
      <c r="R2748" t="s">
        <v>21</v>
      </c>
      <c r="S2748" t="s">
        <v>22</v>
      </c>
      <c r="T2748">
        <v>25</v>
      </c>
      <c r="U2748">
        <v>243.97590361445779</v>
      </c>
    </row>
    <row r="2749" spans="1:21" x14ac:dyDescent="0.3">
      <c r="A2749">
        <v>353</v>
      </c>
      <c r="B2749">
        <v>405000</v>
      </c>
      <c r="C2749">
        <v>2</v>
      </c>
      <c r="D2749">
        <v>1</v>
      </c>
      <c r="E2749">
        <v>1020</v>
      </c>
      <c r="F2749" t="str">
        <f>IF(Table1_2[[#This Row],[sqft_living]]&lt;1000,"Small",IF(AND(Table1_2[[#This Row],[sqft_living]]&gt;=1000,Table1_2[[#This Row],[sqft_living]]&lt;2000),"Medium","Large"))</f>
        <v>Medium</v>
      </c>
      <c r="G2749">
        <v>8155</v>
      </c>
      <c r="H2749">
        <v>1</v>
      </c>
      <c r="I2749">
        <v>0</v>
      </c>
      <c r="J2749">
        <v>0</v>
      </c>
      <c r="K2749">
        <v>4</v>
      </c>
      <c r="L2749">
        <v>1020</v>
      </c>
      <c r="M2749">
        <v>0</v>
      </c>
      <c r="N2749">
        <v>1948</v>
      </c>
      <c r="O2749">
        <v>0</v>
      </c>
      <c r="P2749" t="s">
        <v>473</v>
      </c>
      <c r="Q2749" t="s">
        <v>24</v>
      </c>
      <c r="R2749" t="s">
        <v>179</v>
      </c>
      <c r="S2749" t="s">
        <v>22</v>
      </c>
      <c r="T2749">
        <v>78</v>
      </c>
      <c r="U2749">
        <v>397.05882352941182</v>
      </c>
    </row>
    <row r="2750" spans="1:21" x14ac:dyDescent="0.3">
      <c r="A2750">
        <v>608</v>
      </c>
      <c r="B2750">
        <v>405000</v>
      </c>
      <c r="C2750">
        <v>4</v>
      </c>
      <c r="D2750">
        <v>1.75</v>
      </c>
      <c r="E2750">
        <v>2180</v>
      </c>
      <c r="F2750" t="str">
        <f>IF(Table1_2[[#This Row],[sqft_living]]&lt;1000,"Small",IF(AND(Table1_2[[#This Row],[sqft_living]]&gt;=1000,Table1_2[[#This Row],[sqft_living]]&lt;2000),"Medium","Large"))</f>
        <v>Large</v>
      </c>
      <c r="G2750">
        <v>13529</v>
      </c>
      <c r="H2750">
        <v>1</v>
      </c>
      <c r="I2750">
        <v>0</v>
      </c>
      <c r="J2750">
        <v>0</v>
      </c>
      <c r="K2750">
        <v>3</v>
      </c>
      <c r="L2750">
        <v>1090</v>
      </c>
      <c r="M2750">
        <v>1090</v>
      </c>
      <c r="N2750">
        <v>1956</v>
      </c>
      <c r="O2750">
        <v>2001</v>
      </c>
      <c r="P2750" t="s">
        <v>734</v>
      </c>
      <c r="Q2750" t="s">
        <v>46</v>
      </c>
      <c r="R2750" t="s">
        <v>47</v>
      </c>
      <c r="S2750" t="s">
        <v>22</v>
      </c>
      <c r="T2750">
        <v>25</v>
      </c>
      <c r="U2750">
        <v>185.77981651376149</v>
      </c>
    </row>
    <row r="2751" spans="1:21" x14ac:dyDescent="0.3">
      <c r="A2751">
        <v>951</v>
      </c>
      <c r="B2751">
        <v>405000</v>
      </c>
      <c r="C2751">
        <v>5</v>
      </c>
      <c r="D2751">
        <v>2.5</v>
      </c>
      <c r="E2751">
        <v>2430</v>
      </c>
      <c r="F2751" t="str">
        <f>IF(Table1_2[[#This Row],[sqft_living]]&lt;1000,"Small",IF(AND(Table1_2[[#This Row],[sqft_living]]&gt;=1000,Table1_2[[#This Row],[sqft_living]]&lt;2000),"Medium","Large"))</f>
        <v>Large</v>
      </c>
      <c r="G2751">
        <v>4781</v>
      </c>
      <c r="H2751">
        <v>2</v>
      </c>
      <c r="I2751">
        <v>0</v>
      </c>
      <c r="J2751">
        <v>0</v>
      </c>
      <c r="K2751">
        <v>3</v>
      </c>
      <c r="L2751">
        <v>2430</v>
      </c>
      <c r="M2751">
        <v>0</v>
      </c>
      <c r="N2751">
        <v>2001</v>
      </c>
      <c r="O2751">
        <v>0</v>
      </c>
      <c r="P2751" t="s">
        <v>1079</v>
      </c>
      <c r="Q2751" t="s">
        <v>111</v>
      </c>
      <c r="R2751" t="s">
        <v>151</v>
      </c>
      <c r="S2751" t="s">
        <v>22</v>
      </c>
      <c r="T2751">
        <v>25</v>
      </c>
      <c r="U2751">
        <v>166.66666666666671</v>
      </c>
    </row>
    <row r="2752" spans="1:21" x14ac:dyDescent="0.3">
      <c r="A2752">
        <v>1085</v>
      </c>
      <c r="B2752">
        <v>405000</v>
      </c>
      <c r="C2752">
        <v>3</v>
      </c>
      <c r="D2752">
        <v>1.75</v>
      </c>
      <c r="E2752">
        <v>2470</v>
      </c>
      <c r="F2752" t="str">
        <f>IF(Table1_2[[#This Row],[sqft_living]]&lt;1000,"Small",IF(AND(Table1_2[[#This Row],[sqft_living]]&gt;=1000,Table1_2[[#This Row],[sqft_living]]&lt;2000),"Medium","Large"))</f>
        <v>Large</v>
      </c>
      <c r="G2752">
        <v>9620</v>
      </c>
      <c r="H2752">
        <v>1</v>
      </c>
      <c r="I2752">
        <v>0</v>
      </c>
      <c r="J2752">
        <v>1</v>
      </c>
      <c r="K2752">
        <v>4</v>
      </c>
      <c r="L2752">
        <v>1570</v>
      </c>
      <c r="M2752">
        <v>900</v>
      </c>
      <c r="N2752">
        <v>1962</v>
      </c>
      <c r="O2752">
        <v>0</v>
      </c>
      <c r="P2752" t="s">
        <v>1214</v>
      </c>
      <c r="Q2752" t="s">
        <v>63</v>
      </c>
      <c r="R2752" t="s">
        <v>64</v>
      </c>
      <c r="S2752" t="s">
        <v>22</v>
      </c>
      <c r="T2752">
        <v>64</v>
      </c>
      <c r="U2752">
        <v>163.96761133603241</v>
      </c>
    </row>
    <row r="2753" spans="1:21" x14ac:dyDescent="0.3">
      <c r="A2753">
        <v>1342</v>
      </c>
      <c r="B2753">
        <v>405000</v>
      </c>
      <c r="C2753">
        <v>3</v>
      </c>
      <c r="D2753">
        <v>1.75</v>
      </c>
      <c r="E2753">
        <v>1980</v>
      </c>
      <c r="F2753" t="str">
        <f>IF(Table1_2[[#This Row],[sqft_living]]&lt;1000,"Small",IF(AND(Table1_2[[#This Row],[sqft_living]]&gt;=1000,Table1_2[[#This Row],[sqft_living]]&lt;2000),"Medium","Large"))</f>
        <v>Medium</v>
      </c>
      <c r="G2753">
        <v>8100</v>
      </c>
      <c r="H2753">
        <v>1</v>
      </c>
      <c r="I2753">
        <v>0</v>
      </c>
      <c r="J2753">
        <v>0</v>
      </c>
      <c r="K2753">
        <v>4</v>
      </c>
      <c r="L2753">
        <v>1310</v>
      </c>
      <c r="M2753">
        <v>670</v>
      </c>
      <c r="N2753">
        <v>1949</v>
      </c>
      <c r="O2753">
        <v>1985</v>
      </c>
      <c r="P2753" t="s">
        <v>1472</v>
      </c>
      <c r="Q2753" t="s">
        <v>20</v>
      </c>
      <c r="R2753" t="s">
        <v>21</v>
      </c>
      <c r="S2753" t="s">
        <v>22</v>
      </c>
      <c r="T2753">
        <v>41</v>
      </c>
      <c r="U2753">
        <v>204.5454545454545</v>
      </c>
    </row>
    <row r="2754" spans="1:21" x14ac:dyDescent="0.3">
      <c r="A2754">
        <v>1403</v>
      </c>
      <c r="B2754">
        <v>405000</v>
      </c>
      <c r="C2754">
        <v>2</v>
      </c>
      <c r="D2754">
        <v>1</v>
      </c>
      <c r="E2754">
        <v>910</v>
      </c>
      <c r="F2754" t="str">
        <f>IF(Table1_2[[#This Row],[sqft_living]]&lt;1000,"Small",IF(AND(Table1_2[[#This Row],[sqft_living]]&gt;=1000,Table1_2[[#This Row],[sqft_living]]&lt;2000),"Medium","Large"))</f>
        <v>Small</v>
      </c>
      <c r="G2754">
        <v>6490</v>
      </c>
      <c r="H2754">
        <v>1</v>
      </c>
      <c r="I2754">
        <v>0</v>
      </c>
      <c r="J2754">
        <v>0</v>
      </c>
      <c r="K2754">
        <v>3</v>
      </c>
      <c r="L2754">
        <v>910</v>
      </c>
      <c r="M2754">
        <v>0</v>
      </c>
      <c r="N2754">
        <v>1942</v>
      </c>
      <c r="O2754">
        <v>1999</v>
      </c>
      <c r="P2754" t="s">
        <v>1533</v>
      </c>
      <c r="Q2754" t="s">
        <v>24</v>
      </c>
      <c r="R2754" t="s">
        <v>36</v>
      </c>
      <c r="S2754" t="s">
        <v>22</v>
      </c>
      <c r="T2754">
        <v>27</v>
      </c>
      <c r="U2754">
        <v>445.05494505494511</v>
      </c>
    </row>
    <row r="2755" spans="1:21" x14ac:dyDescent="0.3">
      <c r="A2755">
        <v>1550</v>
      </c>
      <c r="B2755">
        <v>405000</v>
      </c>
      <c r="C2755">
        <v>3</v>
      </c>
      <c r="D2755">
        <v>2</v>
      </c>
      <c r="E2755">
        <v>1240</v>
      </c>
      <c r="F2755" t="str">
        <f>IF(Table1_2[[#This Row],[sqft_living]]&lt;1000,"Small",IF(AND(Table1_2[[#This Row],[sqft_living]]&gt;=1000,Table1_2[[#This Row],[sqft_living]]&lt;2000),"Medium","Large"))</f>
        <v>Medium</v>
      </c>
      <c r="G2755">
        <v>14404</v>
      </c>
      <c r="H2755">
        <v>1</v>
      </c>
      <c r="I2755">
        <v>0</v>
      </c>
      <c r="J2755">
        <v>0</v>
      </c>
      <c r="K2755">
        <v>3</v>
      </c>
      <c r="L2755">
        <v>1240</v>
      </c>
      <c r="M2755">
        <v>0</v>
      </c>
      <c r="N2755">
        <v>1988</v>
      </c>
      <c r="O2755">
        <v>2000</v>
      </c>
      <c r="P2755" t="s">
        <v>1679</v>
      </c>
      <c r="Q2755" t="s">
        <v>33</v>
      </c>
      <c r="R2755" t="s">
        <v>149</v>
      </c>
      <c r="S2755" t="s">
        <v>22</v>
      </c>
      <c r="T2755">
        <v>26</v>
      </c>
      <c r="U2755">
        <v>326.61290322580652</v>
      </c>
    </row>
    <row r="2756" spans="1:21" x14ac:dyDescent="0.3">
      <c r="A2756">
        <v>1563</v>
      </c>
      <c r="B2756">
        <v>405000</v>
      </c>
      <c r="C2756">
        <v>5</v>
      </c>
      <c r="D2756">
        <v>1.75</v>
      </c>
      <c r="E2756">
        <v>1880</v>
      </c>
      <c r="F2756" t="str">
        <f>IF(Table1_2[[#This Row],[sqft_living]]&lt;1000,"Small",IF(AND(Table1_2[[#This Row],[sqft_living]]&gt;=1000,Table1_2[[#This Row],[sqft_living]]&lt;2000),"Medium","Large"))</f>
        <v>Medium</v>
      </c>
      <c r="G2756">
        <v>10000</v>
      </c>
      <c r="H2756">
        <v>1</v>
      </c>
      <c r="I2756">
        <v>0</v>
      </c>
      <c r="J2756">
        <v>0</v>
      </c>
      <c r="K2756">
        <v>3</v>
      </c>
      <c r="L2756">
        <v>960</v>
      </c>
      <c r="M2756">
        <v>920</v>
      </c>
      <c r="N2756">
        <v>1963</v>
      </c>
      <c r="O2756">
        <v>2008</v>
      </c>
      <c r="P2756" t="s">
        <v>1692</v>
      </c>
      <c r="Q2756" t="s">
        <v>82</v>
      </c>
      <c r="R2756" t="s">
        <v>90</v>
      </c>
      <c r="S2756" t="s">
        <v>22</v>
      </c>
      <c r="T2756">
        <v>18</v>
      </c>
      <c r="U2756">
        <v>215.42553191489361</v>
      </c>
    </row>
    <row r="2757" spans="1:21" x14ac:dyDescent="0.3">
      <c r="A2757">
        <v>1671</v>
      </c>
      <c r="B2757">
        <v>405000</v>
      </c>
      <c r="C2757">
        <v>2</v>
      </c>
      <c r="D2757">
        <v>1.75</v>
      </c>
      <c r="E2757">
        <v>1710</v>
      </c>
      <c r="F2757" t="str">
        <f>IF(Table1_2[[#This Row],[sqft_living]]&lt;1000,"Small",IF(AND(Table1_2[[#This Row],[sqft_living]]&gt;=1000,Table1_2[[#This Row],[sqft_living]]&lt;2000),"Medium","Large"))</f>
        <v>Medium</v>
      </c>
      <c r="G2757">
        <v>4234</v>
      </c>
      <c r="H2757">
        <v>2</v>
      </c>
      <c r="I2757">
        <v>0</v>
      </c>
      <c r="J2757">
        <v>0</v>
      </c>
      <c r="K2757">
        <v>3</v>
      </c>
      <c r="L2757">
        <v>1330</v>
      </c>
      <c r="M2757">
        <v>380</v>
      </c>
      <c r="N2757">
        <v>1920</v>
      </c>
      <c r="O2757">
        <v>1979</v>
      </c>
      <c r="P2757" t="s">
        <v>1799</v>
      </c>
      <c r="Q2757" t="s">
        <v>24</v>
      </c>
      <c r="R2757" t="s">
        <v>80</v>
      </c>
      <c r="S2757" t="s">
        <v>22</v>
      </c>
      <c r="T2757">
        <v>47</v>
      </c>
      <c r="U2757">
        <v>236.84210526315789</v>
      </c>
    </row>
    <row r="2758" spans="1:21" x14ac:dyDescent="0.3">
      <c r="A2758">
        <v>2071</v>
      </c>
      <c r="B2758">
        <v>405000</v>
      </c>
      <c r="C2758">
        <v>2</v>
      </c>
      <c r="D2758">
        <v>2</v>
      </c>
      <c r="E2758">
        <v>1405</v>
      </c>
      <c r="F2758" t="str">
        <f>IF(Table1_2[[#This Row],[sqft_living]]&lt;1000,"Small",IF(AND(Table1_2[[#This Row],[sqft_living]]&gt;=1000,Table1_2[[#This Row],[sqft_living]]&lt;2000),"Medium","Large"))</f>
        <v>Medium</v>
      </c>
      <c r="G2758">
        <v>1073</v>
      </c>
      <c r="H2758">
        <v>2</v>
      </c>
      <c r="I2758">
        <v>0</v>
      </c>
      <c r="J2758">
        <v>0</v>
      </c>
      <c r="K2758">
        <v>3</v>
      </c>
      <c r="L2758">
        <v>1140</v>
      </c>
      <c r="M2758">
        <v>265</v>
      </c>
      <c r="N2758">
        <v>2007</v>
      </c>
      <c r="O2758">
        <v>0</v>
      </c>
      <c r="P2758" t="s">
        <v>2199</v>
      </c>
      <c r="Q2758" t="s">
        <v>24</v>
      </c>
      <c r="R2758" t="s">
        <v>154</v>
      </c>
      <c r="S2758" t="s">
        <v>22</v>
      </c>
      <c r="T2758">
        <v>19</v>
      </c>
      <c r="U2758">
        <v>288.25622775800713</v>
      </c>
    </row>
    <row r="2759" spans="1:21" x14ac:dyDescent="0.3">
      <c r="A2759">
        <v>2335</v>
      </c>
      <c r="B2759">
        <v>405000</v>
      </c>
      <c r="C2759">
        <v>3</v>
      </c>
      <c r="D2759">
        <v>2</v>
      </c>
      <c r="E2759">
        <v>1640</v>
      </c>
      <c r="F2759" t="str">
        <f>IF(Table1_2[[#This Row],[sqft_living]]&lt;1000,"Small",IF(AND(Table1_2[[#This Row],[sqft_living]]&gt;=1000,Table1_2[[#This Row],[sqft_living]]&lt;2000),"Medium","Large"))</f>
        <v>Medium</v>
      </c>
      <c r="G2759">
        <v>7201</v>
      </c>
      <c r="H2759">
        <v>1</v>
      </c>
      <c r="I2759">
        <v>0</v>
      </c>
      <c r="J2759">
        <v>0</v>
      </c>
      <c r="K2759">
        <v>3</v>
      </c>
      <c r="L2759">
        <v>1640</v>
      </c>
      <c r="M2759">
        <v>0</v>
      </c>
      <c r="N2759">
        <v>1948</v>
      </c>
      <c r="O2759">
        <v>1994</v>
      </c>
      <c r="P2759" t="s">
        <v>2460</v>
      </c>
      <c r="Q2759" t="s">
        <v>24</v>
      </c>
      <c r="R2759" t="s">
        <v>75</v>
      </c>
      <c r="S2759" t="s">
        <v>22</v>
      </c>
      <c r="T2759">
        <v>32</v>
      </c>
      <c r="U2759">
        <v>246.95121951219511</v>
      </c>
    </row>
    <row r="2760" spans="1:21" x14ac:dyDescent="0.3">
      <c r="A2760">
        <v>2374</v>
      </c>
      <c r="B2760">
        <v>405000</v>
      </c>
      <c r="C2760">
        <v>3</v>
      </c>
      <c r="D2760">
        <v>1</v>
      </c>
      <c r="E2760">
        <v>1330</v>
      </c>
      <c r="F2760" t="str">
        <f>IF(Table1_2[[#This Row],[sqft_living]]&lt;1000,"Small",IF(AND(Table1_2[[#This Row],[sqft_living]]&gt;=1000,Table1_2[[#This Row],[sqft_living]]&lt;2000),"Medium","Large"))</f>
        <v>Medium</v>
      </c>
      <c r="G2760">
        <v>15678</v>
      </c>
      <c r="H2760">
        <v>1</v>
      </c>
      <c r="I2760">
        <v>0</v>
      </c>
      <c r="J2760">
        <v>0</v>
      </c>
      <c r="K2760">
        <v>3</v>
      </c>
      <c r="L2760">
        <v>900</v>
      </c>
      <c r="M2760">
        <v>430</v>
      </c>
      <c r="N2760">
        <v>1984</v>
      </c>
      <c r="O2760">
        <v>0</v>
      </c>
      <c r="P2760" t="s">
        <v>2496</v>
      </c>
      <c r="Q2760" t="s">
        <v>51</v>
      </c>
      <c r="R2760" t="s">
        <v>52</v>
      </c>
      <c r="S2760" t="s">
        <v>22</v>
      </c>
      <c r="T2760">
        <v>42</v>
      </c>
      <c r="U2760">
        <v>304.51127819548873</v>
      </c>
    </row>
    <row r="2761" spans="1:21" x14ac:dyDescent="0.3">
      <c r="A2761">
        <v>2633</v>
      </c>
      <c r="B2761">
        <v>405000</v>
      </c>
      <c r="C2761">
        <v>3</v>
      </c>
      <c r="D2761">
        <v>1.5</v>
      </c>
      <c r="E2761">
        <v>1880</v>
      </c>
      <c r="F2761" t="str">
        <f>IF(Table1_2[[#This Row],[sqft_living]]&lt;1000,"Small",IF(AND(Table1_2[[#This Row],[sqft_living]]&gt;=1000,Table1_2[[#This Row],[sqft_living]]&lt;2000),"Medium","Large"))</f>
        <v>Medium</v>
      </c>
      <c r="G2761">
        <v>7400</v>
      </c>
      <c r="H2761">
        <v>1</v>
      </c>
      <c r="I2761">
        <v>0</v>
      </c>
      <c r="J2761">
        <v>0</v>
      </c>
      <c r="K2761">
        <v>3</v>
      </c>
      <c r="L2761">
        <v>1480</v>
      </c>
      <c r="M2761">
        <v>400</v>
      </c>
      <c r="N2761">
        <v>1968</v>
      </c>
      <c r="O2761">
        <v>1997</v>
      </c>
      <c r="P2761" t="s">
        <v>2750</v>
      </c>
      <c r="Q2761" t="s">
        <v>46</v>
      </c>
      <c r="R2761" t="s">
        <v>47</v>
      </c>
      <c r="S2761" t="s">
        <v>22</v>
      </c>
      <c r="T2761">
        <v>29</v>
      </c>
      <c r="U2761">
        <v>215.42553191489361</v>
      </c>
    </row>
    <row r="2762" spans="1:21" x14ac:dyDescent="0.3">
      <c r="A2762">
        <v>2827</v>
      </c>
      <c r="B2762">
        <v>405000</v>
      </c>
      <c r="C2762">
        <v>2</v>
      </c>
      <c r="D2762">
        <v>1</v>
      </c>
      <c r="E2762">
        <v>1260</v>
      </c>
      <c r="F2762" t="str">
        <f>IF(Table1_2[[#This Row],[sqft_living]]&lt;1000,"Small",IF(AND(Table1_2[[#This Row],[sqft_living]]&gt;=1000,Table1_2[[#This Row],[sqft_living]]&lt;2000),"Medium","Large"))</f>
        <v>Medium</v>
      </c>
      <c r="G2762">
        <v>4377</v>
      </c>
      <c r="H2762">
        <v>1</v>
      </c>
      <c r="I2762">
        <v>0</v>
      </c>
      <c r="J2762">
        <v>0</v>
      </c>
      <c r="K2762">
        <v>4</v>
      </c>
      <c r="L2762">
        <v>1260</v>
      </c>
      <c r="M2762">
        <v>0</v>
      </c>
      <c r="N2762">
        <v>1947</v>
      </c>
      <c r="O2762">
        <v>1988</v>
      </c>
      <c r="P2762" t="s">
        <v>2939</v>
      </c>
      <c r="Q2762" t="s">
        <v>24</v>
      </c>
      <c r="R2762" t="s">
        <v>159</v>
      </c>
      <c r="S2762" t="s">
        <v>22</v>
      </c>
      <c r="T2762">
        <v>38</v>
      </c>
      <c r="U2762">
        <v>321.42857142857139</v>
      </c>
    </row>
    <row r="2763" spans="1:21" x14ac:dyDescent="0.3">
      <c r="A2763">
        <v>2990</v>
      </c>
      <c r="B2763">
        <v>405000</v>
      </c>
      <c r="C2763">
        <v>3</v>
      </c>
      <c r="D2763">
        <v>1</v>
      </c>
      <c r="E2763">
        <v>1460</v>
      </c>
      <c r="F2763" t="str">
        <f>IF(Table1_2[[#This Row],[sqft_living]]&lt;1000,"Small",IF(AND(Table1_2[[#This Row],[sqft_living]]&gt;=1000,Table1_2[[#This Row],[sqft_living]]&lt;2000),"Medium","Large"))</f>
        <v>Medium</v>
      </c>
      <c r="G2763">
        <v>10000</v>
      </c>
      <c r="H2763">
        <v>1.5</v>
      </c>
      <c r="I2763">
        <v>0</v>
      </c>
      <c r="J2763">
        <v>0</v>
      </c>
      <c r="K2763">
        <v>3</v>
      </c>
      <c r="L2763">
        <v>1460</v>
      </c>
      <c r="M2763">
        <v>0</v>
      </c>
      <c r="N2763">
        <v>2002</v>
      </c>
      <c r="O2763">
        <v>0</v>
      </c>
      <c r="P2763" t="s">
        <v>3101</v>
      </c>
      <c r="Q2763" t="s">
        <v>51</v>
      </c>
      <c r="R2763" t="s">
        <v>52</v>
      </c>
      <c r="S2763" t="s">
        <v>22</v>
      </c>
      <c r="T2763">
        <v>24</v>
      </c>
      <c r="U2763">
        <v>277.39726027397262</v>
      </c>
    </row>
    <row r="2764" spans="1:21" x14ac:dyDescent="0.3">
      <c r="A2764">
        <v>3105</v>
      </c>
      <c r="B2764">
        <v>405000</v>
      </c>
      <c r="C2764">
        <v>2</v>
      </c>
      <c r="D2764">
        <v>1</v>
      </c>
      <c r="E2764">
        <v>860</v>
      </c>
      <c r="F2764" t="str">
        <f>IF(Table1_2[[#This Row],[sqft_living]]&lt;1000,"Small",IF(AND(Table1_2[[#This Row],[sqft_living]]&gt;=1000,Table1_2[[#This Row],[sqft_living]]&lt;2000),"Medium","Large"))</f>
        <v>Small</v>
      </c>
      <c r="G2764">
        <v>2599</v>
      </c>
      <c r="H2764">
        <v>1</v>
      </c>
      <c r="I2764">
        <v>0</v>
      </c>
      <c r="J2764">
        <v>0</v>
      </c>
      <c r="K2764">
        <v>4</v>
      </c>
      <c r="L2764">
        <v>860</v>
      </c>
      <c r="M2764">
        <v>0</v>
      </c>
      <c r="N2764">
        <v>1901</v>
      </c>
      <c r="O2764">
        <v>0</v>
      </c>
      <c r="P2764" t="s">
        <v>3215</v>
      </c>
      <c r="Q2764" t="s">
        <v>24</v>
      </c>
      <c r="R2764" t="s">
        <v>100</v>
      </c>
      <c r="S2764" t="s">
        <v>22</v>
      </c>
      <c r="T2764">
        <v>125</v>
      </c>
      <c r="U2764">
        <v>470.93023255813961</v>
      </c>
    </row>
    <row r="2765" spans="1:21" x14ac:dyDescent="0.3">
      <c r="A2765">
        <v>3151</v>
      </c>
      <c r="B2765">
        <v>405000</v>
      </c>
      <c r="C2765">
        <v>3</v>
      </c>
      <c r="D2765">
        <v>2.25</v>
      </c>
      <c r="E2765">
        <v>1520</v>
      </c>
      <c r="F2765" t="str">
        <f>IF(Table1_2[[#This Row],[sqft_living]]&lt;1000,"Small",IF(AND(Table1_2[[#This Row],[sqft_living]]&gt;=1000,Table1_2[[#This Row],[sqft_living]]&lt;2000),"Medium","Large"))</f>
        <v>Medium</v>
      </c>
      <c r="G2765">
        <v>1245</v>
      </c>
      <c r="H2765">
        <v>3</v>
      </c>
      <c r="I2765">
        <v>0</v>
      </c>
      <c r="J2765">
        <v>0</v>
      </c>
      <c r="K2765">
        <v>3</v>
      </c>
      <c r="L2765">
        <v>1520</v>
      </c>
      <c r="M2765">
        <v>0</v>
      </c>
      <c r="N2765">
        <v>2004</v>
      </c>
      <c r="O2765">
        <v>2003</v>
      </c>
      <c r="P2765" t="s">
        <v>3259</v>
      </c>
      <c r="Q2765" t="s">
        <v>24</v>
      </c>
      <c r="R2765" t="s">
        <v>159</v>
      </c>
      <c r="S2765" t="s">
        <v>22</v>
      </c>
      <c r="T2765">
        <v>23</v>
      </c>
      <c r="U2765">
        <v>266.44736842105272</v>
      </c>
    </row>
    <row r="2766" spans="1:21" x14ac:dyDescent="0.3">
      <c r="A2766">
        <v>3173</v>
      </c>
      <c r="B2766">
        <v>405000</v>
      </c>
      <c r="C2766">
        <v>3</v>
      </c>
      <c r="D2766">
        <v>2.5</v>
      </c>
      <c r="E2766">
        <v>3170</v>
      </c>
      <c r="F2766" t="str">
        <f>IF(Table1_2[[#This Row],[sqft_living]]&lt;1000,"Small",IF(AND(Table1_2[[#This Row],[sqft_living]]&gt;=1000,Table1_2[[#This Row],[sqft_living]]&lt;2000),"Medium","Large"))</f>
        <v>Large</v>
      </c>
      <c r="G2766">
        <v>12750</v>
      </c>
      <c r="H2766">
        <v>2</v>
      </c>
      <c r="I2766">
        <v>0</v>
      </c>
      <c r="J2766">
        <v>0</v>
      </c>
      <c r="K2766">
        <v>3</v>
      </c>
      <c r="L2766">
        <v>2360</v>
      </c>
      <c r="M2766">
        <v>810</v>
      </c>
      <c r="N2766">
        <v>1995</v>
      </c>
      <c r="O2766">
        <v>0</v>
      </c>
      <c r="P2766" t="s">
        <v>3279</v>
      </c>
      <c r="Q2766" t="s">
        <v>77</v>
      </c>
      <c r="R2766" t="s">
        <v>98</v>
      </c>
      <c r="S2766" t="s">
        <v>22</v>
      </c>
      <c r="T2766">
        <v>31</v>
      </c>
      <c r="U2766">
        <v>127.7602523659306</v>
      </c>
    </row>
    <row r="2767" spans="1:21" x14ac:dyDescent="0.3">
      <c r="A2767">
        <v>3447</v>
      </c>
      <c r="B2767">
        <v>405000</v>
      </c>
      <c r="C2767">
        <v>4</v>
      </c>
      <c r="D2767">
        <v>2.5</v>
      </c>
      <c r="E2767">
        <v>2220</v>
      </c>
      <c r="F2767" t="str">
        <f>IF(Table1_2[[#This Row],[sqft_living]]&lt;1000,"Small",IF(AND(Table1_2[[#This Row],[sqft_living]]&gt;=1000,Table1_2[[#This Row],[sqft_living]]&lt;2000),"Medium","Large"))</f>
        <v>Large</v>
      </c>
      <c r="G2767">
        <v>4652</v>
      </c>
      <c r="H2767">
        <v>2</v>
      </c>
      <c r="I2767">
        <v>0</v>
      </c>
      <c r="J2767">
        <v>0</v>
      </c>
      <c r="K2767">
        <v>3</v>
      </c>
      <c r="L2767">
        <v>2220</v>
      </c>
      <c r="M2767">
        <v>0</v>
      </c>
      <c r="N2767">
        <v>2001</v>
      </c>
      <c r="O2767">
        <v>0</v>
      </c>
      <c r="P2767" t="s">
        <v>3546</v>
      </c>
      <c r="Q2767" t="s">
        <v>111</v>
      </c>
      <c r="R2767" t="s">
        <v>121</v>
      </c>
      <c r="S2767" t="s">
        <v>22</v>
      </c>
      <c r="T2767">
        <v>25</v>
      </c>
      <c r="U2767">
        <v>182.43243243243239</v>
      </c>
    </row>
    <row r="2768" spans="1:21" x14ac:dyDescent="0.3">
      <c r="A2768">
        <v>4149</v>
      </c>
      <c r="B2768">
        <v>405000</v>
      </c>
      <c r="C2768">
        <v>3</v>
      </c>
      <c r="D2768">
        <v>1.5</v>
      </c>
      <c r="E2768">
        <v>1010</v>
      </c>
      <c r="F2768" t="str">
        <f>IF(Table1_2[[#This Row],[sqft_living]]&lt;1000,"Small",IF(AND(Table1_2[[#This Row],[sqft_living]]&gt;=1000,Table1_2[[#This Row],[sqft_living]]&lt;2000),"Medium","Large"))</f>
        <v>Medium</v>
      </c>
      <c r="G2768">
        <v>7683</v>
      </c>
      <c r="H2768">
        <v>1.5</v>
      </c>
      <c r="I2768">
        <v>0</v>
      </c>
      <c r="J2768">
        <v>0</v>
      </c>
      <c r="K2768">
        <v>5</v>
      </c>
      <c r="L2768">
        <v>1010</v>
      </c>
      <c r="M2768">
        <v>0</v>
      </c>
      <c r="N2768">
        <v>1953</v>
      </c>
      <c r="O2768">
        <v>0</v>
      </c>
      <c r="P2768" t="s">
        <v>4225</v>
      </c>
      <c r="Q2768" t="s">
        <v>24</v>
      </c>
      <c r="R2768" t="s">
        <v>75</v>
      </c>
      <c r="S2768" t="s">
        <v>22</v>
      </c>
      <c r="T2768">
        <v>73</v>
      </c>
      <c r="U2768">
        <v>400.99009900990097</v>
      </c>
    </row>
    <row r="2769" spans="1:21" x14ac:dyDescent="0.3">
      <c r="A2769">
        <v>3972</v>
      </c>
      <c r="B2769">
        <v>404950</v>
      </c>
      <c r="C2769">
        <v>4</v>
      </c>
      <c r="D2769">
        <v>2.25</v>
      </c>
      <c r="E2769">
        <v>2340</v>
      </c>
      <c r="F2769" t="str">
        <f>IF(Table1_2[[#This Row],[sqft_living]]&lt;1000,"Small",IF(AND(Table1_2[[#This Row],[sqft_living]]&gt;=1000,Table1_2[[#This Row],[sqft_living]]&lt;2000),"Medium","Large"))</f>
        <v>Large</v>
      </c>
      <c r="G2769">
        <v>217014</v>
      </c>
      <c r="H2769">
        <v>1</v>
      </c>
      <c r="I2769">
        <v>0</v>
      </c>
      <c r="J2769">
        <v>0</v>
      </c>
      <c r="K2769">
        <v>4</v>
      </c>
      <c r="L2769">
        <v>2340</v>
      </c>
      <c r="M2769">
        <v>0</v>
      </c>
      <c r="N2769">
        <v>1982</v>
      </c>
      <c r="O2769">
        <v>2011</v>
      </c>
      <c r="P2769" t="s">
        <v>4054</v>
      </c>
      <c r="Q2769" t="s">
        <v>60</v>
      </c>
      <c r="R2769" t="s">
        <v>61</v>
      </c>
      <c r="S2769" t="s">
        <v>22</v>
      </c>
      <c r="T2769">
        <v>15</v>
      </c>
      <c r="U2769">
        <v>173.05555555555549</v>
      </c>
    </row>
    <row r="2770" spans="1:21" x14ac:dyDescent="0.3">
      <c r="A2770">
        <v>188</v>
      </c>
      <c r="B2770">
        <v>404000</v>
      </c>
      <c r="C2770">
        <v>4</v>
      </c>
      <c r="D2770">
        <v>1.75</v>
      </c>
      <c r="E2770">
        <v>1840</v>
      </c>
      <c r="F2770" t="str">
        <f>IF(Table1_2[[#This Row],[sqft_living]]&lt;1000,"Small",IF(AND(Table1_2[[#This Row],[sqft_living]]&gt;=1000,Table1_2[[#This Row],[sqft_living]]&lt;2000),"Medium","Large"))</f>
        <v>Medium</v>
      </c>
      <c r="G2770">
        <v>10720</v>
      </c>
      <c r="H2770">
        <v>1</v>
      </c>
      <c r="I2770">
        <v>0</v>
      </c>
      <c r="J2770">
        <v>0</v>
      </c>
      <c r="K2770">
        <v>3</v>
      </c>
      <c r="L2770">
        <v>960</v>
      </c>
      <c r="M2770">
        <v>880</v>
      </c>
      <c r="N2770">
        <v>1958</v>
      </c>
      <c r="O2770">
        <v>2004</v>
      </c>
      <c r="P2770" t="s">
        <v>291</v>
      </c>
      <c r="Q2770" t="s">
        <v>30</v>
      </c>
      <c r="R2770" t="s">
        <v>31</v>
      </c>
      <c r="S2770" t="s">
        <v>22</v>
      </c>
      <c r="T2770">
        <v>22</v>
      </c>
      <c r="U2770">
        <v>219.56521739130429</v>
      </c>
    </row>
    <row r="2771" spans="1:21" x14ac:dyDescent="0.3">
      <c r="A2771">
        <v>1665</v>
      </c>
      <c r="B2771">
        <v>404000</v>
      </c>
      <c r="C2771">
        <v>3</v>
      </c>
      <c r="D2771">
        <v>1.5</v>
      </c>
      <c r="E2771">
        <v>2030</v>
      </c>
      <c r="F2771" t="str">
        <f>IF(Table1_2[[#This Row],[sqft_living]]&lt;1000,"Small",IF(AND(Table1_2[[#This Row],[sqft_living]]&gt;=1000,Table1_2[[#This Row],[sqft_living]]&lt;2000),"Medium","Large"))</f>
        <v>Large</v>
      </c>
      <c r="G2771">
        <v>8880</v>
      </c>
      <c r="H2771">
        <v>1</v>
      </c>
      <c r="I2771">
        <v>0</v>
      </c>
      <c r="J2771">
        <v>0</v>
      </c>
      <c r="K2771">
        <v>3</v>
      </c>
      <c r="L2771">
        <v>1330</v>
      </c>
      <c r="M2771">
        <v>700</v>
      </c>
      <c r="N2771">
        <v>1963</v>
      </c>
      <c r="O2771">
        <v>2008</v>
      </c>
      <c r="P2771" t="s">
        <v>1793</v>
      </c>
      <c r="Q2771" t="s">
        <v>24</v>
      </c>
      <c r="R2771" t="s">
        <v>484</v>
      </c>
      <c r="S2771" t="s">
        <v>22</v>
      </c>
      <c r="T2771">
        <v>18</v>
      </c>
      <c r="U2771">
        <v>199.01477832512319</v>
      </c>
    </row>
    <row r="2772" spans="1:21" x14ac:dyDescent="0.3">
      <c r="A2772">
        <v>2150</v>
      </c>
      <c r="B2772">
        <v>403950</v>
      </c>
      <c r="C2772">
        <v>2</v>
      </c>
      <c r="D2772">
        <v>1</v>
      </c>
      <c r="E2772">
        <v>710</v>
      </c>
      <c r="F2772" t="str">
        <f>IF(Table1_2[[#This Row],[sqft_living]]&lt;1000,"Small",IF(AND(Table1_2[[#This Row],[sqft_living]]&gt;=1000,Table1_2[[#This Row],[sqft_living]]&lt;2000),"Medium","Large"))</f>
        <v>Small</v>
      </c>
      <c r="G2772">
        <v>1136</v>
      </c>
      <c r="H2772">
        <v>2</v>
      </c>
      <c r="I2772">
        <v>0</v>
      </c>
      <c r="J2772">
        <v>0</v>
      </c>
      <c r="K2772">
        <v>4</v>
      </c>
      <c r="L2772">
        <v>710</v>
      </c>
      <c r="M2772">
        <v>0</v>
      </c>
      <c r="N2772">
        <v>1943</v>
      </c>
      <c r="O2772">
        <v>0</v>
      </c>
      <c r="P2772" t="s">
        <v>2277</v>
      </c>
      <c r="Q2772" t="s">
        <v>24</v>
      </c>
      <c r="R2772" t="s">
        <v>70</v>
      </c>
      <c r="S2772" t="s">
        <v>22</v>
      </c>
      <c r="T2772">
        <v>83</v>
      </c>
      <c r="U2772">
        <v>568.94366197183103</v>
      </c>
    </row>
    <row r="2773" spans="1:21" x14ac:dyDescent="0.3">
      <c r="A2773">
        <v>2741</v>
      </c>
      <c r="B2773">
        <v>403500</v>
      </c>
      <c r="C2773">
        <v>5</v>
      </c>
      <c r="D2773">
        <v>2.5</v>
      </c>
      <c r="E2773">
        <v>3600</v>
      </c>
      <c r="F2773" t="str">
        <f>IF(Table1_2[[#This Row],[sqft_living]]&lt;1000,"Small",IF(AND(Table1_2[[#This Row],[sqft_living]]&gt;=1000,Table1_2[[#This Row],[sqft_living]]&lt;2000),"Medium","Large"))</f>
        <v>Large</v>
      </c>
      <c r="G2773">
        <v>17300</v>
      </c>
      <c r="H2773">
        <v>1</v>
      </c>
      <c r="I2773">
        <v>0</v>
      </c>
      <c r="J2773">
        <v>0</v>
      </c>
      <c r="K2773">
        <v>4</v>
      </c>
      <c r="L2773">
        <v>2410</v>
      </c>
      <c r="M2773">
        <v>1190</v>
      </c>
      <c r="N2773">
        <v>1968</v>
      </c>
      <c r="O2773">
        <v>0</v>
      </c>
      <c r="P2773" t="s">
        <v>2854</v>
      </c>
      <c r="Q2773" t="s">
        <v>103</v>
      </c>
      <c r="R2773" t="s">
        <v>104</v>
      </c>
      <c r="S2773" t="s">
        <v>22</v>
      </c>
      <c r="T2773">
        <v>58</v>
      </c>
      <c r="U2773">
        <v>112.0833333333333</v>
      </c>
    </row>
    <row r="2774" spans="1:21" x14ac:dyDescent="0.3">
      <c r="A2774">
        <v>3150</v>
      </c>
      <c r="B2774">
        <v>403500</v>
      </c>
      <c r="C2774">
        <v>3</v>
      </c>
      <c r="D2774">
        <v>1</v>
      </c>
      <c r="E2774">
        <v>1830</v>
      </c>
      <c r="F2774" t="str">
        <f>IF(Table1_2[[#This Row],[sqft_living]]&lt;1000,"Small",IF(AND(Table1_2[[#This Row],[sqft_living]]&gt;=1000,Table1_2[[#This Row],[sqft_living]]&lt;2000),"Medium","Large"))</f>
        <v>Medium</v>
      </c>
      <c r="G2774">
        <v>8004</v>
      </c>
      <c r="H2774">
        <v>1</v>
      </c>
      <c r="I2774">
        <v>0</v>
      </c>
      <c r="J2774">
        <v>0</v>
      </c>
      <c r="K2774">
        <v>3</v>
      </c>
      <c r="L2774">
        <v>1200</v>
      </c>
      <c r="M2774">
        <v>630</v>
      </c>
      <c r="N2774">
        <v>1960</v>
      </c>
      <c r="O2774">
        <v>2012</v>
      </c>
      <c r="P2774" t="s">
        <v>3258</v>
      </c>
      <c r="Q2774" t="s">
        <v>24</v>
      </c>
      <c r="R2774" t="s">
        <v>75</v>
      </c>
      <c r="S2774" t="s">
        <v>22</v>
      </c>
      <c r="T2774">
        <v>14</v>
      </c>
      <c r="U2774">
        <v>220.49180327868851</v>
      </c>
    </row>
    <row r="2775" spans="1:21" x14ac:dyDescent="0.3">
      <c r="A2775">
        <v>38</v>
      </c>
      <c r="B2775">
        <v>403000</v>
      </c>
      <c r="C2775">
        <v>3</v>
      </c>
      <c r="D2775">
        <v>2</v>
      </c>
      <c r="E2775">
        <v>1960</v>
      </c>
      <c r="F2775" t="str">
        <f>IF(Table1_2[[#This Row],[sqft_living]]&lt;1000,"Small",IF(AND(Table1_2[[#This Row],[sqft_living]]&gt;=1000,Table1_2[[#This Row],[sqft_living]]&lt;2000),"Medium","Large"))</f>
        <v>Medium</v>
      </c>
      <c r="G2775">
        <v>13100</v>
      </c>
      <c r="H2775">
        <v>1</v>
      </c>
      <c r="I2775">
        <v>0</v>
      </c>
      <c r="J2775">
        <v>2</v>
      </c>
      <c r="K2775">
        <v>5</v>
      </c>
      <c r="L2775">
        <v>1650</v>
      </c>
      <c r="M2775">
        <v>310</v>
      </c>
      <c r="N2775">
        <v>1957</v>
      </c>
      <c r="O2775">
        <v>0</v>
      </c>
      <c r="P2775" t="s">
        <v>102</v>
      </c>
      <c r="Q2775" t="s">
        <v>103</v>
      </c>
      <c r="R2775" t="s">
        <v>104</v>
      </c>
      <c r="S2775" t="s">
        <v>22</v>
      </c>
      <c r="T2775">
        <v>69</v>
      </c>
      <c r="U2775">
        <v>205.61224489795919</v>
      </c>
    </row>
    <row r="2776" spans="1:21" x14ac:dyDescent="0.3">
      <c r="A2776">
        <v>317</v>
      </c>
      <c r="B2776">
        <v>403000</v>
      </c>
      <c r="C2776">
        <v>3</v>
      </c>
      <c r="D2776">
        <v>2.75</v>
      </c>
      <c r="E2776">
        <v>2090</v>
      </c>
      <c r="F2776" t="str">
        <f>IF(Table1_2[[#This Row],[sqft_living]]&lt;1000,"Small",IF(AND(Table1_2[[#This Row],[sqft_living]]&gt;=1000,Table1_2[[#This Row],[sqft_living]]&lt;2000),"Medium","Large"))</f>
        <v>Large</v>
      </c>
      <c r="G2776">
        <v>8354</v>
      </c>
      <c r="H2776">
        <v>2</v>
      </c>
      <c r="I2776">
        <v>0</v>
      </c>
      <c r="J2776">
        <v>0</v>
      </c>
      <c r="K2776">
        <v>3</v>
      </c>
      <c r="L2776">
        <v>2090</v>
      </c>
      <c r="M2776">
        <v>0</v>
      </c>
      <c r="N2776">
        <v>2012</v>
      </c>
      <c r="O2776">
        <v>1912</v>
      </c>
      <c r="P2776" t="s">
        <v>435</v>
      </c>
      <c r="Q2776" t="s">
        <v>202</v>
      </c>
      <c r="R2776" t="s">
        <v>203</v>
      </c>
      <c r="S2776" t="s">
        <v>22</v>
      </c>
      <c r="T2776">
        <v>114</v>
      </c>
      <c r="U2776">
        <v>192.822966507177</v>
      </c>
    </row>
    <row r="2777" spans="1:21" x14ac:dyDescent="0.3">
      <c r="A2777">
        <v>2224</v>
      </c>
      <c r="B2777">
        <v>403000</v>
      </c>
      <c r="C2777">
        <v>2</v>
      </c>
      <c r="D2777">
        <v>1</v>
      </c>
      <c r="E2777">
        <v>1100</v>
      </c>
      <c r="F2777" t="str">
        <f>IF(Table1_2[[#This Row],[sqft_living]]&lt;1000,"Small",IF(AND(Table1_2[[#This Row],[sqft_living]]&gt;=1000,Table1_2[[#This Row],[sqft_living]]&lt;2000),"Medium","Large"))</f>
        <v>Medium</v>
      </c>
      <c r="G2777">
        <v>3598</v>
      </c>
      <c r="H2777">
        <v>1</v>
      </c>
      <c r="I2777">
        <v>0</v>
      </c>
      <c r="J2777">
        <v>0</v>
      </c>
      <c r="K2777">
        <v>4</v>
      </c>
      <c r="L2777">
        <v>1100</v>
      </c>
      <c r="M2777">
        <v>0</v>
      </c>
      <c r="N2777">
        <v>1926</v>
      </c>
      <c r="O2777">
        <v>1993</v>
      </c>
      <c r="P2777" t="s">
        <v>2349</v>
      </c>
      <c r="Q2777" t="s">
        <v>24</v>
      </c>
      <c r="R2777" t="s">
        <v>208</v>
      </c>
      <c r="S2777" t="s">
        <v>22</v>
      </c>
      <c r="T2777">
        <v>33</v>
      </c>
      <c r="U2777">
        <v>366.36363636363637</v>
      </c>
    </row>
    <row r="2778" spans="1:21" x14ac:dyDescent="0.3">
      <c r="A2778">
        <v>398</v>
      </c>
      <c r="B2778">
        <v>402500</v>
      </c>
      <c r="C2778">
        <v>4</v>
      </c>
      <c r="D2778">
        <v>2.5</v>
      </c>
      <c r="E2778">
        <v>2600</v>
      </c>
      <c r="F2778" t="str">
        <f>IF(Table1_2[[#This Row],[sqft_living]]&lt;1000,"Small",IF(AND(Table1_2[[#This Row],[sqft_living]]&gt;=1000,Table1_2[[#This Row],[sqft_living]]&lt;2000),"Medium","Large"))</f>
        <v>Large</v>
      </c>
      <c r="G2778">
        <v>11951</v>
      </c>
      <c r="H2778">
        <v>2</v>
      </c>
      <c r="I2778">
        <v>0</v>
      </c>
      <c r="J2778">
        <v>0</v>
      </c>
      <c r="K2778">
        <v>3</v>
      </c>
      <c r="L2778">
        <v>2600</v>
      </c>
      <c r="M2778">
        <v>0</v>
      </c>
      <c r="N2778">
        <v>1988</v>
      </c>
      <c r="O2778">
        <v>2000</v>
      </c>
      <c r="P2778" t="s">
        <v>522</v>
      </c>
      <c r="Q2778" t="s">
        <v>77</v>
      </c>
      <c r="R2778" t="s">
        <v>98</v>
      </c>
      <c r="S2778" t="s">
        <v>22</v>
      </c>
      <c r="T2778">
        <v>26</v>
      </c>
      <c r="U2778">
        <v>154.80769230769229</v>
      </c>
    </row>
    <row r="2779" spans="1:21" x14ac:dyDescent="0.3">
      <c r="A2779">
        <v>1821</v>
      </c>
      <c r="B2779">
        <v>402500</v>
      </c>
      <c r="C2779">
        <v>3</v>
      </c>
      <c r="D2779">
        <v>3.25</v>
      </c>
      <c r="E2779">
        <v>2780</v>
      </c>
      <c r="F2779" t="str">
        <f>IF(Table1_2[[#This Row],[sqft_living]]&lt;1000,"Small",IF(AND(Table1_2[[#This Row],[sqft_living]]&gt;=1000,Table1_2[[#This Row],[sqft_living]]&lt;2000),"Medium","Large"))</f>
        <v>Large</v>
      </c>
      <c r="G2779">
        <v>4002</v>
      </c>
      <c r="H2779">
        <v>2</v>
      </c>
      <c r="I2779">
        <v>0</v>
      </c>
      <c r="J2779">
        <v>0</v>
      </c>
      <c r="K2779">
        <v>3</v>
      </c>
      <c r="L2779">
        <v>2780</v>
      </c>
      <c r="M2779">
        <v>0</v>
      </c>
      <c r="N2779">
        <v>2009</v>
      </c>
      <c r="O2779">
        <v>0</v>
      </c>
      <c r="P2779" t="s">
        <v>1951</v>
      </c>
      <c r="Q2779" t="s">
        <v>202</v>
      </c>
      <c r="R2779" t="s">
        <v>203</v>
      </c>
      <c r="S2779" t="s">
        <v>22</v>
      </c>
      <c r="T2779">
        <v>17</v>
      </c>
      <c r="U2779">
        <v>144.78417266187051</v>
      </c>
    </row>
    <row r="2780" spans="1:21" x14ac:dyDescent="0.3">
      <c r="A2780">
        <v>3752</v>
      </c>
      <c r="B2780">
        <v>402500</v>
      </c>
      <c r="C2780">
        <v>2</v>
      </c>
      <c r="D2780">
        <v>1</v>
      </c>
      <c r="E2780">
        <v>800</v>
      </c>
      <c r="F2780" t="str">
        <f>IF(Table1_2[[#This Row],[sqft_living]]&lt;1000,"Small",IF(AND(Table1_2[[#This Row],[sqft_living]]&gt;=1000,Table1_2[[#This Row],[sqft_living]]&lt;2000),"Medium","Large"))</f>
        <v>Small</v>
      </c>
      <c r="G2780">
        <v>2280</v>
      </c>
      <c r="H2780">
        <v>1</v>
      </c>
      <c r="I2780">
        <v>0</v>
      </c>
      <c r="J2780">
        <v>0</v>
      </c>
      <c r="K2780">
        <v>5</v>
      </c>
      <c r="L2780">
        <v>800</v>
      </c>
      <c r="M2780">
        <v>0</v>
      </c>
      <c r="N2780">
        <v>1946</v>
      </c>
      <c r="O2780">
        <v>0</v>
      </c>
      <c r="P2780" t="s">
        <v>3842</v>
      </c>
      <c r="Q2780" t="s">
        <v>24</v>
      </c>
      <c r="R2780" t="s">
        <v>100</v>
      </c>
      <c r="S2780" t="s">
        <v>22</v>
      </c>
      <c r="T2780">
        <v>80</v>
      </c>
      <c r="U2780">
        <v>503.125</v>
      </c>
    </row>
    <row r="2781" spans="1:21" x14ac:dyDescent="0.3">
      <c r="A2781">
        <v>3168</v>
      </c>
      <c r="B2781">
        <v>402101</v>
      </c>
      <c r="C2781">
        <v>2</v>
      </c>
      <c r="D2781">
        <v>0.75</v>
      </c>
      <c r="E2781">
        <v>1020</v>
      </c>
      <c r="F2781" t="str">
        <f>IF(Table1_2[[#This Row],[sqft_living]]&lt;1000,"Small",IF(AND(Table1_2[[#This Row],[sqft_living]]&gt;=1000,Table1_2[[#This Row],[sqft_living]]&lt;2000),"Medium","Large"))</f>
        <v>Medium</v>
      </c>
      <c r="G2781">
        <v>1350</v>
      </c>
      <c r="H2781">
        <v>2</v>
      </c>
      <c r="I2781">
        <v>0</v>
      </c>
      <c r="J2781">
        <v>0</v>
      </c>
      <c r="K2781">
        <v>3</v>
      </c>
      <c r="L2781">
        <v>1020</v>
      </c>
      <c r="M2781">
        <v>0</v>
      </c>
      <c r="N2781">
        <v>2009</v>
      </c>
      <c r="O2781">
        <v>0</v>
      </c>
      <c r="P2781" t="s">
        <v>3274</v>
      </c>
      <c r="Q2781" t="s">
        <v>24</v>
      </c>
      <c r="R2781" t="s">
        <v>208</v>
      </c>
      <c r="S2781" t="s">
        <v>22</v>
      </c>
      <c r="T2781">
        <v>17</v>
      </c>
      <c r="U2781">
        <v>394.21666666666658</v>
      </c>
    </row>
    <row r="2782" spans="1:21" x14ac:dyDescent="0.3">
      <c r="A2782">
        <v>327</v>
      </c>
      <c r="B2782">
        <v>402000</v>
      </c>
      <c r="C2782">
        <v>3</v>
      </c>
      <c r="D2782">
        <v>2.5</v>
      </c>
      <c r="E2782">
        <v>1960</v>
      </c>
      <c r="F2782" t="str">
        <f>IF(Table1_2[[#This Row],[sqft_living]]&lt;1000,"Small",IF(AND(Table1_2[[#This Row],[sqft_living]]&gt;=1000,Table1_2[[#This Row],[sqft_living]]&lt;2000),"Medium","Large"))</f>
        <v>Medium</v>
      </c>
      <c r="G2782">
        <v>8000</v>
      </c>
      <c r="H2782">
        <v>1</v>
      </c>
      <c r="I2782">
        <v>0</v>
      </c>
      <c r="J2782">
        <v>0</v>
      </c>
      <c r="K2782">
        <v>4</v>
      </c>
      <c r="L2782">
        <v>1290</v>
      </c>
      <c r="M2782">
        <v>670</v>
      </c>
      <c r="N2782">
        <v>1977</v>
      </c>
      <c r="O2782">
        <v>0</v>
      </c>
      <c r="P2782" t="s">
        <v>447</v>
      </c>
      <c r="Q2782" t="s">
        <v>82</v>
      </c>
      <c r="R2782" t="s">
        <v>90</v>
      </c>
      <c r="S2782" t="s">
        <v>22</v>
      </c>
      <c r="T2782">
        <v>49</v>
      </c>
      <c r="U2782">
        <v>205.10204081632651</v>
      </c>
    </row>
    <row r="2783" spans="1:21" x14ac:dyDescent="0.3">
      <c r="A2783">
        <v>1253</v>
      </c>
      <c r="B2783">
        <v>402000</v>
      </c>
      <c r="C2783">
        <v>3</v>
      </c>
      <c r="D2783">
        <v>2</v>
      </c>
      <c r="E2783">
        <v>1540</v>
      </c>
      <c r="F2783" t="str">
        <f>IF(Table1_2[[#This Row],[sqft_living]]&lt;1000,"Small",IF(AND(Table1_2[[#This Row],[sqft_living]]&gt;=1000,Table1_2[[#This Row],[sqft_living]]&lt;2000),"Medium","Large"))</f>
        <v>Medium</v>
      </c>
      <c r="G2783">
        <v>1827</v>
      </c>
      <c r="H2783">
        <v>2</v>
      </c>
      <c r="I2783">
        <v>0</v>
      </c>
      <c r="J2783">
        <v>0</v>
      </c>
      <c r="K2783">
        <v>3</v>
      </c>
      <c r="L2783">
        <v>1540</v>
      </c>
      <c r="M2783">
        <v>0</v>
      </c>
      <c r="N2783">
        <v>2005</v>
      </c>
      <c r="O2783">
        <v>0</v>
      </c>
      <c r="P2783" t="s">
        <v>1383</v>
      </c>
      <c r="Q2783" t="s">
        <v>85</v>
      </c>
      <c r="R2783" t="s">
        <v>86</v>
      </c>
      <c r="S2783" t="s">
        <v>22</v>
      </c>
      <c r="T2783">
        <v>21</v>
      </c>
      <c r="U2783">
        <v>261.03896103896102</v>
      </c>
    </row>
    <row r="2784" spans="1:21" x14ac:dyDescent="0.3">
      <c r="A2784">
        <v>1566</v>
      </c>
      <c r="B2784">
        <v>402000</v>
      </c>
      <c r="C2784">
        <v>2</v>
      </c>
      <c r="D2784">
        <v>1</v>
      </c>
      <c r="E2784">
        <v>710</v>
      </c>
      <c r="F2784" t="str">
        <f>IF(Table1_2[[#This Row],[sqft_living]]&lt;1000,"Small",IF(AND(Table1_2[[#This Row],[sqft_living]]&gt;=1000,Table1_2[[#This Row],[sqft_living]]&lt;2000),"Medium","Large"))</f>
        <v>Small</v>
      </c>
      <c r="G2784">
        <v>1173</v>
      </c>
      <c r="H2784">
        <v>2</v>
      </c>
      <c r="I2784">
        <v>0</v>
      </c>
      <c r="J2784">
        <v>0</v>
      </c>
      <c r="K2784">
        <v>4</v>
      </c>
      <c r="L2784">
        <v>710</v>
      </c>
      <c r="M2784">
        <v>0</v>
      </c>
      <c r="N2784">
        <v>1943</v>
      </c>
      <c r="O2784">
        <v>0</v>
      </c>
      <c r="P2784" t="s">
        <v>1695</v>
      </c>
      <c r="Q2784" t="s">
        <v>24</v>
      </c>
      <c r="R2784" t="s">
        <v>70</v>
      </c>
      <c r="S2784" t="s">
        <v>22</v>
      </c>
      <c r="T2784">
        <v>83</v>
      </c>
      <c r="U2784">
        <v>566.19718309859149</v>
      </c>
    </row>
    <row r="2785" spans="1:21" x14ac:dyDescent="0.3">
      <c r="A2785">
        <v>2024</v>
      </c>
      <c r="B2785">
        <v>402000</v>
      </c>
      <c r="C2785">
        <v>3</v>
      </c>
      <c r="D2785">
        <v>2.5</v>
      </c>
      <c r="E2785">
        <v>2700</v>
      </c>
      <c r="F2785" t="str">
        <f>IF(Table1_2[[#This Row],[sqft_living]]&lt;1000,"Small",IF(AND(Table1_2[[#This Row],[sqft_living]]&gt;=1000,Table1_2[[#This Row],[sqft_living]]&lt;2000),"Medium","Large"))</f>
        <v>Large</v>
      </c>
      <c r="G2785">
        <v>9994</v>
      </c>
      <c r="H2785">
        <v>1</v>
      </c>
      <c r="I2785">
        <v>0</v>
      </c>
      <c r="J2785">
        <v>3</v>
      </c>
      <c r="K2785">
        <v>4</v>
      </c>
      <c r="L2785">
        <v>1350</v>
      </c>
      <c r="M2785">
        <v>1350</v>
      </c>
      <c r="N2785">
        <v>1959</v>
      </c>
      <c r="O2785">
        <v>0</v>
      </c>
      <c r="P2785" t="s">
        <v>2151</v>
      </c>
      <c r="Q2785" t="s">
        <v>63</v>
      </c>
      <c r="R2785" t="s">
        <v>64</v>
      </c>
      <c r="S2785" t="s">
        <v>22</v>
      </c>
      <c r="T2785">
        <v>67</v>
      </c>
      <c r="U2785">
        <v>148.88888888888891</v>
      </c>
    </row>
    <row r="2786" spans="1:21" x14ac:dyDescent="0.3">
      <c r="A2786">
        <v>2682</v>
      </c>
      <c r="B2786">
        <v>402000</v>
      </c>
      <c r="C2786">
        <v>3</v>
      </c>
      <c r="D2786">
        <v>1.5</v>
      </c>
      <c r="E2786">
        <v>1450</v>
      </c>
      <c r="F2786" t="str">
        <f>IF(Table1_2[[#This Row],[sqft_living]]&lt;1000,"Small",IF(AND(Table1_2[[#This Row],[sqft_living]]&gt;=1000,Table1_2[[#This Row],[sqft_living]]&lt;2000),"Medium","Large"))</f>
        <v>Medium</v>
      </c>
      <c r="G2786">
        <v>7375</v>
      </c>
      <c r="H2786">
        <v>1</v>
      </c>
      <c r="I2786">
        <v>0</v>
      </c>
      <c r="J2786">
        <v>0</v>
      </c>
      <c r="K2786">
        <v>3</v>
      </c>
      <c r="L2786">
        <v>1010</v>
      </c>
      <c r="M2786">
        <v>440</v>
      </c>
      <c r="N2786">
        <v>1968</v>
      </c>
      <c r="O2786">
        <v>1997</v>
      </c>
      <c r="P2786" t="s">
        <v>2796</v>
      </c>
      <c r="Q2786" t="s">
        <v>82</v>
      </c>
      <c r="R2786" t="s">
        <v>90</v>
      </c>
      <c r="S2786" t="s">
        <v>22</v>
      </c>
      <c r="T2786">
        <v>29</v>
      </c>
      <c r="U2786">
        <v>277.24137931034483</v>
      </c>
    </row>
    <row r="2787" spans="1:21" x14ac:dyDescent="0.3">
      <c r="A2787">
        <v>3334</v>
      </c>
      <c r="B2787">
        <v>402000</v>
      </c>
      <c r="C2787">
        <v>4</v>
      </c>
      <c r="D2787">
        <v>2.25</v>
      </c>
      <c r="E2787">
        <v>2000</v>
      </c>
      <c r="F2787" t="str">
        <f>IF(Table1_2[[#This Row],[sqft_living]]&lt;1000,"Small",IF(AND(Table1_2[[#This Row],[sqft_living]]&gt;=1000,Table1_2[[#This Row],[sqft_living]]&lt;2000),"Medium","Large"))</f>
        <v>Large</v>
      </c>
      <c r="G2787">
        <v>3672</v>
      </c>
      <c r="H2787">
        <v>2</v>
      </c>
      <c r="I2787">
        <v>0</v>
      </c>
      <c r="J2787">
        <v>0</v>
      </c>
      <c r="K2787">
        <v>5</v>
      </c>
      <c r="L2787">
        <v>1650</v>
      </c>
      <c r="M2787">
        <v>350</v>
      </c>
      <c r="N2787">
        <v>1926</v>
      </c>
      <c r="O2787">
        <v>0</v>
      </c>
      <c r="P2787" t="s">
        <v>3436</v>
      </c>
      <c r="Q2787" t="s">
        <v>24</v>
      </c>
      <c r="R2787" t="s">
        <v>88</v>
      </c>
      <c r="S2787" t="s">
        <v>22</v>
      </c>
      <c r="T2787">
        <v>100</v>
      </c>
      <c r="U2787">
        <v>201</v>
      </c>
    </row>
    <row r="2788" spans="1:21" x14ac:dyDescent="0.3">
      <c r="A2788">
        <v>3444</v>
      </c>
      <c r="B2788">
        <v>402000</v>
      </c>
      <c r="C2788">
        <v>2</v>
      </c>
      <c r="D2788">
        <v>1</v>
      </c>
      <c r="E2788">
        <v>620</v>
      </c>
      <c r="F2788" t="str">
        <f>IF(Table1_2[[#This Row],[sqft_living]]&lt;1000,"Small",IF(AND(Table1_2[[#This Row],[sqft_living]]&gt;=1000,Table1_2[[#This Row],[sqft_living]]&lt;2000),"Medium","Large"))</f>
        <v>Small</v>
      </c>
      <c r="G2788">
        <v>2475</v>
      </c>
      <c r="H2788">
        <v>1</v>
      </c>
      <c r="I2788">
        <v>0</v>
      </c>
      <c r="J2788">
        <v>0</v>
      </c>
      <c r="K2788">
        <v>5</v>
      </c>
      <c r="L2788">
        <v>620</v>
      </c>
      <c r="M2788">
        <v>0</v>
      </c>
      <c r="N2788">
        <v>1911</v>
      </c>
      <c r="O2788">
        <v>1984</v>
      </c>
      <c r="P2788" t="s">
        <v>3543</v>
      </c>
      <c r="Q2788" t="s">
        <v>24</v>
      </c>
      <c r="R2788" t="s">
        <v>100</v>
      </c>
      <c r="S2788" t="s">
        <v>22</v>
      </c>
      <c r="T2788">
        <v>42</v>
      </c>
      <c r="U2788">
        <v>648.38709677419354</v>
      </c>
    </row>
    <row r="2789" spans="1:21" x14ac:dyDescent="0.3">
      <c r="A2789">
        <v>3625</v>
      </c>
      <c r="B2789">
        <v>402000</v>
      </c>
      <c r="C2789">
        <v>4</v>
      </c>
      <c r="D2789">
        <v>2.75</v>
      </c>
      <c r="E2789">
        <v>2950</v>
      </c>
      <c r="F2789" t="str">
        <f>IF(Table1_2[[#This Row],[sqft_living]]&lt;1000,"Small",IF(AND(Table1_2[[#This Row],[sqft_living]]&gt;=1000,Table1_2[[#This Row],[sqft_living]]&lt;2000),"Medium","Large"))</f>
        <v>Large</v>
      </c>
      <c r="G2789">
        <v>15540</v>
      </c>
      <c r="H2789">
        <v>1</v>
      </c>
      <c r="I2789">
        <v>0</v>
      </c>
      <c r="J2789">
        <v>0</v>
      </c>
      <c r="K2789">
        <v>4</v>
      </c>
      <c r="L2789">
        <v>2120</v>
      </c>
      <c r="M2789">
        <v>830</v>
      </c>
      <c r="N2789">
        <v>1974</v>
      </c>
      <c r="O2789">
        <v>0</v>
      </c>
      <c r="P2789" t="s">
        <v>3720</v>
      </c>
      <c r="Q2789" t="s">
        <v>27</v>
      </c>
      <c r="R2789" t="s">
        <v>28</v>
      </c>
      <c r="S2789" t="s">
        <v>22</v>
      </c>
      <c r="T2789">
        <v>52</v>
      </c>
      <c r="U2789">
        <v>136.27118644067801</v>
      </c>
    </row>
    <row r="2790" spans="1:21" x14ac:dyDescent="0.3">
      <c r="A2790">
        <v>3776</v>
      </c>
      <c r="B2790">
        <v>401000</v>
      </c>
      <c r="C2790">
        <v>3</v>
      </c>
      <c r="D2790">
        <v>2</v>
      </c>
      <c r="E2790">
        <v>1240</v>
      </c>
      <c r="F2790" t="str">
        <f>IF(Table1_2[[#This Row],[sqft_living]]&lt;1000,"Small",IF(AND(Table1_2[[#This Row],[sqft_living]]&gt;=1000,Table1_2[[#This Row],[sqft_living]]&lt;2000),"Medium","Large"))</f>
        <v>Medium</v>
      </c>
      <c r="G2790">
        <v>11172</v>
      </c>
      <c r="H2790">
        <v>1</v>
      </c>
      <c r="I2790">
        <v>0</v>
      </c>
      <c r="J2790">
        <v>0</v>
      </c>
      <c r="K2790">
        <v>3</v>
      </c>
      <c r="L2790">
        <v>1000</v>
      </c>
      <c r="M2790">
        <v>240</v>
      </c>
      <c r="N2790">
        <v>1984</v>
      </c>
      <c r="O2790">
        <v>0</v>
      </c>
      <c r="P2790" t="s">
        <v>3866</v>
      </c>
      <c r="Q2790" t="s">
        <v>51</v>
      </c>
      <c r="R2790" t="s">
        <v>52</v>
      </c>
      <c r="S2790" t="s">
        <v>22</v>
      </c>
      <c r="T2790">
        <v>42</v>
      </c>
      <c r="U2790">
        <v>323.38709677419348</v>
      </c>
    </row>
    <row r="2791" spans="1:21" x14ac:dyDescent="0.3">
      <c r="A2791">
        <v>34</v>
      </c>
      <c r="B2791">
        <v>400000</v>
      </c>
      <c r="C2791">
        <v>4</v>
      </c>
      <c r="D2791">
        <v>2.5</v>
      </c>
      <c r="E2791">
        <v>3630</v>
      </c>
      <c r="F2791" t="str">
        <f>IF(Table1_2[[#This Row],[sqft_living]]&lt;1000,"Small",IF(AND(Table1_2[[#This Row],[sqft_living]]&gt;=1000,Table1_2[[#This Row],[sqft_living]]&lt;2000),"Medium","Large"))</f>
        <v>Large</v>
      </c>
      <c r="G2791">
        <v>42884</v>
      </c>
      <c r="H2791">
        <v>1.5</v>
      </c>
      <c r="I2791">
        <v>0</v>
      </c>
      <c r="J2791">
        <v>0</v>
      </c>
      <c r="K2791">
        <v>3</v>
      </c>
      <c r="L2791">
        <v>2300</v>
      </c>
      <c r="M2791">
        <v>1330</v>
      </c>
      <c r="N2791">
        <v>1979</v>
      </c>
      <c r="O2791">
        <v>2014</v>
      </c>
      <c r="P2791" t="s">
        <v>96</v>
      </c>
      <c r="Q2791" t="s">
        <v>60</v>
      </c>
      <c r="R2791" t="s">
        <v>61</v>
      </c>
      <c r="S2791" t="s">
        <v>22</v>
      </c>
      <c r="T2791">
        <v>12</v>
      </c>
      <c r="U2791">
        <v>110.19283746556469</v>
      </c>
    </row>
    <row r="2792" spans="1:21" x14ac:dyDescent="0.3">
      <c r="A2792">
        <v>85</v>
      </c>
      <c r="B2792">
        <v>400000</v>
      </c>
      <c r="C2792">
        <v>2</v>
      </c>
      <c r="D2792">
        <v>1.75</v>
      </c>
      <c r="E2792">
        <v>2110</v>
      </c>
      <c r="F2792" t="str">
        <f>IF(Table1_2[[#This Row],[sqft_living]]&lt;1000,"Small",IF(AND(Table1_2[[#This Row],[sqft_living]]&gt;=1000,Table1_2[[#This Row],[sqft_living]]&lt;2000),"Medium","Large"))</f>
        <v>Large</v>
      </c>
      <c r="G2792">
        <v>9519</v>
      </c>
      <c r="H2792">
        <v>1</v>
      </c>
      <c r="I2792">
        <v>0</v>
      </c>
      <c r="J2792">
        <v>0</v>
      </c>
      <c r="K2792">
        <v>2</v>
      </c>
      <c r="L2792">
        <v>2110</v>
      </c>
      <c r="M2792">
        <v>0</v>
      </c>
      <c r="N2792">
        <v>1948</v>
      </c>
      <c r="O2792">
        <v>0</v>
      </c>
      <c r="P2792" t="s">
        <v>172</v>
      </c>
      <c r="Q2792" t="s">
        <v>20</v>
      </c>
      <c r="R2792" t="s">
        <v>47</v>
      </c>
      <c r="S2792" t="s">
        <v>22</v>
      </c>
      <c r="T2792">
        <v>78</v>
      </c>
      <c r="U2792">
        <v>189.57345971563981</v>
      </c>
    </row>
    <row r="2793" spans="1:21" x14ac:dyDescent="0.3">
      <c r="A2793">
        <v>108</v>
      </c>
      <c r="B2793">
        <v>400000</v>
      </c>
      <c r="C2793">
        <v>2</v>
      </c>
      <c r="D2793">
        <v>1</v>
      </c>
      <c r="E2793">
        <v>840</v>
      </c>
      <c r="F2793" t="str">
        <f>IF(Table1_2[[#This Row],[sqft_living]]&lt;1000,"Small",IF(AND(Table1_2[[#This Row],[sqft_living]]&gt;=1000,Table1_2[[#This Row],[sqft_living]]&lt;2000),"Medium","Large"))</f>
        <v>Small</v>
      </c>
      <c r="G2793">
        <v>5510</v>
      </c>
      <c r="H2793">
        <v>1</v>
      </c>
      <c r="I2793">
        <v>0</v>
      </c>
      <c r="J2793">
        <v>0</v>
      </c>
      <c r="K2793">
        <v>3</v>
      </c>
      <c r="L2793">
        <v>840</v>
      </c>
      <c r="M2793">
        <v>0</v>
      </c>
      <c r="N2793">
        <v>1955</v>
      </c>
      <c r="O2793">
        <v>2005</v>
      </c>
      <c r="P2793" t="s">
        <v>197</v>
      </c>
      <c r="Q2793" t="s">
        <v>24</v>
      </c>
      <c r="R2793" t="s">
        <v>80</v>
      </c>
      <c r="S2793" t="s">
        <v>22</v>
      </c>
      <c r="T2793">
        <v>21</v>
      </c>
      <c r="U2793">
        <v>476.1904761904762</v>
      </c>
    </row>
    <row r="2794" spans="1:21" x14ac:dyDescent="0.3">
      <c r="A2794">
        <v>689</v>
      </c>
      <c r="B2794">
        <v>400000</v>
      </c>
      <c r="C2794">
        <v>2</v>
      </c>
      <c r="D2794">
        <v>1</v>
      </c>
      <c r="E2794">
        <v>980</v>
      </c>
      <c r="F2794" t="str">
        <f>IF(Table1_2[[#This Row],[sqft_living]]&lt;1000,"Small",IF(AND(Table1_2[[#This Row],[sqft_living]]&gt;=1000,Table1_2[[#This Row],[sqft_living]]&lt;2000),"Medium","Large"))</f>
        <v>Small</v>
      </c>
      <c r="G2794">
        <v>2130</v>
      </c>
      <c r="H2794">
        <v>1</v>
      </c>
      <c r="I2794">
        <v>0</v>
      </c>
      <c r="J2794">
        <v>0</v>
      </c>
      <c r="K2794">
        <v>4</v>
      </c>
      <c r="L2794">
        <v>860</v>
      </c>
      <c r="M2794">
        <v>120</v>
      </c>
      <c r="N2794">
        <v>1918</v>
      </c>
      <c r="O2794">
        <v>1974</v>
      </c>
      <c r="P2794" t="s">
        <v>815</v>
      </c>
      <c r="Q2794" t="s">
        <v>24</v>
      </c>
      <c r="R2794" t="s">
        <v>88</v>
      </c>
      <c r="S2794" t="s">
        <v>22</v>
      </c>
      <c r="T2794">
        <v>52</v>
      </c>
      <c r="U2794">
        <v>408.16326530612253</v>
      </c>
    </row>
    <row r="2795" spans="1:21" x14ac:dyDescent="0.3">
      <c r="A2795">
        <v>750</v>
      </c>
      <c r="B2795">
        <v>400000</v>
      </c>
      <c r="C2795">
        <v>3</v>
      </c>
      <c r="D2795">
        <v>1</v>
      </c>
      <c r="E2795">
        <v>1630</v>
      </c>
      <c r="F2795" t="str">
        <f>IF(Table1_2[[#This Row],[sqft_living]]&lt;1000,"Small",IF(AND(Table1_2[[#This Row],[sqft_living]]&gt;=1000,Table1_2[[#This Row],[sqft_living]]&lt;2000),"Medium","Large"))</f>
        <v>Medium</v>
      </c>
      <c r="G2795">
        <v>10304</v>
      </c>
      <c r="H2795">
        <v>1</v>
      </c>
      <c r="I2795">
        <v>0</v>
      </c>
      <c r="J2795">
        <v>0</v>
      </c>
      <c r="K2795">
        <v>5</v>
      </c>
      <c r="L2795">
        <v>1630</v>
      </c>
      <c r="M2795">
        <v>0</v>
      </c>
      <c r="N2795">
        <v>1953</v>
      </c>
      <c r="O2795">
        <v>0</v>
      </c>
      <c r="P2795" t="s">
        <v>878</v>
      </c>
      <c r="Q2795" t="s">
        <v>20</v>
      </c>
      <c r="R2795" t="s">
        <v>47</v>
      </c>
      <c r="S2795" t="s">
        <v>22</v>
      </c>
      <c r="T2795">
        <v>73</v>
      </c>
      <c r="U2795">
        <v>245.398773006135</v>
      </c>
    </row>
    <row r="2796" spans="1:21" x14ac:dyDescent="0.3">
      <c r="A2796">
        <v>813</v>
      </c>
      <c r="B2796">
        <v>400000</v>
      </c>
      <c r="C2796">
        <v>3</v>
      </c>
      <c r="D2796">
        <v>2.5</v>
      </c>
      <c r="E2796">
        <v>2740</v>
      </c>
      <c r="F2796" t="str">
        <f>IF(Table1_2[[#This Row],[sqft_living]]&lt;1000,"Small",IF(AND(Table1_2[[#This Row],[sqft_living]]&gt;=1000,Table1_2[[#This Row],[sqft_living]]&lt;2000),"Medium","Large"))</f>
        <v>Large</v>
      </c>
      <c r="G2796">
        <v>83199</v>
      </c>
      <c r="H2796">
        <v>2</v>
      </c>
      <c r="I2796">
        <v>0</v>
      </c>
      <c r="J2796">
        <v>4</v>
      </c>
      <c r="K2796">
        <v>3</v>
      </c>
      <c r="L2796">
        <v>2740</v>
      </c>
      <c r="M2796">
        <v>0</v>
      </c>
      <c r="N2796">
        <v>1973</v>
      </c>
      <c r="O2796">
        <v>2013</v>
      </c>
      <c r="P2796" t="s">
        <v>941</v>
      </c>
      <c r="Q2796" t="s">
        <v>27</v>
      </c>
      <c r="R2796" t="s">
        <v>415</v>
      </c>
      <c r="S2796" t="s">
        <v>22</v>
      </c>
      <c r="T2796">
        <v>13</v>
      </c>
      <c r="U2796">
        <v>145.98540145985399</v>
      </c>
    </row>
    <row r="2797" spans="1:21" x14ac:dyDescent="0.3">
      <c r="A2797">
        <v>1179</v>
      </c>
      <c r="B2797">
        <v>400000</v>
      </c>
      <c r="C2797">
        <v>3</v>
      </c>
      <c r="D2797">
        <v>1</v>
      </c>
      <c r="E2797">
        <v>1040</v>
      </c>
      <c r="F2797" t="str">
        <f>IF(Table1_2[[#This Row],[sqft_living]]&lt;1000,"Small",IF(AND(Table1_2[[#This Row],[sqft_living]]&gt;=1000,Table1_2[[#This Row],[sqft_living]]&lt;2000),"Medium","Large"))</f>
        <v>Medium</v>
      </c>
      <c r="G2797">
        <v>6250</v>
      </c>
      <c r="H2797">
        <v>1</v>
      </c>
      <c r="I2797">
        <v>0</v>
      </c>
      <c r="J2797">
        <v>0</v>
      </c>
      <c r="K2797">
        <v>3</v>
      </c>
      <c r="L2797">
        <v>1040</v>
      </c>
      <c r="M2797">
        <v>0</v>
      </c>
      <c r="N2797">
        <v>1942</v>
      </c>
      <c r="O2797">
        <v>1999</v>
      </c>
      <c r="P2797" t="s">
        <v>1310</v>
      </c>
      <c r="Q2797" t="s">
        <v>24</v>
      </c>
      <c r="R2797" t="s">
        <v>80</v>
      </c>
      <c r="S2797" t="s">
        <v>22</v>
      </c>
      <c r="T2797">
        <v>27</v>
      </c>
      <c r="U2797">
        <v>384.61538461538458</v>
      </c>
    </row>
    <row r="2798" spans="1:21" x14ac:dyDescent="0.3">
      <c r="A2798">
        <v>1339</v>
      </c>
      <c r="B2798">
        <v>400000</v>
      </c>
      <c r="C2798">
        <v>2</v>
      </c>
      <c r="D2798">
        <v>1</v>
      </c>
      <c r="E2798">
        <v>1470</v>
      </c>
      <c r="F2798" t="str">
        <f>IF(Table1_2[[#This Row],[sqft_living]]&lt;1000,"Small",IF(AND(Table1_2[[#This Row],[sqft_living]]&gt;=1000,Table1_2[[#This Row],[sqft_living]]&lt;2000),"Medium","Large"))</f>
        <v>Medium</v>
      </c>
      <c r="G2798">
        <v>6120</v>
      </c>
      <c r="H2798">
        <v>1</v>
      </c>
      <c r="I2798">
        <v>0</v>
      </c>
      <c r="J2798">
        <v>0</v>
      </c>
      <c r="K2798">
        <v>2</v>
      </c>
      <c r="L2798">
        <v>1470</v>
      </c>
      <c r="M2798">
        <v>0</v>
      </c>
      <c r="N2798">
        <v>1940</v>
      </c>
      <c r="O2798">
        <v>0</v>
      </c>
      <c r="P2798" t="s">
        <v>1469</v>
      </c>
      <c r="Q2798" t="s">
        <v>24</v>
      </c>
      <c r="R2798" t="s">
        <v>36</v>
      </c>
      <c r="S2798" t="s">
        <v>22</v>
      </c>
      <c r="T2798">
        <v>86</v>
      </c>
      <c r="U2798">
        <v>272.10884353741488</v>
      </c>
    </row>
    <row r="2799" spans="1:21" x14ac:dyDescent="0.3">
      <c r="A2799">
        <v>1532</v>
      </c>
      <c r="B2799">
        <v>400000</v>
      </c>
      <c r="C2799">
        <v>4</v>
      </c>
      <c r="D2799">
        <v>1.5</v>
      </c>
      <c r="E2799">
        <v>1390</v>
      </c>
      <c r="F2799" t="str">
        <f>IF(Table1_2[[#This Row],[sqft_living]]&lt;1000,"Small",IF(AND(Table1_2[[#This Row],[sqft_living]]&gt;=1000,Table1_2[[#This Row],[sqft_living]]&lt;2000),"Medium","Large"))</f>
        <v>Medium</v>
      </c>
      <c r="G2799">
        <v>7200</v>
      </c>
      <c r="H2799">
        <v>1</v>
      </c>
      <c r="I2799">
        <v>0</v>
      </c>
      <c r="J2799">
        <v>0</v>
      </c>
      <c r="K2799">
        <v>3</v>
      </c>
      <c r="L2799">
        <v>1140</v>
      </c>
      <c r="M2799">
        <v>250</v>
      </c>
      <c r="N2799">
        <v>1965</v>
      </c>
      <c r="O2799">
        <v>1993</v>
      </c>
      <c r="P2799" t="s">
        <v>1661</v>
      </c>
      <c r="Q2799" t="s">
        <v>24</v>
      </c>
      <c r="R2799" t="s">
        <v>21</v>
      </c>
      <c r="S2799" t="s">
        <v>22</v>
      </c>
      <c r="T2799">
        <v>33</v>
      </c>
      <c r="U2799">
        <v>287.76978417266179</v>
      </c>
    </row>
    <row r="2800" spans="1:21" x14ac:dyDescent="0.3">
      <c r="A2800">
        <v>1554</v>
      </c>
      <c r="B2800">
        <v>400000</v>
      </c>
      <c r="C2800">
        <v>4</v>
      </c>
      <c r="D2800">
        <v>2.75</v>
      </c>
      <c r="E2800">
        <v>1240</v>
      </c>
      <c r="F2800" t="str">
        <f>IF(Table1_2[[#This Row],[sqft_living]]&lt;1000,"Small",IF(AND(Table1_2[[#This Row],[sqft_living]]&gt;=1000,Table1_2[[#This Row],[sqft_living]]&lt;2000),"Medium","Large"))</f>
        <v>Medium</v>
      </c>
      <c r="G2800">
        <v>3867</v>
      </c>
      <c r="H2800">
        <v>1</v>
      </c>
      <c r="I2800">
        <v>0</v>
      </c>
      <c r="J2800">
        <v>0</v>
      </c>
      <c r="K2800">
        <v>3</v>
      </c>
      <c r="L2800">
        <v>800</v>
      </c>
      <c r="M2800">
        <v>440</v>
      </c>
      <c r="N2800">
        <v>1987</v>
      </c>
      <c r="O2800">
        <v>2000</v>
      </c>
      <c r="P2800" t="s">
        <v>1683</v>
      </c>
      <c r="Q2800" t="s">
        <v>24</v>
      </c>
      <c r="R2800" t="s">
        <v>75</v>
      </c>
      <c r="S2800" t="s">
        <v>22</v>
      </c>
      <c r="T2800">
        <v>26</v>
      </c>
      <c r="U2800">
        <v>322.58064516129031</v>
      </c>
    </row>
    <row r="2801" spans="1:21" x14ac:dyDescent="0.3">
      <c r="A2801">
        <v>1560</v>
      </c>
      <c r="B2801">
        <v>400000</v>
      </c>
      <c r="C2801">
        <v>5</v>
      </c>
      <c r="D2801">
        <v>2</v>
      </c>
      <c r="E2801">
        <v>1930</v>
      </c>
      <c r="F2801" t="str">
        <f>IF(Table1_2[[#This Row],[sqft_living]]&lt;1000,"Small",IF(AND(Table1_2[[#This Row],[sqft_living]]&gt;=1000,Table1_2[[#This Row],[sqft_living]]&lt;2000),"Medium","Large"))</f>
        <v>Medium</v>
      </c>
      <c r="G2801">
        <v>9747</v>
      </c>
      <c r="H2801">
        <v>1</v>
      </c>
      <c r="I2801">
        <v>0</v>
      </c>
      <c r="J2801">
        <v>0</v>
      </c>
      <c r="K2801">
        <v>4</v>
      </c>
      <c r="L2801">
        <v>1020</v>
      </c>
      <c r="M2801">
        <v>910</v>
      </c>
      <c r="N2801">
        <v>1962</v>
      </c>
      <c r="O2801">
        <v>0</v>
      </c>
      <c r="P2801" t="s">
        <v>1689</v>
      </c>
      <c r="Q2801" t="s">
        <v>270</v>
      </c>
      <c r="R2801" t="s">
        <v>271</v>
      </c>
      <c r="S2801" t="s">
        <v>22</v>
      </c>
      <c r="T2801">
        <v>64</v>
      </c>
      <c r="U2801">
        <v>207.25388601036269</v>
      </c>
    </row>
    <row r="2802" spans="1:21" x14ac:dyDescent="0.3">
      <c r="A2802">
        <v>1573</v>
      </c>
      <c r="B2802">
        <v>400000</v>
      </c>
      <c r="C2802">
        <v>4</v>
      </c>
      <c r="D2802">
        <v>2</v>
      </c>
      <c r="E2802">
        <v>1670</v>
      </c>
      <c r="F2802" t="str">
        <f>IF(Table1_2[[#This Row],[sqft_living]]&lt;1000,"Small",IF(AND(Table1_2[[#This Row],[sqft_living]]&gt;=1000,Table1_2[[#This Row],[sqft_living]]&lt;2000),"Medium","Large"))</f>
        <v>Medium</v>
      </c>
      <c r="G2802">
        <v>12056</v>
      </c>
      <c r="H2802">
        <v>1</v>
      </c>
      <c r="I2802">
        <v>0</v>
      </c>
      <c r="J2802">
        <v>0</v>
      </c>
      <c r="K2802">
        <v>3</v>
      </c>
      <c r="L2802">
        <v>1670</v>
      </c>
      <c r="M2802">
        <v>0</v>
      </c>
      <c r="N2802">
        <v>1955</v>
      </c>
      <c r="O2802">
        <v>2005</v>
      </c>
      <c r="P2802" t="s">
        <v>1702</v>
      </c>
      <c r="Q2802" t="s">
        <v>270</v>
      </c>
      <c r="R2802" t="s">
        <v>271</v>
      </c>
      <c r="S2802" t="s">
        <v>22</v>
      </c>
      <c r="T2802">
        <v>21</v>
      </c>
      <c r="U2802">
        <v>239.52095808383231</v>
      </c>
    </row>
    <row r="2803" spans="1:21" x14ac:dyDescent="0.3">
      <c r="A2803">
        <v>1737</v>
      </c>
      <c r="B2803">
        <v>400000</v>
      </c>
      <c r="C2803">
        <v>3</v>
      </c>
      <c r="D2803">
        <v>2.5</v>
      </c>
      <c r="E2803">
        <v>1495</v>
      </c>
      <c r="F2803" t="str">
        <f>IF(Table1_2[[#This Row],[sqft_living]]&lt;1000,"Small",IF(AND(Table1_2[[#This Row],[sqft_living]]&gt;=1000,Table1_2[[#This Row],[sqft_living]]&lt;2000),"Medium","Large"))</f>
        <v>Medium</v>
      </c>
      <c r="G2803">
        <v>936</v>
      </c>
      <c r="H2803">
        <v>3</v>
      </c>
      <c r="I2803">
        <v>0</v>
      </c>
      <c r="J2803">
        <v>0</v>
      </c>
      <c r="K2803">
        <v>3</v>
      </c>
      <c r="L2803">
        <v>1405</v>
      </c>
      <c r="M2803">
        <v>90</v>
      </c>
      <c r="N2803">
        <v>2006</v>
      </c>
      <c r="O2803">
        <v>0</v>
      </c>
      <c r="P2803" t="s">
        <v>1867</v>
      </c>
      <c r="Q2803" t="s">
        <v>24</v>
      </c>
      <c r="R2803" t="s">
        <v>208</v>
      </c>
      <c r="S2803" t="s">
        <v>22</v>
      </c>
      <c r="T2803">
        <v>20</v>
      </c>
      <c r="U2803">
        <v>267.55852842809372</v>
      </c>
    </row>
    <row r="2804" spans="1:21" x14ac:dyDescent="0.3">
      <c r="A2804">
        <v>1817</v>
      </c>
      <c r="B2804">
        <v>400000</v>
      </c>
      <c r="C2804">
        <v>3</v>
      </c>
      <c r="D2804">
        <v>1.5</v>
      </c>
      <c r="E2804">
        <v>1200</v>
      </c>
      <c r="F2804" t="str">
        <f>IF(Table1_2[[#This Row],[sqft_living]]&lt;1000,"Small",IF(AND(Table1_2[[#This Row],[sqft_living]]&gt;=1000,Table1_2[[#This Row],[sqft_living]]&lt;2000),"Medium","Large"))</f>
        <v>Medium</v>
      </c>
      <c r="G2804">
        <v>4800</v>
      </c>
      <c r="H2804">
        <v>1</v>
      </c>
      <c r="I2804">
        <v>0</v>
      </c>
      <c r="J2804">
        <v>0</v>
      </c>
      <c r="K2804">
        <v>4</v>
      </c>
      <c r="L2804">
        <v>1200</v>
      </c>
      <c r="M2804">
        <v>0</v>
      </c>
      <c r="N2804">
        <v>1962</v>
      </c>
      <c r="O2804">
        <v>0</v>
      </c>
      <c r="P2804" t="s">
        <v>1947</v>
      </c>
      <c r="Q2804" t="s">
        <v>30</v>
      </c>
      <c r="R2804" t="s">
        <v>58</v>
      </c>
      <c r="S2804" t="s">
        <v>22</v>
      </c>
      <c r="T2804">
        <v>64</v>
      </c>
      <c r="U2804">
        <v>333.33333333333331</v>
      </c>
    </row>
    <row r="2805" spans="1:21" x14ac:dyDescent="0.3">
      <c r="A2805">
        <v>1828</v>
      </c>
      <c r="B2805">
        <v>400000</v>
      </c>
      <c r="C2805">
        <v>3</v>
      </c>
      <c r="D2805">
        <v>2.25</v>
      </c>
      <c r="E2805">
        <v>1450</v>
      </c>
      <c r="F2805" t="str">
        <f>IF(Table1_2[[#This Row],[sqft_living]]&lt;1000,"Small",IF(AND(Table1_2[[#This Row],[sqft_living]]&gt;=1000,Table1_2[[#This Row],[sqft_living]]&lt;2000),"Medium","Large"))</f>
        <v>Medium</v>
      </c>
      <c r="G2805">
        <v>4706</v>
      </c>
      <c r="H2805">
        <v>2</v>
      </c>
      <c r="I2805">
        <v>0</v>
      </c>
      <c r="J2805">
        <v>0</v>
      </c>
      <c r="K2805">
        <v>3</v>
      </c>
      <c r="L2805">
        <v>1450</v>
      </c>
      <c r="M2805">
        <v>0</v>
      </c>
      <c r="N2805">
        <v>2009</v>
      </c>
      <c r="O2805">
        <v>0</v>
      </c>
      <c r="P2805" t="s">
        <v>1958</v>
      </c>
      <c r="Q2805" t="s">
        <v>270</v>
      </c>
      <c r="R2805" t="s">
        <v>271</v>
      </c>
      <c r="S2805" t="s">
        <v>22</v>
      </c>
      <c r="T2805">
        <v>17</v>
      </c>
      <c r="U2805">
        <v>275.86206896551732</v>
      </c>
    </row>
    <row r="2806" spans="1:21" x14ac:dyDescent="0.3">
      <c r="A2806">
        <v>1863</v>
      </c>
      <c r="B2806">
        <v>400000</v>
      </c>
      <c r="C2806">
        <v>3</v>
      </c>
      <c r="D2806">
        <v>1.75</v>
      </c>
      <c r="E2806">
        <v>1530</v>
      </c>
      <c r="F2806" t="str">
        <f>IF(Table1_2[[#This Row],[sqft_living]]&lt;1000,"Small",IF(AND(Table1_2[[#This Row],[sqft_living]]&gt;=1000,Table1_2[[#This Row],[sqft_living]]&lt;2000),"Medium","Large"))</f>
        <v>Medium</v>
      </c>
      <c r="G2806">
        <v>10731</v>
      </c>
      <c r="H2806">
        <v>1</v>
      </c>
      <c r="I2806">
        <v>0</v>
      </c>
      <c r="J2806">
        <v>0</v>
      </c>
      <c r="K2806">
        <v>3</v>
      </c>
      <c r="L2806">
        <v>1530</v>
      </c>
      <c r="M2806">
        <v>0</v>
      </c>
      <c r="N2806">
        <v>1986</v>
      </c>
      <c r="O2806">
        <v>0</v>
      </c>
      <c r="P2806" t="s">
        <v>1993</v>
      </c>
      <c r="Q2806" t="s">
        <v>270</v>
      </c>
      <c r="R2806" t="s">
        <v>271</v>
      </c>
      <c r="S2806" t="s">
        <v>22</v>
      </c>
      <c r="T2806">
        <v>40</v>
      </c>
      <c r="U2806">
        <v>261.43790849673201</v>
      </c>
    </row>
    <row r="2807" spans="1:21" x14ac:dyDescent="0.3">
      <c r="A2807">
        <v>1894</v>
      </c>
      <c r="B2807">
        <v>400000</v>
      </c>
      <c r="C2807">
        <v>3</v>
      </c>
      <c r="D2807">
        <v>2</v>
      </c>
      <c r="E2807">
        <v>2260</v>
      </c>
      <c r="F2807" t="str">
        <f>IF(Table1_2[[#This Row],[sqft_living]]&lt;1000,"Small",IF(AND(Table1_2[[#This Row],[sqft_living]]&gt;=1000,Table1_2[[#This Row],[sqft_living]]&lt;2000),"Medium","Large"))</f>
        <v>Large</v>
      </c>
      <c r="G2807">
        <v>11305</v>
      </c>
      <c r="H2807">
        <v>1</v>
      </c>
      <c r="I2807">
        <v>0</v>
      </c>
      <c r="J2807">
        <v>0</v>
      </c>
      <c r="K2807">
        <v>3</v>
      </c>
      <c r="L2807">
        <v>1130</v>
      </c>
      <c r="M2807">
        <v>1130</v>
      </c>
      <c r="N2807">
        <v>1986</v>
      </c>
      <c r="O2807">
        <v>0</v>
      </c>
      <c r="P2807" t="s">
        <v>2023</v>
      </c>
      <c r="Q2807" t="s">
        <v>111</v>
      </c>
      <c r="R2807" t="s">
        <v>112</v>
      </c>
      <c r="S2807" t="s">
        <v>22</v>
      </c>
      <c r="T2807">
        <v>40</v>
      </c>
      <c r="U2807">
        <v>176.9911504424779</v>
      </c>
    </row>
    <row r="2808" spans="1:21" x14ac:dyDescent="0.3">
      <c r="A2808">
        <v>2122</v>
      </c>
      <c r="B2808">
        <v>400000</v>
      </c>
      <c r="C2808">
        <v>2</v>
      </c>
      <c r="D2808">
        <v>1</v>
      </c>
      <c r="E2808">
        <v>1140</v>
      </c>
      <c r="F2808" t="str">
        <f>IF(Table1_2[[#This Row],[sqft_living]]&lt;1000,"Small",IF(AND(Table1_2[[#This Row],[sqft_living]]&gt;=1000,Table1_2[[#This Row],[sqft_living]]&lt;2000),"Medium","Large"))</f>
        <v>Medium</v>
      </c>
      <c r="G2808">
        <v>5100</v>
      </c>
      <c r="H2808">
        <v>1</v>
      </c>
      <c r="I2808">
        <v>0</v>
      </c>
      <c r="J2808">
        <v>0</v>
      </c>
      <c r="K2808">
        <v>3</v>
      </c>
      <c r="L2808">
        <v>1140</v>
      </c>
      <c r="M2808">
        <v>0</v>
      </c>
      <c r="N2808">
        <v>1942</v>
      </c>
      <c r="O2808">
        <v>1999</v>
      </c>
      <c r="P2808" t="s">
        <v>2250</v>
      </c>
      <c r="Q2808" t="s">
        <v>24</v>
      </c>
      <c r="R2808" t="s">
        <v>80</v>
      </c>
      <c r="S2808" t="s">
        <v>22</v>
      </c>
      <c r="T2808">
        <v>27</v>
      </c>
      <c r="U2808">
        <v>350.87719298245622</v>
      </c>
    </row>
    <row r="2809" spans="1:21" x14ac:dyDescent="0.3">
      <c r="A2809">
        <v>2174</v>
      </c>
      <c r="B2809">
        <v>400000</v>
      </c>
      <c r="C2809">
        <v>4</v>
      </c>
      <c r="D2809">
        <v>3.5</v>
      </c>
      <c r="E2809">
        <v>2370</v>
      </c>
      <c r="F2809" t="str">
        <f>IF(Table1_2[[#This Row],[sqft_living]]&lt;1000,"Small",IF(AND(Table1_2[[#This Row],[sqft_living]]&gt;=1000,Table1_2[[#This Row],[sqft_living]]&lt;2000),"Medium","Large"))</f>
        <v>Large</v>
      </c>
      <c r="G2809">
        <v>3692</v>
      </c>
      <c r="H2809">
        <v>2.5</v>
      </c>
      <c r="I2809">
        <v>0</v>
      </c>
      <c r="J2809">
        <v>0</v>
      </c>
      <c r="K2809">
        <v>3</v>
      </c>
      <c r="L2809">
        <v>2370</v>
      </c>
      <c r="M2809">
        <v>0</v>
      </c>
      <c r="N2809">
        <v>2013</v>
      </c>
      <c r="O2809">
        <v>1923</v>
      </c>
      <c r="P2809" t="s">
        <v>2301</v>
      </c>
      <c r="Q2809" t="s">
        <v>111</v>
      </c>
      <c r="R2809" t="s">
        <v>243</v>
      </c>
      <c r="S2809" t="s">
        <v>22</v>
      </c>
      <c r="T2809">
        <v>103</v>
      </c>
      <c r="U2809">
        <v>168.77637130801691</v>
      </c>
    </row>
    <row r="2810" spans="1:21" x14ac:dyDescent="0.3">
      <c r="A2810">
        <v>2259</v>
      </c>
      <c r="B2810">
        <v>400000</v>
      </c>
      <c r="C2810">
        <v>4</v>
      </c>
      <c r="D2810">
        <v>2.5</v>
      </c>
      <c r="E2810">
        <v>2530</v>
      </c>
      <c r="F2810" t="str">
        <f>IF(Table1_2[[#This Row],[sqft_living]]&lt;1000,"Small",IF(AND(Table1_2[[#This Row],[sqft_living]]&gt;=1000,Table1_2[[#This Row],[sqft_living]]&lt;2000),"Medium","Large"))</f>
        <v>Large</v>
      </c>
      <c r="G2810">
        <v>7563</v>
      </c>
      <c r="H2810">
        <v>1</v>
      </c>
      <c r="I2810">
        <v>0</v>
      </c>
      <c r="J2810">
        <v>0</v>
      </c>
      <c r="K2810">
        <v>3</v>
      </c>
      <c r="L2810">
        <v>1440</v>
      </c>
      <c r="M2810">
        <v>1090</v>
      </c>
      <c r="N2810">
        <v>1978</v>
      </c>
      <c r="O2810">
        <v>0</v>
      </c>
      <c r="P2810" t="s">
        <v>2384</v>
      </c>
      <c r="Q2810" t="s">
        <v>72</v>
      </c>
      <c r="R2810" t="s">
        <v>73</v>
      </c>
      <c r="S2810" t="s">
        <v>22</v>
      </c>
      <c r="T2810">
        <v>48</v>
      </c>
      <c r="U2810">
        <v>158.102766798419</v>
      </c>
    </row>
    <row r="2811" spans="1:21" x14ac:dyDescent="0.3">
      <c r="A2811">
        <v>2695</v>
      </c>
      <c r="B2811">
        <v>400000</v>
      </c>
      <c r="C2811">
        <v>3</v>
      </c>
      <c r="D2811">
        <v>2.25</v>
      </c>
      <c r="E2811">
        <v>2140</v>
      </c>
      <c r="F2811" t="str">
        <f>IF(Table1_2[[#This Row],[sqft_living]]&lt;1000,"Small",IF(AND(Table1_2[[#This Row],[sqft_living]]&gt;=1000,Table1_2[[#This Row],[sqft_living]]&lt;2000),"Medium","Large"))</f>
        <v>Large</v>
      </c>
      <c r="G2811">
        <v>11266</v>
      </c>
      <c r="H2811">
        <v>2</v>
      </c>
      <c r="I2811">
        <v>0</v>
      </c>
      <c r="J2811">
        <v>0</v>
      </c>
      <c r="K2811">
        <v>3</v>
      </c>
      <c r="L2811">
        <v>2140</v>
      </c>
      <c r="M2811">
        <v>0</v>
      </c>
      <c r="N2811">
        <v>1986</v>
      </c>
      <c r="O2811">
        <v>0</v>
      </c>
      <c r="P2811" t="s">
        <v>2808</v>
      </c>
      <c r="Q2811" t="s">
        <v>202</v>
      </c>
      <c r="R2811" t="s">
        <v>203</v>
      </c>
      <c r="S2811" t="s">
        <v>22</v>
      </c>
      <c r="T2811">
        <v>40</v>
      </c>
      <c r="U2811">
        <v>186.9158878504673</v>
      </c>
    </row>
    <row r="2812" spans="1:21" x14ac:dyDescent="0.3">
      <c r="A2812">
        <v>2793</v>
      </c>
      <c r="B2812">
        <v>400000</v>
      </c>
      <c r="C2812">
        <v>3</v>
      </c>
      <c r="D2812">
        <v>1.75</v>
      </c>
      <c r="E2812">
        <v>1050</v>
      </c>
      <c r="F2812" t="str">
        <f>IF(Table1_2[[#This Row],[sqft_living]]&lt;1000,"Small",IF(AND(Table1_2[[#This Row],[sqft_living]]&gt;=1000,Table1_2[[#This Row],[sqft_living]]&lt;2000),"Medium","Large"))</f>
        <v>Medium</v>
      </c>
      <c r="G2812">
        <v>6150</v>
      </c>
      <c r="H2812">
        <v>1.5</v>
      </c>
      <c r="I2812">
        <v>0</v>
      </c>
      <c r="J2812">
        <v>0</v>
      </c>
      <c r="K2812">
        <v>4</v>
      </c>
      <c r="L2812">
        <v>950</v>
      </c>
      <c r="M2812">
        <v>100</v>
      </c>
      <c r="N2812">
        <v>1928</v>
      </c>
      <c r="O2812">
        <v>0</v>
      </c>
      <c r="P2812" t="s">
        <v>2906</v>
      </c>
      <c r="Q2812" t="s">
        <v>24</v>
      </c>
      <c r="R2812" t="s">
        <v>106</v>
      </c>
      <c r="S2812" t="s">
        <v>22</v>
      </c>
      <c r="T2812">
        <v>98</v>
      </c>
      <c r="U2812">
        <v>380.95238095238102</v>
      </c>
    </row>
    <row r="2813" spans="1:21" x14ac:dyDescent="0.3">
      <c r="A2813">
        <v>2956</v>
      </c>
      <c r="B2813">
        <v>400000</v>
      </c>
      <c r="C2813">
        <v>3</v>
      </c>
      <c r="D2813">
        <v>1</v>
      </c>
      <c r="E2813">
        <v>1430</v>
      </c>
      <c r="F2813" t="str">
        <f>IF(Table1_2[[#This Row],[sqft_living]]&lt;1000,"Small",IF(AND(Table1_2[[#This Row],[sqft_living]]&gt;=1000,Table1_2[[#This Row],[sqft_living]]&lt;2000),"Medium","Large"))</f>
        <v>Medium</v>
      </c>
      <c r="G2813">
        <v>10005</v>
      </c>
      <c r="H2813">
        <v>1.5</v>
      </c>
      <c r="I2813">
        <v>0</v>
      </c>
      <c r="J2813">
        <v>0</v>
      </c>
      <c r="K2813">
        <v>4</v>
      </c>
      <c r="L2813">
        <v>1430</v>
      </c>
      <c r="M2813">
        <v>0</v>
      </c>
      <c r="N2813">
        <v>1950</v>
      </c>
      <c r="O2813">
        <v>1983</v>
      </c>
      <c r="P2813" t="s">
        <v>3067</v>
      </c>
      <c r="Q2813" t="s">
        <v>24</v>
      </c>
      <c r="R2813" t="s">
        <v>21</v>
      </c>
      <c r="S2813" t="s">
        <v>22</v>
      </c>
      <c r="T2813">
        <v>43</v>
      </c>
      <c r="U2813">
        <v>279.72027972027968</v>
      </c>
    </row>
    <row r="2814" spans="1:21" x14ac:dyDescent="0.3">
      <c r="A2814">
        <v>2968</v>
      </c>
      <c r="B2814">
        <v>400000</v>
      </c>
      <c r="C2814">
        <v>4</v>
      </c>
      <c r="D2814">
        <v>1.75</v>
      </c>
      <c r="E2814">
        <v>2670</v>
      </c>
      <c r="F2814" t="str">
        <f>IF(Table1_2[[#This Row],[sqft_living]]&lt;1000,"Small",IF(AND(Table1_2[[#This Row],[sqft_living]]&gt;=1000,Table1_2[[#This Row],[sqft_living]]&lt;2000),"Medium","Large"))</f>
        <v>Large</v>
      </c>
      <c r="G2814">
        <v>189486</v>
      </c>
      <c r="H2814">
        <v>2</v>
      </c>
      <c r="I2814">
        <v>0</v>
      </c>
      <c r="J2814">
        <v>4</v>
      </c>
      <c r="K2814">
        <v>3</v>
      </c>
      <c r="L2814">
        <v>2670</v>
      </c>
      <c r="M2814">
        <v>0</v>
      </c>
      <c r="N2814">
        <v>1972</v>
      </c>
      <c r="O2814">
        <v>2002</v>
      </c>
      <c r="P2814" t="s">
        <v>3079</v>
      </c>
      <c r="Q2814" t="s">
        <v>60</v>
      </c>
      <c r="R2814" t="s">
        <v>61</v>
      </c>
      <c r="S2814" t="s">
        <v>22</v>
      </c>
      <c r="T2814">
        <v>24</v>
      </c>
      <c r="U2814">
        <v>149.81273408239699</v>
      </c>
    </row>
    <row r="2815" spans="1:21" x14ac:dyDescent="0.3">
      <c r="A2815">
        <v>2989</v>
      </c>
      <c r="B2815">
        <v>400000</v>
      </c>
      <c r="C2815">
        <v>4</v>
      </c>
      <c r="D2815">
        <v>2.25</v>
      </c>
      <c r="E2815">
        <v>2420</v>
      </c>
      <c r="F2815" t="str">
        <f>IF(Table1_2[[#This Row],[sqft_living]]&lt;1000,"Small",IF(AND(Table1_2[[#This Row],[sqft_living]]&gt;=1000,Table1_2[[#This Row],[sqft_living]]&lt;2000),"Medium","Large"))</f>
        <v>Large</v>
      </c>
      <c r="G2815">
        <v>7927</v>
      </c>
      <c r="H2815">
        <v>1</v>
      </c>
      <c r="I2815">
        <v>0</v>
      </c>
      <c r="J2815">
        <v>0</v>
      </c>
      <c r="K2815">
        <v>4</v>
      </c>
      <c r="L2815">
        <v>1400</v>
      </c>
      <c r="M2815">
        <v>1020</v>
      </c>
      <c r="N2815">
        <v>1973</v>
      </c>
      <c r="O2815">
        <v>0</v>
      </c>
      <c r="P2815" t="s">
        <v>3100</v>
      </c>
      <c r="Q2815" t="s">
        <v>20</v>
      </c>
      <c r="R2815" t="s">
        <v>21</v>
      </c>
      <c r="S2815" t="s">
        <v>22</v>
      </c>
      <c r="T2815">
        <v>53</v>
      </c>
      <c r="U2815">
        <v>165.28925619834709</v>
      </c>
    </row>
    <row r="2816" spans="1:21" x14ac:dyDescent="0.3">
      <c r="A2816">
        <v>3124</v>
      </c>
      <c r="B2816">
        <v>400000</v>
      </c>
      <c r="C2816">
        <v>4</v>
      </c>
      <c r="D2816">
        <v>1.75</v>
      </c>
      <c r="E2816">
        <v>1700</v>
      </c>
      <c r="F2816" t="str">
        <f>IF(Table1_2[[#This Row],[sqft_living]]&lt;1000,"Small",IF(AND(Table1_2[[#This Row],[sqft_living]]&gt;=1000,Table1_2[[#This Row],[sqft_living]]&lt;2000),"Medium","Large"))</f>
        <v>Medium</v>
      </c>
      <c r="G2816">
        <v>20283</v>
      </c>
      <c r="H2816">
        <v>1.5</v>
      </c>
      <c r="I2816">
        <v>0</v>
      </c>
      <c r="J2816">
        <v>0</v>
      </c>
      <c r="K2816">
        <v>3</v>
      </c>
      <c r="L2816">
        <v>1340</v>
      </c>
      <c r="M2816">
        <v>360</v>
      </c>
      <c r="N2816">
        <v>1965</v>
      </c>
      <c r="O2816">
        <v>1993</v>
      </c>
      <c r="P2816" t="s">
        <v>3233</v>
      </c>
      <c r="Q2816" t="s">
        <v>202</v>
      </c>
      <c r="R2816" t="s">
        <v>203</v>
      </c>
      <c r="S2816" t="s">
        <v>22</v>
      </c>
      <c r="T2816">
        <v>33</v>
      </c>
      <c r="U2816">
        <v>235.29411764705881</v>
      </c>
    </row>
    <row r="2817" spans="1:21" x14ac:dyDescent="0.3">
      <c r="A2817">
        <v>3196</v>
      </c>
      <c r="B2817">
        <v>400000</v>
      </c>
      <c r="C2817">
        <v>3</v>
      </c>
      <c r="D2817">
        <v>2</v>
      </c>
      <c r="E2817">
        <v>1230</v>
      </c>
      <c r="F2817" t="str">
        <f>IF(Table1_2[[#This Row],[sqft_living]]&lt;1000,"Small",IF(AND(Table1_2[[#This Row],[sqft_living]]&gt;=1000,Table1_2[[#This Row],[sqft_living]]&lt;2000),"Medium","Large"))</f>
        <v>Medium</v>
      </c>
      <c r="G2817">
        <v>11413</v>
      </c>
      <c r="H2817">
        <v>1</v>
      </c>
      <c r="I2817">
        <v>0</v>
      </c>
      <c r="J2817">
        <v>0</v>
      </c>
      <c r="K2817">
        <v>3</v>
      </c>
      <c r="L2817">
        <v>990</v>
      </c>
      <c r="M2817">
        <v>240</v>
      </c>
      <c r="N2817">
        <v>1984</v>
      </c>
      <c r="O2817">
        <v>0</v>
      </c>
      <c r="P2817" t="s">
        <v>3302</v>
      </c>
      <c r="Q2817" t="s">
        <v>51</v>
      </c>
      <c r="R2817" t="s">
        <v>52</v>
      </c>
      <c r="S2817" t="s">
        <v>22</v>
      </c>
      <c r="T2817">
        <v>42</v>
      </c>
      <c r="U2817">
        <v>325.20325203252031</v>
      </c>
    </row>
    <row r="2818" spans="1:21" x14ac:dyDescent="0.3">
      <c r="A2818">
        <v>3276</v>
      </c>
      <c r="B2818">
        <v>400000</v>
      </c>
      <c r="C2818">
        <v>3</v>
      </c>
      <c r="D2818">
        <v>2.5</v>
      </c>
      <c r="E2818">
        <v>2180</v>
      </c>
      <c r="F2818" t="str">
        <f>IF(Table1_2[[#This Row],[sqft_living]]&lt;1000,"Small",IF(AND(Table1_2[[#This Row],[sqft_living]]&gt;=1000,Table1_2[[#This Row],[sqft_living]]&lt;2000),"Medium","Large"))</f>
        <v>Large</v>
      </c>
      <c r="G2818">
        <v>7508</v>
      </c>
      <c r="H2818">
        <v>1</v>
      </c>
      <c r="I2818">
        <v>0</v>
      </c>
      <c r="J2818">
        <v>0</v>
      </c>
      <c r="K2818">
        <v>4</v>
      </c>
      <c r="L2818">
        <v>1420</v>
      </c>
      <c r="M2818">
        <v>760</v>
      </c>
      <c r="N2818">
        <v>1962</v>
      </c>
      <c r="O2818">
        <v>0</v>
      </c>
      <c r="P2818" t="s">
        <v>3382</v>
      </c>
      <c r="Q2818" t="s">
        <v>20</v>
      </c>
      <c r="R2818" t="s">
        <v>21</v>
      </c>
      <c r="S2818" t="s">
        <v>22</v>
      </c>
      <c r="T2818">
        <v>64</v>
      </c>
      <c r="U2818">
        <v>183.48623853211009</v>
      </c>
    </row>
    <row r="2819" spans="1:21" x14ac:dyDescent="0.3">
      <c r="A2819">
        <v>3899</v>
      </c>
      <c r="B2819">
        <v>400000</v>
      </c>
      <c r="C2819">
        <v>4</v>
      </c>
      <c r="D2819">
        <v>2.25</v>
      </c>
      <c r="E2819">
        <v>2230</v>
      </c>
      <c r="F2819" t="str">
        <f>IF(Table1_2[[#This Row],[sqft_living]]&lt;1000,"Small",IF(AND(Table1_2[[#This Row],[sqft_living]]&gt;=1000,Table1_2[[#This Row],[sqft_living]]&lt;2000),"Medium","Large"))</f>
        <v>Large</v>
      </c>
      <c r="G2819">
        <v>7200</v>
      </c>
      <c r="H2819">
        <v>1</v>
      </c>
      <c r="I2819">
        <v>0</v>
      </c>
      <c r="J2819">
        <v>0</v>
      </c>
      <c r="K2819">
        <v>4</v>
      </c>
      <c r="L2819">
        <v>1300</v>
      </c>
      <c r="M2819">
        <v>930</v>
      </c>
      <c r="N2819">
        <v>1963</v>
      </c>
      <c r="O2819">
        <v>0</v>
      </c>
      <c r="P2819" t="s">
        <v>3985</v>
      </c>
      <c r="Q2819" t="s">
        <v>20</v>
      </c>
      <c r="R2819" t="s">
        <v>21</v>
      </c>
      <c r="S2819" t="s">
        <v>22</v>
      </c>
      <c r="T2819">
        <v>63</v>
      </c>
      <c r="U2819">
        <v>179.372197309417</v>
      </c>
    </row>
    <row r="2820" spans="1:21" x14ac:dyDescent="0.3">
      <c r="A2820">
        <v>4223</v>
      </c>
      <c r="B2820">
        <v>400000</v>
      </c>
      <c r="C2820">
        <v>3</v>
      </c>
      <c r="D2820">
        <v>2</v>
      </c>
      <c r="E2820">
        <v>1760</v>
      </c>
      <c r="F2820" t="str">
        <f>IF(Table1_2[[#This Row],[sqft_living]]&lt;1000,"Small",IF(AND(Table1_2[[#This Row],[sqft_living]]&gt;=1000,Table1_2[[#This Row],[sqft_living]]&lt;2000),"Medium","Large"))</f>
        <v>Medium</v>
      </c>
      <c r="G2820">
        <v>6875</v>
      </c>
      <c r="H2820">
        <v>1</v>
      </c>
      <c r="I2820">
        <v>0</v>
      </c>
      <c r="J2820">
        <v>0</v>
      </c>
      <c r="K2820">
        <v>4</v>
      </c>
      <c r="L2820">
        <v>1760</v>
      </c>
      <c r="M2820">
        <v>0</v>
      </c>
      <c r="N2820">
        <v>1967</v>
      </c>
      <c r="O2820">
        <v>0</v>
      </c>
      <c r="P2820" t="s">
        <v>4298</v>
      </c>
      <c r="Q2820" t="s">
        <v>92</v>
      </c>
      <c r="R2820" t="s">
        <v>93</v>
      </c>
      <c r="S2820" t="s">
        <v>22</v>
      </c>
      <c r="T2820">
        <v>59</v>
      </c>
      <c r="U2820">
        <v>227.27272727272731</v>
      </c>
    </row>
    <row r="2821" spans="1:21" x14ac:dyDescent="0.3">
      <c r="A2821">
        <v>4323</v>
      </c>
      <c r="B2821">
        <v>400000</v>
      </c>
      <c r="C2821">
        <v>3</v>
      </c>
      <c r="D2821">
        <v>2.5</v>
      </c>
      <c r="E2821">
        <v>2970</v>
      </c>
      <c r="F2821" t="str">
        <f>IF(Table1_2[[#This Row],[sqft_living]]&lt;1000,"Small",IF(AND(Table1_2[[#This Row],[sqft_living]]&gt;=1000,Table1_2[[#This Row],[sqft_living]]&lt;2000),"Medium","Large"))</f>
        <v>Large</v>
      </c>
      <c r="G2821">
        <v>23100</v>
      </c>
      <c r="H2821">
        <v>1</v>
      </c>
      <c r="I2821">
        <v>0</v>
      </c>
      <c r="J2821">
        <v>0</v>
      </c>
      <c r="K2821">
        <v>3</v>
      </c>
      <c r="L2821">
        <v>1510</v>
      </c>
      <c r="M2821">
        <v>1460</v>
      </c>
      <c r="N2821">
        <v>1967</v>
      </c>
      <c r="O2821">
        <v>2011</v>
      </c>
      <c r="P2821" t="s">
        <v>4394</v>
      </c>
      <c r="Q2821" t="s">
        <v>92</v>
      </c>
      <c r="R2821" t="s">
        <v>93</v>
      </c>
      <c r="S2821" t="s">
        <v>22</v>
      </c>
      <c r="T2821">
        <v>15</v>
      </c>
      <c r="U2821">
        <v>134.6801346801347</v>
      </c>
    </row>
    <row r="2822" spans="1:21" x14ac:dyDescent="0.3">
      <c r="A2822">
        <v>1415</v>
      </c>
      <c r="B2822">
        <v>399950</v>
      </c>
      <c r="C2822">
        <v>3</v>
      </c>
      <c r="D2822">
        <v>3</v>
      </c>
      <c r="E2822">
        <v>1296</v>
      </c>
      <c r="F2822" t="str">
        <f>IF(Table1_2[[#This Row],[sqft_living]]&lt;1000,"Small",IF(AND(Table1_2[[#This Row],[sqft_living]]&gt;=1000,Table1_2[[#This Row],[sqft_living]]&lt;2000),"Medium","Large"))</f>
        <v>Medium</v>
      </c>
      <c r="G2822">
        <v>1051</v>
      </c>
      <c r="H2822">
        <v>3</v>
      </c>
      <c r="I2822">
        <v>0</v>
      </c>
      <c r="J2822">
        <v>0</v>
      </c>
      <c r="K2822">
        <v>3</v>
      </c>
      <c r="L2822">
        <v>1296</v>
      </c>
      <c r="M2822">
        <v>0</v>
      </c>
      <c r="N2822">
        <v>2009</v>
      </c>
      <c r="O2822">
        <v>0</v>
      </c>
      <c r="P2822" t="s">
        <v>432</v>
      </c>
      <c r="Q2822" t="s">
        <v>24</v>
      </c>
      <c r="R2822" t="s">
        <v>75</v>
      </c>
      <c r="S2822" t="s">
        <v>22</v>
      </c>
      <c r="T2822">
        <v>17</v>
      </c>
      <c r="U2822">
        <v>308.60339506172841</v>
      </c>
    </row>
    <row r="2823" spans="1:21" x14ac:dyDescent="0.3">
      <c r="A2823">
        <v>1914</v>
      </c>
      <c r="B2823">
        <v>399950</v>
      </c>
      <c r="C2823">
        <v>3</v>
      </c>
      <c r="D2823">
        <v>1.5</v>
      </c>
      <c r="E2823">
        <v>2080</v>
      </c>
      <c r="F2823" t="str">
        <f>IF(Table1_2[[#This Row],[sqft_living]]&lt;1000,"Small",IF(AND(Table1_2[[#This Row],[sqft_living]]&gt;=1000,Table1_2[[#This Row],[sqft_living]]&lt;2000),"Medium","Large"))</f>
        <v>Large</v>
      </c>
      <c r="G2823">
        <v>5244</v>
      </c>
      <c r="H2823">
        <v>1</v>
      </c>
      <c r="I2823">
        <v>0</v>
      </c>
      <c r="J2823">
        <v>0</v>
      </c>
      <c r="K2823">
        <v>3</v>
      </c>
      <c r="L2823">
        <v>1190</v>
      </c>
      <c r="M2823">
        <v>890</v>
      </c>
      <c r="N2823">
        <v>1959</v>
      </c>
      <c r="O2823">
        <v>1989</v>
      </c>
      <c r="P2823" t="s">
        <v>2042</v>
      </c>
      <c r="Q2823" t="s">
        <v>24</v>
      </c>
      <c r="R2823" t="s">
        <v>75</v>
      </c>
      <c r="S2823" t="s">
        <v>22</v>
      </c>
      <c r="T2823">
        <v>37</v>
      </c>
      <c r="U2823">
        <v>192.28365384615381</v>
      </c>
    </row>
    <row r="2824" spans="1:21" x14ac:dyDescent="0.3">
      <c r="A2824">
        <v>2271</v>
      </c>
      <c r="B2824">
        <v>399950</v>
      </c>
      <c r="C2824">
        <v>2</v>
      </c>
      <c r="D2824">
        <v>1</v>
      </c>
      <c r="E2824">
        <v>710</v>
      </c>
      <c r="F2824" t="str">
        <f>IF(Table1_2[[#This Row],[sqft_living]]&lt;1000,"Small",IF(AND(Table1_2[[#This Row],[sqft_living]]&gt;=1000,Table1_2[[#This Row],[sqft_living]]&lt;2000),"Medium","Large"))</f>
        <v>Small</v>
      </c>
      <c r="G2824">
        <v>1157</v>
      </c>
      <c r="H2824">
        <v>2</v>
      </c>
      <c r="I2824">
        <v>0</v>
      </c>
      <c r="J2824">
        <v>0</v>
      </c>
      <c r="K2824">
        <v>4</v>
      </c>
      <c r="L2824">
        <v>710</v>
      </c>
      <c r="M2824">
        <v>0</v>
      </c>
      <c r="N2824">
        <v>1943</v>
      </c>
      <c r="O2824">
        <v>0</v>
      </c>
      <c r="P2824" t="s">
        <v>2396</v>
      </c>
      <c r="Q2824" t="s">
        <v>24</v>
      </c>
      <c r="R2824" t="s">
        <v>70</v>
      </c>
      <c r="S2824" t="s">
        <v>22</v>
      </c>
      <c r="T2824">
        <v>83</v>
      </c>
      <c r="U2824">
        <v>563.30985915492954</v>
      </c>
    </row>
    <row r="2825" spans="1:21" x14ac:dyDescent="0.3">
      <c r="A2825">
        <v>3082</v>
      </c>
      <c r="B2825">
        <v>399950</v>
      </c>
      <c r="C2825">
        <v>3</v>
      </c>
      <c r="D2825">
        <v>1.75</v>
      </c>
      <c r="E2825">
        <v>1560</v>
      </c>
      <c r="F2825" t="str">
        <f>IF(Table1_2[[#This Row],[sqft_living]]&lt;1000,"Small",IF(AND(Table1_2[[#This Row],[sqft_living]]&gt;=1000,Table1_2[[#This Row],[sqft_living]]&lt;2000),"Medium","Large"))</f>
        <v>Medium</v>
      </c>
      <c r="G2825">
        <v>5223</v>
      </c>
      <c r="H2825">
        <v>1</v>
      </c>
      <c r="I2825">
        <v>0</v>
      </c>
      <c r="J2825">
        <v>0</v>
      </c>
      <c r="K2825">
        <v>4</v>
      </c>
      <c r="L2825">
        <v>810</v>
      </c>
      <c r="M2825">
        <v>750</v>
      </c>
      <c r="N2825">
        <v>1940</v>
      </c>
      <c r="O2825">
        <v>2001</v>
      </c>
      <c r="P2825" t="s">
        <v>3192</v>
      </c>
      <c r="Q2825" t="s">
        <v>24</v>
      </c>
      <c r="R2825" t="s">
        <v>75</v>
      </c>
      <c r="S2825" t="s">
        <v>22</v>
      </c>
      <c r="T2825">
        <v>25</v>
      </c>
      <c r="U2825">
        <v>256.37820512820508</v>
      </c>
    </row>
    <row r="2826" spans="1:21" x14ac:dyDescent="0.3">
      <c r="A2826">
        <v>3580</v>
      </c>
      <c r="B2826">
        <v>399950</v>
      </c>
      <c r="C2826">
        <v>3</v>
      </c>
      <c r="D2826">
        <v>2.5</v>
      </c>
      <c r="E2826">
        <v>2570</v>
      </c>
      <c r="F2826" t="str">
        <f>IF(Table1_2[[#This Row],[sqft_living]]&lt;1000,"Small",IF(AND(Table1_2[[#This Row],[sqft_living]]&gt;=1000,Table1_2[[#This Row],[sqft_living]]&lt;2000),"Medium","Large"))</f>
        <v>Large</v>
      </c>
      <c r="G2826">
        <v>10431</v>
      </c>
      <c r="H2826">
        <v>2</v>
      </c>
      <c r="I2826">
        <v>0</v>
      </c>
      <c r="J2826">
        <v>0</v>
      </c>
      <c r="K2826">
        <v>3</v>
      </c>
      <c r="L2826">
        <v>2570</v>
      </c>
      <c r="M2826">
        <v>0</v>
      </c>
      <c r="N2826">
        <v>1989</v>
      </c>
      <c r="O2826">
        <v>0</v>
      </c>
      <c r="P2826" t="s">
        <v>3676</v>
      </c>
      <c r="Q2826" t="s">
        <v>27</v>
      </c>
      <c r="R2826" t="s">
        <v>355</v>
      </c>
      <c r="S2826" t="s">
        <v>22</v>
      </c>
      <c r="T2826">
        <v>37</v>
      </c>
      <c r="U2826">
        <v>155.62256809338521</v>
      </c>
    </row>
    <row r="2827" spans="1:21" x14ac:dyDescent="0.3">
      <c r="A2827">
        <v>4165</v>
      </c>
      <c r="B2827">
        <v>399950</v>
      </c>
      <c r="C2827">
        <v>5</v>
      </c>
      <c r="D2827">
        <v>2.75</v>
      </c>
      <c r="E2827">
        <v>1970</v>
      </c>
      <c r="F2827" t="str">
        <f>IF(Table1_2[[#This Row],[sqft_living]]&lt;1000,"Small",IF(AND(Table1_2[[#This Row],[sqft_living]]&gt;=1000,Table1_2[[#This Row],[sqft_living]]&lt;2000),"Medium","Large"))</f>
        <v>Medium</v>
      </c>
      <c r="G2827">
        <v>5400</v>
      </c>
      <c r="H2827">
        <v>1</v>
      </c>
      <c r="I2827">
        <v>0</v>
      </c>
      <c r="J2827">
        <v>0</v>
      </c>
      <c r="K2827">
        <v>3</v>
      </c>
      <c r="L2827">
        <v>1320</v>
      </c>
      <c r="M2827">
        <v>650</v>
      </c>
      <c r="N2827">
        <v>1986</v>
      </c>
      <c r="O2827">
        <v>0</v>
      </c>
      <c r="P2827" t="s">
        <v>4240</v>
      </c>
      <c r="Q2827" t="s">
        <v>24</v>
      </c>
      <c r="R2827" t="s">
        <v>208</v>
      </c>
      <c r="S2827" t="s">
        <v>22</v>
      </c>
      <c r="T2827">
        <v>40</v>
      </c>
      <c r="U2827">
        <v>203.02030456852791</v>
      </c>
    </row>
    <row r="2828" spans="1:21" x14ac:dyDescent="0.3">
      <c r="A2828">
        <v>3957</v>
      </c>
      <c r="B2828">
        <v>399900</v>
      </c>
      <c r="C2828">
        <v>2</v>
      </c>
      <c r="D2828">
        <v>1.75</v>
      </c>
      <c r="E2828">
        <v>1410</v>
      </c>
      <c r="F2828" t="str">
        <f>IF(Table1_2[[#This Row],[sqft_living]]&lt;1000,"Small",IF(AND(Table1_2[[#This Row],[sqft_living]]&gt;=1000,Table1_2[[#This Row],[sqft_living]]&lt;2000),"Medium","Large"))</f>
        <v>Medium</v>
      </c>
      <c r="G2828">
        <v>1005</v>
      </c>
      <c r="H2828">
        <v>1.5</v>
      </c>
      <c r="I2828">
        <v>0</v>
      </c>
      <c r="J2828">
        <v>0</v>
      </c>
      <c r="K2828">
        <v>3</v>
      </c>
      <c r="L2828">
        <v>900</v>
      </c>
      <c r="M2828">
        <v>510</v>
      </c>
      <c r="N2828">
        <v>2011</v>
      </c>
      <c r="O2828">
        <v>0</v>
      </c>
      <c r="P2828" t="s">
        <v>4040</v>
      </c>
      <c r="Q2828" t="s">
        <v>85</v>
      </c>
      <c r="R2828" t="s">
        <v>86</v>
      </c>
      <c r="S2828" t="s">
        <v>22</v>
      </c>
      <c r="T2828">
        <v>15</v>
      </c>
      <c r="U2828">
        <v>283.61702127659572</v>
      </c>
    </row>
    <row r="2829" spans="1:21" x14ac:dyDescent="0.3">
      <c r="A2829">
        <v>3801</v>
      </c>
      <c r="B2829">
        <v>399895</v>
      </c>
      <c r="C2829">
        <v>4</v>
      </c>
      <c r="D2829">
        <v>2.5</v>
      </c>
      <c r="E2829">
        <v>2701</v>
      </c>
      <c r="F2829" t="str">
        <f>IF(Table1_2[[#This Row],[sqft_living]]&lt;1000,"Small",IF(AND(Table1_2[[#This Row],[sqft_living]]&gt;=1000,Table1_2[[#This Row],[sqft_living]]&lt;2000),"Medium","Large"))</f>
        <v>Large</v>
      </c>
      <c r="G2829">
        <v>4500</v>
      </c>
      <c r="H2829">
        <v>2</v>
      </c>
      <c r="I2829">
        <v>0</v>
      </c>
      <c r="J2829">
        <v>0</v>
      </c>
      <c r="K2829">
        <v>3</v>
      </c>
      <c r="L2829">
        <v>2701</v>
      </c>
      <c r="M2829">
        <v>0</v>
      </c>
      <c r="N2829">
        <v>2014</v>
      </c>
      <c r="O2829">
        <v>0</v>
      </c>
      <c r="P2829" t="s">
        <v>3891</v>
      </c>
      <c r="Q2829" t="s">
        <v>60</v>
      </c>
      <c r="R2829" t="s">
        <v>61</v>
      </c>
      <c r="S2829" t="s">
        <v>22</v>
      </c>
      <c r="T2829">
        <v>12</v>
      </c>
      <c r="U2829">
        <v>148.054424287301</v>
      </c>
    </row>
    <row r="2830" spans="1:21" x14ac:dyDescent="0.3">
      <c r="A2830">
        <v>2866</v>
      </c>
      <c r="B2830">
        <v>399888</v>
      </c>
      <c r="C2830">
        <v>4</v>
      </c>
      <c r="D2830">
        <v>2.25</v>
      </c>
      <c r="E2830">
        <v>1820</v>
      </c>
      <c r="F2830" t="str">
        <f>IF(Table1_2[[#This Row],[sqft_living]]&lt;1000,"Small",IF(AND(Table1_2[[#This Row],[sqft_living]]&gt;=1000,Table1_2[[#This Row],[sqft_living]]&lt;2000),"Medium","Large"))</f>
        <v>Medium</v>
      </c>
      <c r="G2830">
        <v>8255</v>
      </c>
      <c r="H2830">
        <v>1.5</v>
      </c>
      <c r="I2830">
        <v>0</v>
      </c>
      <c r="J2830">
        <v>0</v>
      </c>
      <c r="K2830">
        <v>4</v>
      </c>
      <c r="L2830">
        <v>1320</v>
      </c>
      <c r="M2830">
        <v>500</v>
      </c>
      <c r="N2830">
        <v>1930</v>
      </c>
      <c r="O2830">
        <v>0</v>
      </c>
      <c r="P2830" t="s">
        <v>2978</v>
      </c>
      <c r="Q2830" t="s">
        <v>24</v>
      </c>
      <c r="R2830" t="s">
        <v>21</v>
      </c>
      <c r="S2830" t="s">
        <v>22</v>
      </c>
      <c r="T2830">
        <v>96</v>
      </c>
      <c r="U2830">
        <v>219.71868131868129</v>
      </c>
    </row>
    <row r="2831" spans="1:21" x14ac:dyDescent="0.3">
      <c r="A2831">
        <v>1232</v>
      </c>
      <c r="B2831">
        <v>399500</v>
      </c>
      <c r="C2831">
        <v>3</v>
      </c>
      <c r="D2831">
        <v>1.75</v>
      </c>
      <c r="E2831">
        <v>2420</v>
      </c>
      <c r="F2831" t="str">
        <f>IF(Table1_2[[#This Row],[sqft_living]]&lt;1000,"Small",IF(AND(Table1_2[[#This Row],[sqft_living]]&gt;=1000,Table1_2[[#This Row],[sqft_living]]&lt;2000),"Medium","Large"))</f>
        <v>Large</v>
      </c>
      <c r="G2831">
        <v>12676</v>
      </c>
      <c r="H2831">
        <v>2</v>
      </c>
      <c r="I2831">
        <v>0</v>
      </c>
      <c r="J2831">
        <v>0</v>
      </c>
      <c r="K2831">
        <v>3</v>
      </c>
      <c r="L2831">
        <v>2420</v>
      </c>
      <c r="M2831">
        <v>0</v>
      </c>
      <c r="N2831">
        <v>1911</v>
      </c>
      <c r="O2831">
        <v>1986</v>
      </c>
      <c r="P2831" t="s">
        <v>1362</v>
      </c>
      <c r="Q2831" t="s">
        <v>42</v>
      </c>
      <c r="R2831" t="s">
        <v>43</v>
      </c>
      <c r="S2831" t="s">
        <v>22</v>
      </c>
      <c r="T2831">
        <v>40</v>
      </c>
      <c r="U2831">
        <v>165.08264462809919</v>
      </c>
    </row>
    <row r="2832" spans="1:21" x14ac:dyDescent="0.3">
      <c r="A2832">
        <v>4134</v>
      </c>
      <c r="B2832">
        <v>399500</v>
      </c>
      <c r="C2832">
        <v>4</v>
      </c>
      <c r="D2832">
        <v>1.75</v>
      </c>
      <c r="E2832">
        <v>1360</v>
      </c>
      <c r="F2832" t="str">
        <f>IF(Table1_2[[#This Row],[sqft_living]]&lt;1000,"Small",IF(AND(Table1_2[[#This Row],[sqft_living]]&gt;=1000,Table1_2[[#This Row],[sqft_living]]&lt;2000),"Medium","Large"))</f>
        <v>Medium</v>
      </c>
      <c r="G2832">
        <v>4840</v>
      </c>
      <c r="H2832">
        <v>1.5</v>
      </c>
      <c r="I2832">
        <v>0</v>
      </c>
      <c r="J2832">
        <v>0</v>
      </c>
      <c r="K2832">
        <v>4</v>
      </c>
      <c r="L2832">
        <v>1360</v>
      </c>
      <c r="M2832">
        <v>0</v>
      </c>
      <c r="N2832">
        <v>1928</v>
      </c>
      <c r="O2832">
        <v>0</v>
      </c>
      <c r="P2832" t="s">
        <v>4211</v>
      </c>
      <c r="Q2832" t="s">
        <v>24</v>
      </c>
      <c r="R2832" t="s">
        <v>404</v>
      </c>
      <c r="S2832" t="s">
        <v>22</v>
      </c>
      <c r="T2832">
        <v>98</v>
      </c>
      <c r="U2832">
        <v>293.75</v>
      </c>
    </row>
    <row r="2833" spans="1:21" x14ac:dyDescent="0.3">
      <c r="A2833">
        <v>1343</v>
      </c>
      <c r="B2833">
        <v>399000</v>
      </c>
      <c r="C2833">
        <v>4</v>
      </c>
      <c r="D2833">
        <v>2.5</v>
      </c>
      <c r="E2833">
        <v>2870</v>
      </c>
      <c r="F2833" t="str">
        <f>IF(Table1_2[[#This Row],[sqft_living]]&lt;1000,"Small",IF(AND(Table1_2[[#This Row],[sqft_living]]&gt;=1000,Table1_2[[#This Row],[sqft_living]]&lt;2000),"Medium","Large"))</f>
        <v>Large</v>
      </c>
      <c r="G2833">
        <v>9292</v>
      </c>
      <c r="H2833">
        <v>2</v>
      </c>
      <c r="I2833">
        <v>0</v>
      </c>
      <c r="J2833">
        <v>0</v>
      </c>
      <c r="K2833">
        <v>3</v>
      </c>
      <c r="L2833">
        <v>2540</v>
      </c>
      <c r="M2833">
        <v>330</v>
      </c>
      <c r="N2833">
        <v>1979</v>
      </c>
      <c r="O2833">
        <v>2014</v>
      </c>
      <c r="P2833" t="s">
        <v>1473</v>
      </c>
      <c r="Q2833" t="s">
        <v>111</v>
      </c>
      <c r="R2833" t="s">
        <v>151</v>
      </c>
      <c r="S2833" t="s">
        <v>22</v>
      </c>
      <c r="T2833">
        <v>12</v>
      </c>
      <c r="U2833">
        <v>139.02439024390239</v>
      </c>
    </row>
    <row r="2834" spans="1:21" x14ac:dyDescent="0.3">
      <c r="A2834">
        <v>1627</v>
      </c>
      <c r="B2834">
        <v>399000</v>
      </c>
      <c r="C2834">
        <v>2</v>
      </c>
      <c r="D2834">
        <v>1</v>
      </c>
      <c r="E2834">
        <v>940</v>
      </c>
      <c r="F2834" t="str">
        <f>IF(Table1_2[[#This Row],[sqft_living]]&lt;1000,"Small",IF(AND(Table1_2[[#This Row],[sqft_living]]&gt;=1000,Table1_2[[#This Row],[sqft_living]]&lt;2000),"Medium","Large"))</f>
        <v>Small</v>
      </c>
      <c r="G2834">
        <v>4800</v>
      </c>
      <c r="H2834">
        <v>1</v>
      </c>
      <c r="I2834">
        <v>0</v>
      </c>
      <c r="J2834">
        <v>0</v>
      </c>
      <c r="K2834">
        <v>4</v>
      </c>
      <c r="L2834">
        <v>940</v>
      </c>
      <c r="M2834">
        <v>0</v>
      </c>
      <c r="N2834">
        <v>1911</v>
      </c>
      <c r="O2834">
        <v>1955</v>
      </c>
      <c r="P2834" t="s">
        <v>1756</v>
      </c>
      <c r="Q2834" t="s">
        <v>24</v>
      </c>
      <c r="R2834" t="s">
        <v>106</v>
      </c>
      <c r="S2834" t="s">
        <v>22</v>
      </c>
      <c r="T2834">
        <v>71</v>
      </c>
      <c r="U2834">
        <v>424.468085106383</v>
      </c>
    </row>
    <row r="2835" spans="1:21" x14ac:dyDescent="0.3">
      <c r="A2835">
        <v>3408</v>
      </c>
      <c r="B2835">
        <v>399000</v>
      </c>
      <c r="C2835">
        <v>4</v>
      </c>
      <c r="D2835">
        <v>3</v>
      </c>
      <c r="E2835">
        <v>3060</v>
      </c>
      <c r="F2835" t="str">
        <f>IF(Table1_2[[#This Row],[sqft_living]]&lt;1000,"Small",IF(AND(Table1_2[[#This Row],[sqft_living]]&gt;=1000,Table1_2[[#This Row],[sqft_living]]&lt;2000),"Medium","Large"))</f>
        <v>Large</v>
      </c>
      <c r="G2835">
        <v>5000</v>
      </c>
      <c r="H2835">
        <v>2</v>
      </c>
      <c r="I2835">
        <v>0</v>
      </c>
      <c r="J2835">
        <v>0</v>
      </c>
      <c r="K2835">
        <v>3</v>
      </c>
      <c r="L2835">
        <v>3060</v>
      </c>
      <c r="M2835">
        <v>0</v>
      </c>
      <c r="N2835">
        <v>2001</v>
      </c>
      <c r="O2835">
        <v>0</v>
      </c>
      <c r="P2835" t="s">
        <v>3508</v>
      </c>
      <c r="Q2835" t="s">
        <v>252</v>
      </c>
      <c r="R2835" t="s">
        <v>28</v>
      </c>
      <c r="S2835" t="s">
        <v>22</v>
      </c>
      <c r="T2835">
        <v>25</v>
      </c>
      <c r="U2835">
        <v>130.39215686274511</v>
      </c>
    </row>
    <row r="2836" spans="1:21" x14ac:dyDescent="0.3">
      <c r="A2836">
        <v>116</v>
      </c>
      <c r="B2836">
        <v>398750</v>
      </c>
      <c r="C2836">
        <v>3</v>
      </c>
      <c r="D2836">
        <v>2.5</v>
      </c>
      <c r="E2836">
        <v>2230</v>
      </c>
      <c r="F2836" t="str">
        <f>IF(Table1_2[[#This Row],[sqft_living]]&lt;1000,"Small",IF(AND(Table1_2[[#This Row],[sqft_living]]&gt;=1000,Table1_2[[#This Row],[sqft_living]]&lt;2000),"Medium","Large"))</f>
        <v>Large</v>
      </c>
      <c r="G2836">
        <v>4000</v>
      </c>
      <c r="H2836">
        <v>2</v>
      </c>
      <c r="I2836">
        <v>0</v>
      </c>
      <c r="J2836">
        <v>0</v>
      </c>
      <c r="K2836">
        <v>3</v>
      </c>
      <c r="L2836">
        <v>2230</v>
      </c>
      <c r="M2836">
        <v>0</v>
      </c>
      <c r="N2836">
        <v>1954</v>
      </c>
      <c r="O2836">
        <v>2005</v>
      </c>
      <c r="P2836" t="s">
        <v>207</v>
      </c>
      <c r="Q2836" t="s">
        <v>24</v>
      </c>
      <c r="R2836" t="s">
        <v>208</v>
      </c>
      <c r="S2836" t="s">
        <v>22</v>
      </c>
      <c r="T2836">
        <v>21</v>
      </c>
      <c r="U2836">
        <v>178.81165919282509</v>
      </c>
    </row>
    <row r="2837" spans="1:21" x14ac:dyDescent="0.3">
      <c r="A2837">
        <v>1191</v>
      </c>
      <c r="B2837">
        <v>398000</v>
      </c>
      <c r="C2837">
        <v>2</v>
      </c>
      <c r="D2837">
        <v>1</v>
      </c>
      <c r="E2837">
        <v>590</v>
      </c>
      <c r="F2837" t="str">
        <f>IF(Table1_2[[#This Row],[sqft_living]]&lt;1000,"Small",IF(AND(Table1_2[[#This Row],[sqft_living]]&gt;=1000,Table1_2[[#This Row],[sqft_living]]&lt;2000),"Medium","Large"))</f>
        <v>Small</v>
      </c>
      <c r="G2837">
        <v>10945</v>
      </c>
      <c r="H2837">
        <v>1.5</v>
      </c>
      <c r="I2837">
        <v>0</v>
      </c>
      <c r="J2837">
        <v>0</v>
      </c>
      <c r="K2837">
        <v>3</v>
      </c>
      <c r="L2837">
        <v>590</v>
      </c>
      <c r="M2837">
        <v>0</v>
      </c>
      <c r="N2837">
        <v>1983</v>
      </c>
      <c r="O2837">
        <v>2009</v>
      </c>
      <c r="P2837" t="s">
        <v>1322</v>
      </c>
      <c r="Q2837" t="s">
        <v>341</v>
      </c>
      <c r="R2837" t="s">
        <v>342</v>
      </c>
      <c r="S2837" t="s">
        <v>22</v>
      </c>
      <c r="T2837">
        <v>17</v>
      </c>
      <c r="U2837">
        <v>674.57627118644064</v>
      </c>
    </row>
    <row r="2838" spans="1:21" x14ac:dyDescent="0.3">
      <c r="A2838">
        <v>2175</v>
      </c>
      <c r="B2838">
        <v>398000</v>
      </c>
      <c r="C2838">
        <v>3</v>
      </c>
      <c r="D2838">
        <v>2.5</v>
      </c>
      <c r="E2838">
        <v>1720</v>
      </c>
      <c r="F2838" t="str">
        <f>IF(Table1_2[[#This Row],[sqft_living]]&lt;1000,"Small",IF(AND(Table1_2[[#This Row],[sqft_living]]&gt;=1000,Table1_2[[#This Row],[sqft_living]]&lt;2000),"Medium","Large"))</f>
        <v>Medium</v>
      </c>
      <c r="G2838">
        <v>1715</v>
      </c>
      <c r="H2838">
        <v>2</v>
      </c>
      <c r="I2838">
        <v>0</v>
      </c>
      <c r="J2838">
        <v>0</v>
      </c>
      <c r="K2838">
        <v>3</v>
      </c>
      <c r="L2838">
        <v>1240</v>
      </c>
      <c r="M2838">
        <v>480</v>
      </c>
      <c r="N2838">
        <v>2004</v>
      </c>
      <c r="O2838">
        <v>2003</v>
      </c>
      <c r="P2838" t="s">
        <v>2302</v>
      </c>
      <c r="Q2838" t="s">
        <v>24</v>
      </c>
      <c r="R2838" t="s">
        <v>80</v>
      </c>
      <c r="S2838" t="s">
        <v>22</v>
      </c>
      <c r="T2838">
        <v>23</v>
      </c>
      <c r="U2838">
        <v>231.3953488372093</v>
      </c>
    </row>
    <row r="2839" spans="1:21" x14ac:dyDescent="0.3">
      <c r="A2839">
        <v>2396</v>
      </c>
      <c r="B2839">
        <v>397990</v>
      </c>
      <c r="C2839">
        <v>3</v>
      </c>
      <c r="D2839">
        <v>1</v>
      </c>
      <c r="E2839">
        <v>1180</v>
      </c>
      <c r="F2839" t="str">
        <f>IF(Table1_2[[#This Row],[sqft_living]]&lt;1000,"Small",IF(AND(Table1_2[[#This Row],[sqft_living]]&gt;=1000,Table1_2[[#This Row],[sqft_living]]&lt;2000),"Medium","Large"))</f>
        <v>Medium</v>
      </c>
      <c r="G2839">
        <v>11862</v>
      </c>
      <c r="H2839">
        <v>1</v>
      </c>
      <c r="I2839">
        <v>0</v>
      </c>
      <c r="J2839">
        <v>0</v>
      </c>
      <c r="K2839">
        <v>4</v>
      </c>
      <c r="L2839">
        <v>1180</v>
      </c>
      <c r="M2839">
        <v>0</v>
      </c>
      <c r="N2839">
        <v>1948</v>
      </c>
      <c r="O2839">
        <v>0</v>
      </c>
      <c r="P2839" t="s">
        <v>2517</v>
      </c>
      <c r="Q2839" t="s">
        <v>24</v>
      </c>
      <c r="R2839" t="s">
        <v>179</v>
      </c>
      <c r="S2839" t="s">
        <v>22</v>
      </c>
      <c r="T2839">
        <v>78</v>
      </c>
      <c r="U2839">
        <v>337.27966101694909</v>
      </c>
    </row>
    <row r="2840" spans="1:21" x14ac:dyDescent="0.3">
      <c r="A2840">
        <v>2514</v>
      </c>
      <c r="B2840">
        <v>397500</v>
      </c>
      <c r="C2840">
        <v>3</v>
      </c>
      <c r="D2840">
        <v>2</v>
      </c>
      <c r="E2840">
        <v>1510</v>
      </c>
      <c r="F2840" t="str">
        <f>IF(Table1_2[[#This Row],[sqft_living]]&lt;1000,"Small",IF(AND(Table1_2[[#This Row],[sqft_living]]&gt;=1000,Table1_2[[#This Row],[sqft_living]]&lt;2000),"Medium","Large"))</f>
        <v>Medium</v>
      </c>
      <c r="G2840">
        <v>6710</v>
      </c>
      <c r="H2840">
        <v>1</v>
      </c>
      <c r="I2840">
        <v>0</v>
      </c>
      <c r="J2840">
        <v>0</v>
      </c>
      <c r="K2840">
        <v>3</v>
      </c>
      <c r="L2840">
        <v>1070</v>
      </c>
      <c r="M2840">
        <v>440</v>
      </c>
      <c r="N2840">
        <v>1972</v>
      </c>
      <c r="O2840">
        <v>2002</v>
      </c>
      <c r="P2840" t="s">
        <v>2633</v>
      </c>
      <c r="Q2840" t="s">
        <v>82</v>
      </c>
      <c r="R2840" t="s">
        <v>90</v>
      </c>
      <c r="S2840" t="s">
        <v>22</v>
      </c>
      <c r="T2840">
        <v>24</v>
      </c>
      <c r="U2840">
        <v>263.2450331125828</v>
      </c>
    </row>
    <row r="2841" spans="1:21" x14ac:dyDescent="0.3">
      <c r="A2841">
        <v>3646</v>
      </c>
      <c r="B2841">
        <v>397500</v>
      </c>
      <c r="C2841">
        <v>4</v>
      </c>
      <c r="D2841">
        <v>2.5</v>
      </c>
      <c r="E2841">
        <v>2570</v>
      </c>
      <c r="F2841" t="str">
        <f>IF(Table1_2[[#This Row],[sqft_living]]&lt;1000,"Small",IF(AND(Table1_2[[#This Row],[sqft_living]]&gt;=1000,Table1_2[[#This Row],[sqft_living]]&lt;2000),"Medium","Large"))</f>
        <v>Large</v>
      </c>
      <c r="G2841">
        <v>7859</v>
      </c>
      <c r="H2841">
        <v>2</v>
      </c>
      <c r="I2841">
        <v>0</v>
      </c>
      <c r="J2841">
        <v>0</v>
      </c>
      <c r="K2841">
        <v>3</v>
      </c>
      <c r="L2841">
        <v>2570</v>
      </c>
      <c r="M2841">
        <v>0</v>
      </c>
      <c r="N2841">
        <v>1992</v>
      </c>
      <c r="O2841">
        <v>0</v>
      </c>
      <c r="P2841" t="s">
        <v>3740</v>
      </c>
      <c r="Q2841" t="s">
        <v>39</v>
      </c>
      <c r="R2841" t="s">
        <v>40</v>
      </c>
      <c r="S2841" t="s">
        <v>22</v>
      </c>
      <c r="T2841">
        <v>34</v>
      </c>
      <c r="U2841">
        <v>154.66926070038909</v>
      </c>
    </row>
    <row r="2842" spans="1:21" x14ac:dyDescent="0.3">
      <c r="A2842">
        <v>151</v>
      </c>
      <c r="B2842">
        <v>397000</v>
      </c>
      <c r="C2842">
        <v>4</v>
      </c>
      <c r="D2842">
        <v>2</v>
      </c>
      <c r="E2842">
        <v>1440</v>
      </c>
      <c r="F2842" t="str">
        <f>IF(Table1_2[[#This Row],[sqft_living]]&lt;1000,"Small",IF(AND(Table1_2[[#This Row],[sqft_living]]&gt;=1000,Table1_2[[#This Row],[sqft_living]]&lt;2000),"Medium","Large"))</f>
        <v>Medium</v>
      </c>
      <c r="G2842">
        <v>7680</v>
      </c>
      <c r="H2842">
        <v>1</v>
      </c>
      <c r="I2842">
        <v>0</v>
      </c>
      <c r="J2842">
        <v>0</v>
      </c>
      <c r="K2842">
        <v>3</v>
      </c>
      <c r="L2842">
        <v>1200</v>
      </c>
      <c r="M2842">
        <v>240</v>
      </c>
      <c r="N2842">
        <v>1971</v>
      </c>
      <c r="O2842">
        <v>0</v>
      </c>
      <c r="P2842" t="s">
        <v>247</v>
      </c>
      <c r="Q2842" t="s">
        <v>82</v>
      </c>
      <c r="R2842" t="s">
        <v>90</v>
      </c>
      <c r="S2842" t="s">
        <v>22</v>
      </c>
      <c r="T2842">
        <v>55</v>
      </c>
      <c r="U2842">
        <v>275.69444444444451</v>
      </c>
    </row>
    <row r="2843" spans="1:21" x14ac:dyDescent="0.3">
      <c r="A2843">
        <v>2958</v>
      </c>
      <c r="B2843">
        <v>397000</v>
      </c>
      <c r="C2843">
        <v>4</v>
      </c>
      <c r="D2843">
        <v>2.5</v>
      </c>
      <c r="E2843">
        <v>2320</v>
      </c>
      <c r="F2843" t="str">
        <f>IF(Table1_2[[#This Row],[sqft_living]]&lt;1000,"Small",IF(AND(Table1_2[[#This Row],[sqft_living]]&gt;=1000,Table1_2[[#This Row],[sqft_living]]&lt;2000),"Medium","Large"))</f>
        <v>Large</v>
      </c>
      <c r="G2843">
        <v>11717</v>
      </c>
      <c r="H2843">
        <v>2</v>
      </c>
      <c r="I2843">
        <v>0</v>
      </c>
      <c r="J2843">
        <v>0</v>
      </c>
      <c r="K2843">
        <v>3</v>
      </c>
      <c r="L2843">
        <v>2320</v>
      </c>
      <c r="M2843">
        <v>0</v>
      </c>
      <c r="N2843">
        <v>1997</v>
      </c>
      <c r="O2843">
        <v>0</v>
      </c>
      <c r="P2843" t="s">
        <v>3069</v>
      </c>
      <c r="Q2843" t="s">
        <v>42</v>
      </c>
      <c r="R2843" t="s">
        <v>43</v>
      </c>
      <c r="S2843" t="s">
        <v>22</v>
      </c>
      <c r="T2843">
        <v>29</v>
      </c>
      <c r="U2843">
        <v>171.12068965517241</v>
      </c>
    </row>
    <row r="2844" spans="1:21" x14ac:dyDescent="0.3">
      <c r="A2844">
        <v>3586</v>
      </c>
      <c r="B2844">
        <v>397000</v>
      </c>
      <c r="C2844">
        <v>5</v>
      </c>
      <c r="D2844">
        <v>1</v>
      </c>
      <c r="E2844">
        <v>1170</v>
      </c>
      <c r="F2844" t="str">
        <f>IF(Table1_2[[#This Row],[sqft_living]]&lt;1000,"Small",IF(AND(Table1_2[[#This Row],[sqft_living]]&gt;=1000,Table1_2[[#This Row],[sqft_living]]&lt;2000),"Medium","Large"))</f>
        <v>Medium</v>
      </c>
      <c r="G2844">
        <v>6757</v>
      </c>
      <c r="H2844">
        <v>1</v>
      </c>
      <c r="I2844">
        <v>0</v>
      </c>
      <c r="J2844">
        <v>0</v>
      </c>
      <c r="K2844">
        <v>4</v>
      </c>
      <c r="L2844">
        <v>800</v>
      </c>
      <c r="M2844">
        <v>370</v>
      </c>
      <c r="N2844">
        <v>1944</v>
      </c>
      <c r="O2844">
        <v>0</v>
      </c>
      <c r="P2844" t="s">
        <v>3682</v>
      </c>
      <c r="Q2844" t="s">
        <v>24</v>
      </c>
      <c r="R2844" t="s">
        <v>75</v>
      </c>
      <c r="S2844" t="s">
        <v>22</v>
      </c>
      <c r="T2844">
        <v>82</v>
      </c>
      <c r="U2844">
        <v>339.31623931623932</v>
      </c>
    </row>
    <row r="2845" spans="1:21" x14ac:dyDescent="0.3">
      <c r="A2845">
        <v>3621</v>
      </c>
      <c r="B2845">
        <v>397000</v>
      </c>
      <c r="C2845">
        <v>3</v>
      </c>
      <c r="D2845">
        <v>3.5</v>
      </c>
      <c r="E2845">
        <v>1360</v>
      </c>
      <c r="F2845" t="str">
        <f>IF(Table1_2[[#This Row],[sqft_living]]&lt;1000,"Small",IF(AND(Table1_2[[#This Row],[sqft_living]]&gt;=1000,Table1_2[[#This Row],[sqft_living]]&lt;2000),"Medium","Large"))</f>
        <v>Medium</v>
      </c>
      <c r="G2845">
        <v>1275</v>
      </c>
      <c r="H2845">
        <v>2</v>
      </c>
      <c r="I2845">
        <v>0</v>
      </c>
      <c r="J2845">
        <v>0</v>
      </c>
      <c r="K2845">
        <v>3</v>
      </c>
      <c r="L2845">
        <v>1240</v>
      </c>
      <c r="M2845">
        <v>120</v>
      </c>
      <c r="N2845">
        <v>2007</v>
      </c>
      <c r="O2845">
        <v>0</v>
      </c>
      <c r="P2845" t="s">
        <v>3716</v>
      </c>
      <c r="Q2845" t="s">
        <v>24</v>
      </c>
      <c r="R2845" t="s">
        <v>208</v>
      </c>
      <c r="S2845" t="s">
        <v>22</v>
      </c>
      <c r="T2845">
        <v>19</v>
      </c>
      <c r="U2845">
        <v>291.91176470588238</v>
      </c>
    </row>
    <row r="2846" spans="1:21" x14ac:dyDescent="0.3">
      <c r="A2846">
        <v>974</v>
      </c>
      <c r="B2846">
        <v>396675</v>
      </c>
      <c r="C2846">
        <v>2</v>
      </c>
      <c r="D2846">
        <v>1</v>
      </c>
      <c r="E2846">
        <v>1730</v>
      </c>
      <c r="F2846" t="str">
        <f>IF(Table1_2[[#This Row],[sqft_living]]&lt;1000,"Small",IF(AND(Table1_2[[#This Row],[sqft_living]]&gt;=1000,Table1_2[[#This Row],[sqft_living]]&lt;2000),"Medium","Large"))</f>
        <v>Medium</v>
      </c>
      <c r="G2846">
        <v>6375</v>
      </c>
      <c r="H2846">
        <v>2</v>
      </c>
      <c r="I2846">
        <v>0</v>
      </c>
      <c r="J2846">
        <v>0</v>
      </c>
      <c r="K2846">
        <v>4</v>
      </c>
      <c r="L2846">
        <v>1730</v>
      </c>
      <c r="M2846">
        <v>0</v>
      </c>
      <c r="N2846">
        <v>1945</v>
      </c>
      <c r="O2846">
        <v>0</v>
      </c>
      <c r="P2846" t="s">
        <v>1102</v>
      </c>
      <c r="Q2846" t="s">
        <v>24</v>
      </c>
      <c r="R2846" t="s">
        <v>404</v>
      </c>
      <c r="S2846" t="s">
        <v>22</v>
      </c>
      <c r="T2846">
        <v>81</v>
      </c>
      <c r="U2846">
        <v>229.29190751445091</v>
      </c>
    </row>
    <row r="2847" spans="1:21" x14ac:dyDescent="0.3">
      <c r="A2847">
        <v>3104</v>
      </c>
      <c r="B2847">
        <v>396500</v>
      </c>
      <c r="C2847">
        <v>3</v>
      </c>
      <c r="D2847">
        <v>1.75</v>
      </c>
      <c r="E2847">
        <v>2390</v>
      </c>
      <c r="F2847" t="str">
        <f>IF(Table1_2[[#This Row],[sqft_living]]&lt;1000,"Small",IF(AND(Table1_2[[#This Row],[sqft_living]]&gt;=1000,Table1_2[[#This Row],[sqft_living]]&lt;2000),"Medium","Large"))</f>
        <v>Large</v>
      </c>
      <c r="G2847">
        <v>7149</v>
      </c>
      <c r="H2847">
        <v>1</v>
      </c>
      <c r="I2847">
        <v>0</v>
      </c>
      <c r="J2847">
        <v>0</v>
      </c>
      <c r="K2847">
        <v>3</v>
      </c>
      <c r="L2847">
        <v>1350</v>
      </c>
      <c r="M2847">
        <v>1040</v>
      </c>
      <c r="N2847">
        <v>1955</v>
      </c>
      <c r="O2847">
        <v>2005</v>
      </c>
      <c r="P2847" t="s">
        <v>3214</v>
      </c>
      <c r="Q2847" t="s">
        <v>24</v>
      </c>
      <c r="R2847" t="s">
        <v>75</v>
      </c>
      <c r="S2847" t="s">
        <v>22</v>
      </c>
      <c r="T2847">
        <v>21</v>
      </c>
      <c r="U2847">
        <v>165.89958158995819</v>
      </c>
    </row>
    <row r="2848" spans="1:21" x14ac:dyDescent="0.3">
      <c r="A2848">
        <v>3249</v>
      </c>
      <c r="B2848">
        <v>396500</v>
      </c>
      <c r="C2848">
        <v>3</v>
      </c>
      <c r="D2848">
        <v>2.5</v>
      </c>
      <c r="E2848">
        <v>2590</v>
      </c>
      <c r="F2848" t="str">
        <f>IF(Table1_2[[#This Row],[sqft_living]]&lt;1000,"Small",IF(AND(Table1_2[[#This Row],[sqft_living]]&gt;=1000,Table1_2[[#This Row],[sqft_living]]&lt;2000),"Medium","Large"))</f>
        <v>Large</v>
      </c>
      <c r="G2848">
        <v>18980</v>
      </c>
      <c r="H2848">
        <v>1</v>
      </c>
      <c r="I2848">
        <v>0</v>
      </c>
      <c r="J2848">
        <v>0</v>
      </c>
      <c r="K2848">
        <v>4</v>
      </c>
      <c r="L2848">
        <v>2590</v>
      </c>
      <c r="M2848">
        <v>0</v>
      </c>
      <c r="N2848">
        <v>1976</v>
      </c>
      <c r="O2848">
        <v>1992</v>
      </c>
      <c r="P2848" t="s">
        <v>3355</v>
      </c>
      <c r="Q2848" t="s">
        <v>27</v>
      </c>
      <c r="R2848" t="s">
        <v>28</v>
      </c>
      <c r="S2848" t="s">
        <v>22</v>
      </c>
      <c r="T2848">
        <v>34</v>
      </c>
      <c r="U2848">
        <v>153.0888030888031</v>
      </c>
    </row>
    <row r="2849" spans="1:21" x14ac:dyDescent="0.3">
      <c r="A2849">
        <v>1122</v>
      </c>
      <c r="B2849">
        <v>396450</v>
      </c>
      <c r="C2849">
        <v>3</v>
      </c>
      <c r="D2849">
        <v>1.75</v>
      </c>
      <c r="E2849">
        <v>1540</v>
      </c>
      <c r="F2849" t="str">
        <f>IF(Table1_2[[#This Row],[sqft_living]]&lt;1000,"Small",IF(AND(Table1_2[[#This Row],[sqft_living]]&gt;=1000,Table1_2[[#This Row],[sqft_living]]&lt;2000),"Medium","Large"))</f>
        <v>Medium</v>
      </c>
      <c r="G2849">
        <v>12446</v>
      </c>
      <c r="H2849">
        <v>1</v>
      </c>
      <c r="I2849">
        <v>0</v>
      </c>
      <c r="J2849">
        <v>0</v>
      </c>
      <c r="K2849">
        <v>5</v>
      </c>
      <c r="L2849">
        <v>1540</v>
      </c>
      <c r="M2849">
        <v>0</v>
      </c>
      <c r="N2849">
        <v>1967</v>
      </c>
      <c r="O2849">
        <v>0</v>
      </c>
      <c r="P2849" t="s">
        <v>1253</v>
      </c>
      <c r="Q2849" t="s">
        <v>85</v>
      </c>
      <c r="R2849" t="s">
        <v>119</v>
      </c>
      <c r="S2849" t="s">
        <v>22</v>
      </c>
      <c r="T2849">
        <v>59</v>
      </c>
      <c r="U2849">
        <v>257.43506493506487</v>
      </c>
    </row>
    <row r="2850" spans="1:21" x14ac:dyDescent="0.3">
      <c r="A2850">
        <v>4591</v>
      </c>
      <c r="B2850">
        <v>396167</v>
      </c>
      <c r="C2850">
        <v>3</v>
      </c>
      <c r="D2850">
        <v>1.75</v>
      </c>
      <c r="E2850">
        <v>1880</v>
      </c>
      <c r="F2850" t="str">
        <f>IF(Table1_2[[#This Row],[sqft_living]]&lt;1000,"Small",IF(AND(Table1_2[[#This Row],[sqft_living]]&gt;=1000,Table1_2[[#This Row],[sqft_living]]&lt;2000),"Medium","Large"))</f>
        <v>Medium</v>
      </c>
      <c r="G2850">
        <v>5752</v>
      </c>
      <c r="H2850">
        <v>1</v>
      </c>
      <c r="I2850">
        <v>0</v>
      </c>
      <c r="J2850">
        <v>0</v>
      </c>
      <c r="K2850">
        <v>4</v>
      </c>
      <c r="L2850">
        <v>940</v>
      </c>
      <c r="M2850">
        <v>940</v>
      </c>
      <c r="N2850">
        <v>1945</v>
      </c>
      <c r="O2850">
        <v>0</v>
      </c>
      <c r="P2850" t="s">
        <v>4658</v>
      </c>
      <c r="Q2850" t="s">
        <v>24</v>
      </c>
      <c r="R2850" t="s">
        <v>404</v>
      </c>
      <c r="S2850" t="s">
        <v>22</v>
      </c>
      <c r="T2850">
        <v>81</v>
      </c>
      <c r="U2850">
        <v>210.72695035478719</v>
      </c>
    </row>
    <row r="2851" spans="1:21" x14ac:dyDescent="0.3">
      <c r="A2851">
        <v>726</v>
      </c>
      <c r="B2851">
        <v>395300</v>
      </c>
      <c r="C2851">
        <v>3</v>
      </c>
      <c r="D2851">
        <v>1.5</v>
      </c>
      <c r="E2851">
        <v>1120</v>
      </c>
      <c r="F2851" t="str">
        <f>IF(Table1_2[[#This Row],[sqft_living]]&lt;1000,"Small",IF(AND(Table1_2[[#This Row],[sqft_living]]&gt;=1000,Table1_2[[#This Row],[sqft_living]]&lt;2000),"Medium","Large"))</f>
        <v>Medium</v>
      </c>
      <c r="G2851">
        <v>7000</v>
      </c>
      <c r="H2851">
        <v>1</v>
      </c>
      <c r="I2851">
        <v>0</v>
      </c>
      <c r="J2851">
        <v>0</v>
      </c>
      <c r="K2851">
        <v>3</v>
      </c>
      <c r="L2851">
        <v>1120</v>
      </c>
      <c r="M2851">
        <v>0</v>
      </c>
      <c r="N2851">
        <v>1955</v>
      </c>
      <c r="O2851">
        <v>2005</v>
      </c>
      <c r="P2851" t="s">
        <v>852</v>
      </c>
      <c r="Q2851" t="s">
        <v>30</v>
      </c>
      <c r="R2851" t="s">
        <v>58</v>
      </c>
      <c r="S2851" t="s">
        <v>22</v>
      </c>
      <c r="T2851">
        <v>21</v>
      </c>
      <c r="U2851">
        <v>352.94642857142861</v>
      </c>
    </row>
    <row r="2852" spans="1:21" x14ac:dyDescent="0.3">
      <c r="A2852">
        <v>1029</v>
      </c>
      <c r="B2852">
        <v>395000</v>
      </c>
      <c r="C2852">
        <v>3</v>
      </c>
      <c r="D2852">
        <v>1.5</v>
      </c>
      <c r="E2852">
        <v>1080</v>
      </c>
      <c r="F2852" t="str">
        <f>IF(Table1_2[[#This Row],[sqft_living]]&lt;1000,"Small",IF(AND(Table1_2[[#This Row],[sqft_living]]&gt;=1000,Table1_2[[#This Row],[sqft_living]]&lt;2000),"Medium","Large"))</f>
        <v>Medium</v>
      </c>
      <c r="G2852">
        <v>2940</v>
      </c>
      <c r="H2852">
        <v>1.5</v>
      </c>
      <c r="I2852">
        <v>0</v>
      </c>
      <c r="J2852">
        <v>0</v>
      </c>
      <c r="K2852">
        <v>4</v>
      </c>
      <c r="L2852">
        <v>1080</v>
      </c>
      <c r="M2852">
        <v>0</v>
      </c>
      <c r="N2852">
        <v>1920</v>
      </c>
      <c r="O2852">
        <v>0</v>
      </c>
      <c r="P2852" t="s">
        <v>1156</v>
      </c>
      <c r="Q2852" t="s">
        <v>24</v>
      </c>
      <c r="R2852" t="s">
        <v>36</v>
      </c>
      <c r="S2852" t="s">
        <v>22</v>
      </c>
      <c r="T2852">
        <v>106</v>
      </c>
      <c r="U2852">
        <v>365.74074074074082</v>
      </c>
    </row>
    <row r="2853" spans="1:21" x14ac:dyDescent="0.3">
      <c r="A2853">
        <v>1441</v>
      </c>
      <c r="B2853">
        <v>395000</v>
      </c>
      <c r="C2853">
        <v>3</v>
      </c>
      <c r="D2853">
        <v>2.5</v>
      </c>
      <c r="E2853">
        <v>2250</v>
      </c>
      <c r="F2853" t="str">
        <f>IF(Table1_2[[#This Row],[sqft_living]]&lt;1000,"Small",IF(AND(Table1_2[[#This Row],[sqft_living]]&gt;=1000,Table1_2[[#This Row],[sqft_living]]&lt;2000),"Medium","Large"))</f>
        <v>Large</v>
      </c>
      <c r="G2853">
        <v>3757</v>
      </c>
      <c r="H2853">
        <v>2</v>
      </c>
      <c r="I2853">
        <v>0</v>
      </c>
      <c r="J2853">
        <v>0</v>
      </c>
      <c r="K2853">
        <v>3</v>
      </c>
      <c r="L2853">
        <v>2250</v>
      </c>
      <c r="M2853">
        <v>0</v>
      </c>
      <c r="N2853">
        <v>2006</v>
      </c>
      <c r="O2853">
        <v>0</v>
      </c>
      <c r="P2853" t="s">
        <v>1570</v>
      </c>
      <c r="Q2853" t="s">
        <v>111</v>
      </c>
      <c r="R2853" t="s">
        <v>121</v>
      </c>
      <c r="S2853" t="s">
        <v>22</v>
      </c>
      <c r="T2853">
        <v>20</v>
      </c>
      <c r="U2853">
        <v>175.55555555555549</v>
      </c>
    </row>
    <row r="2854" spans="1:21" x14ac:dyDescent="0.3">
      <c r="A2854">
        <v>1576</v>
      </c>
      <c r="B2854">
        <v>395000</v>
      </c>
      <c r="C2854">
        <v>2</v>
      </c>
      <c r="D2854">
        <v>1</v>
      </c>
      <c r="E2854">
        <v>1320</v>
      </c>
      <c r="F2854" t="str">
        <f>IF(Table1_2[[#This Row],[sqft_living]]&lt;1000,"Small",IF(AND(Table1_2[[#This Row],[sqft_living]]&gt;=1000,Table1_2[[#This Row],[sqft_living]]&lt;2000),"Medium","Large"))</f>
        <v>Medium</v>
      </c>
      <c r="G2854">
        <v>1824</v>
      </c>
      <c r="H2854">
        <v>1.5</v>
      </c>
      <c r="I2854">
        <v>0</v>
      </c>
      <c r="J2854">
        <v>0</v>
      </c>
      <c r="K2854">
        <v>4</v>
      </c>
      <c r="L2854">
        <v>1320</v>
      </c>
      <c r="M2854">
        <v>0</v>
      </c>
      <c r="N2854">
        <v>1909</v>
      </c>
      <c r="O2854">
        <v>1989</v>
      </c>
      <c r="P2854" t="s">
        <v>1705</v>
      </c>
      <c r="Q2854" t="s">
        <v>24</v>
      </c>
      <c r="R2854" t="s">
        <v>208</v>
      </c>
      <c r="S2854" t="s">
        <v>22</v>
      </c>
      <c r="T2854">
        <v>37</v>
      </c>
      <c r="U2854">
        <v>299.24242424242419</v>
      </c>
    </row>
    <row r="2855" spans="1:21" x14ac:dyDescent="0.3">
      <c r="A2855">
        <v>1596</v>
      </c>
      <c r="B2855">
        <v>395000</v>
      </c>
      <c r="C2855">
        <v>4</v>
      </c>
      <c r="D2855">
        <v>2.5</v>
      </c>
      <c r="E2855">
        <v>2910</v>
      </c>
      <c r="F2855" t="str">
        <f>IF(Table1_2[[#This Row],[sqft_living]]&lt;1000,"Small",IF(AND(Table1_2[[#This Row],[sqft_living]]&gt;=1000,Table1_2[[#This Row],[sqft_living]]&lt;2000),"Medium","Large"))</f>
        <v>Large</v>
      </c>
      <c r="G2855">
        <v>5000</v>
      </c>
      <c r="H2855">
        <v>2</v>
      </c>
      <c r="I2855">
        <v>0</v>
      </c>
      <c r="J2855">
        <v>0</v>
      </c>
      <c r="K2855">
        <v>3</v>
      </c>
      <c r="L2855">
        <v>2910</v>
      </c>
      <c r="M2855">
        <v>0</v>
      </c>
      <c r="N2855">
        <v>2002</v>
      </c>
      <c r="O2855">
        <v>0</v>
      </c>
      <c r="P2855" t="s">
        <v>1725</v>
      </c>
      <c r="Q2855" t="s">
        <v>252</v>
      </c>
      <c r="R2855" t="s">
        <v>28</v>
      </c>
      <c r="S2855" t="s">
        <v>22</v>
      </c>
      <c r="T2855">
        <v>24</v>
      </c>
      <c r="U2855">
        <v>135.73883161512029</v>
      </c>
    </row>
    <row r="2856" spans="1:21" x14ac:dyDescent="0.3">
      <c r="A2856">
        <v>1678</v>
      </c>
      <c r="B2856">
        <v>395000</v>
      </c>
      <c r="C2856">
        <v>1</v>
      </c>
      <c r="D2856">
        <v>1</v>
      </c>
      <c r="E2856">
        <v>730</v>
      </c>
      <c r="F2856" t="str">
        <f>IF(Table1_2[[#This Row],[sqft_living]]&lt;1000,"Small",IF(AND(Table1_2[[#This Row],[sqft_living]]&gt;=1000,Table1_2[[#This Row],[sqft_living]]&lt;2000),"Medium","Large"))</f>
        <v>Small</v>
      </c>
      <c r="G2856">
        <v>3000</v>
      </c>
      <c r="H2856">
        <v>1</v>
      </c>
      <c r="I2856">
        <v>0</v>
      </c>
      <c r="J2856">
        <v>0</v>
      </c>
      <c r="K2856">
        <v>3</v>
      </c>
      <c r="L2856">
        <v>730</v>
      </c>
      <c r="M2856">
        <v>0</v>
      </c>
      <c r="N2856">
        <v>1911</v>
      </c>
      <c r="O2856">
        <v>1979</v>
      </c>
      <c r="P2856" t="s">
        <v>1808</v>
      </c>
      <c r="Q2856" t="s">
        <v>24</v>
      </c>
      <c r="R2856" t="s">
        <v>100</v>
      </c>
      <c r="S2856" t="s">
        <v>22</v>
      </c>
      <c r="T2856">
        <v>47</v>
      </c>
      <c r="U2856">
        <v>541.09589041095887</v>
      </c>
    </row>
    <row r="2857" spans="1:21" x14ac:dyDescent="0.3">
      <c r="A2857">
        <v>1950</v>
      </c>
      <c r="B2857">
        <v>395000</v>
      </c>
      <c r="C2857">
        <v>3</v>
      </c>
      <c r="D2857">
        <v>1.75</v>
      </c>
      <c r="E2857">
        <v>1460</v>
      </c>
      <c r="F2857" t="str">
        <f>IF(Table1_2[[#This Row],[sqft_living]]&lt;1000,"Small",IF(AND(Table1_2[[#This Row],[sqft_living]]&gt;=1000,Table1_2[[#This Row],[sqft_living]]&lt;2000),"Medium","Large"))</f>
        <v>Medium</v>
      </c>
      <c r="G2857">
        <v>22651</v>
      </c>
      <c r="H2857">
        <v>1</v>
      </c>
      <c r="I2857">
        <v>0</v>
      </c>
      <c r="J2857">
        <v>0</v>
      </c>
      <c r="K2857">
        <v>4</v>
      </c>
      <c r="L2857">
        <v>1460</v>
      </c>
      <c r="M2857">
        <v>0</v>
      </c>
      <c r="N2857">
        <v>1961</v>
      </c>
      <c r="O2857">
        <v>2001</v>
      </c>
      <c r="P2857" t="s">
        <v>2078</v>
      </c>
      <c r="Q2857" t="s">
        <v>85</v>
      </c>
      <c r="R2857" t="s">
        <v>119</v>
      </c>
      <c r="S2857" t="s">
        <v>22</v>
      </c>
      <c r="T2857">
        <v>25</v>
      </c>
      <c r="U2857">
        <v>270.54794520547938</v>
      </c>
    </row>
    <row r="2858" spans="1:21" x14ac:dyDescent="0.3">
      <c r="A2858">
        <v>1960</v>
      </c>
      <c r="B2858">
        <v>395000</v>
      </c>
      <c r="C2858">
        <v>4</v>
      </c>
      <c r="D2858">
        <v>3</v>
      </c>
      <c r="E2858">
        <v>1980</v>
      </c>
      <c r="F2858" t="str">
        <f>IF(Table1_2[[#This Row],[sqft_living]]&lt;1000,"Small",IF(AND(Table1_2[[#This Row],[sqft_living]]&gt;=1000,Table1_2[[#This Row],[sqft_living]]&lt;2000),"Medium","Large"))</f>
        <v>Medium</v>
      </c>
      <c r="G2858">
        <v>7931</v>
      </c>
      <c r="H2858">
        <v>1</v>
      </c>
      <c r="I2858">
        <v>0</v>
      </c>
      <c r="J2858">
        <v>0</v>
      </c>
      <c r="K2858">
        <v>4</v>
      </c>
      <c r="L2858">
        <v>1160</v>
      </c>
      <c r="M2858">
        <v>820</v>
      </c>
      <c r="N2858">
        <v>1983</v>
      </c>
      <c r="O2858">
        <v>0</v>
      </c>
      <c r="P2858" t="s">
        <v>2088</v>
      </c>
      <c r="Q2858" t="s">
        <v>20</v>
      </c>
      <c r="R2858" t="s">
        <v>21</v>
      </c>
      <c r="S2858" t="s">
        <v>22</v>
      </c>
      <c r="T2858">
        <v>43</v>
      </c>
      <c r="U2858">
        <v>199.49494949494951</v>
      </c>
    </row>
    <row r="2859" spans="1:21" x14ac:dyDescent="0.3">
      <c r="A2859">
        <v>2918</v>
      </c>
      <c r="B2859">
        <v>395000</v>
      </c>
      <c r="C2859">
        <v>3</v>
      </c>
      <c r="D2859">
        <v>1</v>
      </c>
      <c r="E2859">
        <v>1500</v>
      </c>
      <c r="F2859" t="str">
        <f>IF(Table1_2[[#This Row],[sqft_living]]&lt;1000,"Small",IF(AND(Table1_2[[#This Row],[sqft_living]]&gt;=1000,Table1_2[[#This Row],[sqft_living]]&lt;2000),"Medium","Large"))</f>
        <v>Medium</v>
      </c>
      <c r="G2859">
        <v>4000</v>
      </c>
      <c r="H2859">
        <v>1</v>
      </c>
      <c r="I2859">
        <v>0</v>
      </c>
      <c r="J2859">
        <v>0</v>
      </c>
      <c r="K2859">
        <v>3</v>
      </c>
      <c r="L2859">
        <v>900</v>
      </c>
      <c r="M2859">
        <v>600</v>
      </c>
      <c r="N2859">
        <v>1925</v>
      </c>
      <c r="O2859">
        <v>2002</v>
      </c>
      <c r="P2859" t="s">
        <v>3029</v>
      </c>
      <c r="Q2859" t="s">
        <v>24</v>
      </c>
      <c r="R2859" t="s">
        <v>88</v>
      </c>
      <c r="S2859" t="s">
        <v>22</v>
      </c>
      <c r="T2859">
        <v>24</v>
      </c>
      <c r="U2859">
        <v>263.33333333333331</v>
      </c>
    </row>
    <row r="2860" spans="1:21" x14ac:dyDescent="0.3">
      <c r="A2860">
        <v>3251</v>
      </c>
      <c r="B2860">
        <v>395000</v>
      </c>
      <c r="C2860">
        <v>4</v>
      </c>
      <c r="D2860">
        <v>1.75</v>
      </c>
      <c r="E2860">
        <v>1540</v>
      </c>
      <c r="F2860" t="str">
        <f>IF(Table1_2[[#This Row],[sqft_living]]&lt;1000,"Small",IF(AND(Table1_2[[#This Row],[sqft_living]]&gt;=1000,Table1_2[[#This Row],[sqft_living]]&lt;2000),"Medium","Large"))</f>
        <v>Medium</v>
      </c>
      <c r="G2860">
        <v>5120</v>
      </c>
      <c r="H2860">
        <v>1</v>
      </c>
      <c r="I2860">
        <v>0</v>
      </c>
      <c r="J2860">
        <v>0</v>
      </c>
      <c r="K2860">
        <v>5</v>
      </c>
      <c r="L2860">
        <v>770</v>
      </c>
      <c r="M2860">
        <v>770</v>
      </c>
      <c r="N2860">
        <v>1943</v>
      </c>
      <c r="O2860">
        <v>0</v>
      </c>
      <c r="P2860" t="s">
        <v>3357</v>
      </c>
      <c r="Q2860" t="s">
        <v>24</v>
      </c>
      <c r="R2860" t="s">
        <v>404</v>
      </c>
      <c r="S2860" t="s">
        <v>22</v>
      </c>
      <c r="T2860">
        <v>83</v>
      </c>
      <c r="U2860">
        <v>256.49350649350652</v>
      </c>
    </row>
    <row r="2861" spans="1:21" x14ac:dyDescent="0.3">
      <c r="A2861">
        <v>3273</v>
      </c>
      <c r="B2861">
        <v>395000</v>
      </c>
      <c r="C2861">
        <v>3</v>
      </c>
      <c r="D2861">
        <v>2.5</v>
      </c>
      <c r="E2861">
        <v>1600</v>
      </c>
      <c r="F2861" t="str">
        <f>IF(Table1_2[[#This Row],[sqft_living]]&lt;1000,"Small",IF(AND(Table1_2[[#This Row],[sqft_living]]&gt;=1000,Table1_2[[#This Row],[sqft_living]]&lt;2000),"Medium","Large"))</f>
        <v>Medium</v>
      </c>
      <c r="G2861">
        <v>1936</v>
      </c>
      <c r="H2861">
        <v>2</v>
      </c>
      <c r="I2861">
        <v>0</v>
      </c>
      <c r="J2861">
        <v>0</v>
      </c>
      <c r="K2861">
        <v>3</v>
      </c>
      <c r="L2861">
        <v>1600</v>
      </c>
      <c r="M2861">
        <v>0</v>
      </c>
      <c r="N2861">
        <v>2007</v>
      </c>
      <c r="O2861">
        <v>0</v>
      </c>
      <c r="P2861" t="s">
        <v>3379</v>
      </c>
      <c r="Q2861" t="s">
        <v>24</v>
      </c>
      <c r="R2861" t="s">
        <v>484</v>
      </c>
      <c r="S2861" t="s">
        <v>22</v>
      </c>
      <c r="T2861">
        <v>19</v>
      </c>
      <c r="U2861">
        <v>246.875</v>
      </c>
    </row>
    <row r="2862" spans="1:21" x14ac:dyDescent="0.3">
      <c r="A2862">
        <v>3390</v>
      </c>
      <c r="B2862">
        <v>395000</v>
      </c>
      <c r="C2862">
        <v>2</v>
      </c>
      <c r="D2862">
        <v>2.25</v>
      </c>
      <c r="E2862">
        <v>1350</v>
      </c>
      <c r="F2862" t="str">
        <f>IF(Table1_2[[#This Row],[sqft_living]]&lt;1000,"Small",IF(AND(Table1_2[[#This Row],[sqft_living]]&gt;=1000,Table1_2[[#This Row],[sqft_living]]&lt;2000),"Medium","Large"))</f>
        <v>Medium</v>
      </c>
      <c r="G2862">
        <v>1493</v>
      </c>
      <c r="H2862">
        <v>2</v>
      </c>
      <c r="I2862">
        <v>0</v>
      </c>
      <c r="J2862">
        <v>0</v>
      </c>
      <c r="K2862">
        <v>3</v>
      </c>
      <c r="L2862">
        <v>1050</v>
      </c>
      <c r="M2862">
        <v>300</v>
      </c>
      <c r="N2862">
        <v>2007</v>
      </c>
      <c r="O2862">
        <v>0</v>
      </c>
      <c r="P2862" t="s">
        <v>393</v>
      </c>
      <c r="Q2862" t="s">
        <v>24</v>
      </c>
      <c r="R2862" t="s">
        <v>80</v>
      </c>
      <c r="S2862" t="s">
        <v>22</v>
      </c>
      <c r="T2862">
        <v>19</v>
      </c>
      <c r="U2862">
        <v>292.59259259259261</v>
      </c>
    </row>
    <row r="2863" spans="1:21" x14ac:dyDescent="0.3">
      <c r="A2863">
        <v>3927</v>
      </c>
      <c r="B2863">
        <v>395000</v>
      </c>
      <c r="C2863">
        <v>5</v>
      </c>
      <c r="D2863">
        <v>1.75</v>
      </c>
      <c r="E2863">
        <v>1840</v>
      </c>
      <c r="F2863" t="str">
        <f>IF(Table1_2[[#This Row],[sqft_living]]&lt;1000,"Small",IF(AND(Table1_2[[#This Row],[sqft_living]]&gt;=1000,Table1_2[[#This Row],[sqft_living]]&lt;2000),"Medium","Large"))</f>
        <v>Medium</v>
      </c>
      <c r="G2863">
        <v>10453</v>
      </c>
      <c r="H2863">
        <v>1</v>
      </c>
      <c r="I2863">
        <v>0</v>
      </c>
      <c r="J2863">
        <v>2</v>
      </c>
      <c r="K2863">
        <v>3</v>
      </c>
      <c r="L2863">
        <v>1360</v>
      </c>
      <c r="M2863">
        <v>480</v>
      </c>
      <c r="N2863">
        <v>1948</v>
      </c>
      <c r="O2863">
        <v>1994</v>
      </c>
      <c r="P2863" t="s">
        <v>4013</v>
      </c>
      <c r="Q2863" t="s">
        <v>210</v>
      </c>
      <c r="R2863" t="s">
        <v>104</v>
      </c>
      <c r="S2863" t="s">
        <v>22</v>
      </c>
      <c r="T2863">
        <v>32</v>
      </c>
      <c r="U2863">
        <v>214.67391304347831</v>
      </c>
    </row>
    <row r="2864" spans="1:21" x14ac:dyDescent="0.3">
      <c r="A2864">
        <v>3930</v>
      </c>
      <c r="B2864">
        <v>395000</v>
      </c>
      <c r="C2864">
        <v>4</v>
      </c>
      <c r="D2864">
        <v>2.75</v>
      </c>
      <c r="E2864">
        <v>2640</v>
      </c>
      <c r="F2864" t="str">
        <f>IF(Table1_2[[#This Row],[sqft_living]]&lt;1000,"Small",IF(AND(Table1_2[[#This Row],[sqft_living]]&gt;=1000,Table1_2[[#This Row],[sqft_living]]&lt;2000),"Medium","Large"))</f>
        <v>Large</v>
      </c>
      <c r="G2864">
        <v>35070</v>
      </c>
      <c r="H2864">
        <v>1.5</v>
      </c>
      <c r="I2864">
        <v>0</v>
      </c>
      <c r="J2864">
        <v>0</v>
      </c>
      <c r="K2864">
        <v>3</v>
      </c>
      <c r="L2864">
        <v>2640</v>
      </c>
      <c r="M2864">
        <v>0</v>
      </c>
      <c r="N2864">
        <v>1963</v>
      </c>
      <c r="O2864">
        <v>2008</v>
      </c>
      <c r="P2864" t="s">
        <v>4016</v>
      </c>
      <c r="Q2864" t="s">
        <v>27</v>
      </c>
      <c r="R2864" t="s">
        <v>355</v>
      </c>
      <c r="S2864" t="s">
        <v>22</v>
      </c>
      <c r="T2864">
        <v>18</v>
      </c>
      <c r="U2864">
        <v>149.6212121212121</v>
      </c>
    </row>
    <row r="2865" spans="1:21" x14ac:dyDescent="0.3">
      <c r="A2865">
        <v>3969</v>
      </c>
      <c r="B2865">
        <v>395000</v>
      </c>
      <c r="C2865">
        <v>3</v>
      </c>
      <c r="D2865">
        <v>1.75</v>
      </c>
      <c r="E2865">
        <v>1480</v>
      </c>
      <c r="F2865" t="str">
        <f>IF(Table1_2[[#This Row],[sqft_living]]&lt;1000,"Small",IF(AND(Table1_2[[#This Row],[sqft_living]]&gt;=1000,Table1_2[[#This Row],[sqft_living]]&lt;2000),"Medium","Large"))</f>
        <v>Medium</v>
      </c>
      <c r="G2865">
        <v>7700</v>
      </c>
      <c r="H2865">
        <v>1</v>
      </c>
      <c r="I2865">
        <v>0</v>
      </c>
      <c r="J2865">
        <v>0</v>
      </c>
      <c r="K2865">
        <v>3</v>
      </c>
      <c r="L2865">
        <v>1480</v>
      </c>
      <c r="M2865">
        <v>0</v>
      </c>
      <c r="N2865">
        <v>1975</v>
      </c>
      <c r="O2865">
        <v>0</v>
      </c>
      <c r="P2865" t="s">
        <v>4051</v>
      </c>
      <c r="Q2865" t="s">
        <v>82</v>
      </c>
      <c r="R2865" t="s">
        <v>90</v>
      </c>
      <c r="S2865" t="s">
        <v>22</v>
      </c>
      <c r="T2865">
        <v>51</v>
      </c>
      <c r="U2865">
        <v>266.89189189189187</v>
      </c>
    </row>
    <row r="2866" spans="1:21" x14ac:dyDescent="0.3">
      <c r="A2866">
        <v>4249</v>
      </c>
      <c r="B2866">
        <v>395000</v>
      </c>
      <c r="C2866">
        <v>2</v>
      </c>
      <c r="D2866">
        <v>1</v>
      </c>
      <c r="E2866">
        <v>930</v>
      </c>
      <c r="F2866" t="str">
        <f>IF(Table1_2[[#This Row],[sqft_living]]&lt;1000,"Small",IF(AND(Table1_2[[#This Row],[sqft_living]]&gt;=1000,Table1_2[[#This Row],[sqft_living]]&lt;2000),"Medium","Large"))</f>
        <v>Small</v>
      </c>
      <c r="G2866">
        <v>6380</v>
      </c>
      <c r="H2866">
        <v>1</v>
      </c>
      <c r="I2866">
        <v>0</v>
      </c>
      <c r="J2866">
        <v>0</v>
      </c>
      <c r="K2866">
        <v>4</v>
      </c>
      <c r="L2866">
        <v>930</v>
      </c>
      <c r="M2866">
        <v>0</v>
      </c>
      <c r="N2866">
        <v>1940</v>
      </c>
      <c r="O2866">
        <v>2001</v>
      </c>
      <c r="P2866" t="s">
        <v>4322</v>
      </c>
      <c r="Q2866" t="s">
        <v>24</v>
      </c>
      <c r="R2866" t="s">
        <v>36</v>
      </c>
      <c r="S2866" t="s">
        <v>22</v>
      </c>
      <c r="T2866">
        <v>25</v>
      </c>
      <c r="U2866">
        <v>424.73118279569889</v>
      </c>
    </row>
    <row r="2867" spans="1:21" x14ac:dyDescent="0.3">
      <c r="A2867">
        <v>4259</v>
      </c>
      <c r="B2867">
        <v>395000</v>
      </c>
      <c r="C2867">
        <v>4</v>
      </c>
      <c r="D2867">
        <v>2.75</v>
      </c>
      <c r="E2867">
        <v>1970</v>
      </c>
      <c r="F2867" t="str">
        <f>IF(Table1_2[[#This Row],[sqft_living]]&lt;1000,"Small",IF(AND(Table1_2[[#This Row],[sqft_living]]&gt;=1000,Table1_2[[#This Row],[sqft_living]]&lt;2000),"Medium","Large"))</f>
        <v>Medium</v>
      </c>
      <c r="G2867">
        <v>37026</v>
      </c>
      <c r="H2867">
        <v>1</v>
      </c>
      <c r="I2867">
        <v>0</v>
      </c>
      <c r="J2867">
        <v>0</v>
      </c>
      <c r="K2867">
        <v>4</v>
      </c>
      <c r="L2867">
        <v>1970</v>
      </c>
      <c r="M2867">
        <v>0</v>
      </c>
      <c r="N2867">
        <v>1961</v>
      </c>
      <c r="O2867">
        <v>2001</v>
      </c>
      <c r="P2867" t="s">
        <v>4332</v>
      </c>
      <c r="Q2867" t="s">
        <v>518</v>
      </c>
      <c r="R2867" t="s">
        <v>519</v>
      </c>
      <c r="S2867" t="s">
        <v>22</v>
      </c>
      <c r="T2867">
        <v>25</v>
      </c>
      <c r="U2867">
        <v>200.507614213198</v>
      </c>
    </row>
    <row r="2868" spans="1:21" x14ac:dyDescent="0.3">
      <c r="A2868">
        <v>468</v>
      </c>
      <c r="B2868">
        <v>394950</v>
      </c>
      <c r="C2868">
        <v>3</v>
      </c>
      <c r="D2868">
        <v>2.5</v>
      </c>
      <c r="E2868">
        <v>1350</v>
      </c>
      <c r="F2868" t="str">
        <f>IF(Table1_2[[#This Row],[sqft_living]]&lt;1000,"Small",IF(AND(Table1_2[[#This Row],[sqft_living]]&gt;=1000,Table1_2[[#This Row],[sqft_living]]&lt;2000),"Medium","Large"))</f>
        <v>Medium</v>
      </c>
      <c r="G2868">
        <v>1250</v>
      </c>
      <c r="H2868">
        <v>3</v>
      </c>
      <c r="I2868">
        <v>0</v>
      </c>
      <c r="J2868">
        <v>0</v>
      </c>
      <c r="K2868">
        <v>3</v>
      </c>
      <c r="L2868">
        <v>1270</v>
      </c>
      <c r="M2868">
        <v>80</v>
      </c>
      <c r="N2868">
        <v>2006</v>
      </c>
      <c r="O2868">
        <v>0</v>
      </c>
      <c r="P2868" t="s">
        <v>591</v>
      </c>
      <c r="Q2868" t="s">
        <v>24</v>
      </c>
      <c r="R2868" t="s">
        <v>80</v>
      </c>
      <c r="S2868" t="s">
        <v>22</v>
      </c>
      <c r="T2868">
        <v>20</v>
      </c>
      <c r="U2868">
        <v>292.55555555555549</v>
      </c>
    </row>
    <row r="2869" spans="1:21" x14ac:dyDescent="0.3">
      <c r="A2869">
        <v>3857</v>
      </c>
      <c r="B2869">
        <v>394500</v>
      </c>
      <c r="C2869">
        <v>4</v>
      </c>
      <c r="D2869">
        <v>2.5</v>
      </c>
      <c r="E2869">
        <v>3002</v>
      </c>
      <c r="F2869" t="str">
        <f>IF(Table1_2[[#This Row],[sqft_living]]&lt;1000,"Small",IF(AND(Table1_2[[#This Row],[sqft_living]]&gt;=1000,Table1_2[[#This Row],[sqft_living]]&lt;2000),"Medium","Large"))</f>
        <v>Large</v>
      </c>
      <c r="G2869">
        <v>6042</v>
      </c>
      <c r="H2869">
        <v>2</v>
      </c>
      <c r="I2869">
        <v>0</v>
      </c>
      <c r="J2869">
        <v>0</v>
      </c>
      <c r="K2869">
        <v>3</v>
      </c>
      <c r="L2869">
        <v>3002</v>
      </c>
      <c r="M2869">
        <v>0</v>
      </c>
      <c r="N2869">
        <v>2004</v>
      </c>
      <c r="O2869">
        <v>2003</v>
      </c>
      <c r="P2869" t="s">
        <v>3947</v>
      </c>
      <c r="Q2869" t="s">
        <v>27</v>
      </c>
      <c r="R2869" t="s">
        <v>355</v>
      </c>
      <c r="S2869" t="s">
        <v>22</v>
      </c>
      <c r="T2869">
        <v>23</v>
      </c>
      <c r="U2869">
        <v>131.4123917388408</v>
      </c>
    </row>
    <row r="2870" spans="1:21" x14ac:dyDescent="0.3">
      <c r="A2870">
        <v>661</v>
      </c>
      <c r="B2870">
        <v>394475</v>
      </c>
      <c r="C2870">
        <v>2</v>
      </c>
      <c r="D2870">
        <v>1</v>
      </c>
      <c r="E2870">
        <v>830</v>
      </c>
      <c r="F2870" t="str">
        <f>IF(Table1_2[[#This Row],[sqft_living]]&lt;1000,"Small",IF(AND(Table1_2[[#This Row],[sqft_living]]&gt;=1000,Table1_2[[#This Row],[sqft_living]]&lt;2000),"Medium","Large"))</f>
        <v>Small</v>
      </c>
      <c r="G2870">
        <v>4000</v>
      </c>
      <c r="H2870">
        <v>1</v>
      </c>
      <c r="I2870">
        <v>0</v>
      </c>
      <c r="J2870">
        <v>0</v>
      </c>
      <c r="K2870">
        <v>3</v>
      </c>
      <c r="L2870">
        <v>830</v>
      </c>
      <c r="M2870">
        <v>0</v>
      </c>
      <c r="N2870">
        <v>1955</v>
      </c>
      <c r="O2870">
        <v>2005</v>
      </c>
      <c r="P2870" t="s">
        <v>787</v>
      </c>
      <c r="Q2870" t="s">
        <v>24</v>
      </c>
      <c r="R2870" t="s">
        <v>88</v>
      </c>
      <c r="S2870" t="s">
        <v>22</v>
      </c>
      <c r="T2870">
        <v>21</v>
      </c>
      <c r="U2870">
        <v>475.27108433734941</v>
      </c>
    </row>
    <row r="2871" spans="1:21" x14ac:dyDescent="0.3">
      <c r="A2871">
        <v>3571</v>
      </c>
      <c r="B2871">
        <v>394000</v>
      </c>
      <c r="C2871">
        <v>4</v>
      </c>
      <c r="D2871">
        <v>2.5</v>
      </c>
      <c r="E2871">
        <v>3000</v>
      </c>
      <c r="F2871" t="str">
        <f>IF(Table1_2[[#This Row],[sqft_living]]&lt;1000,"Small",IF(AND(Table1_2[[#This Row],[sqft_living]]&gt;=1000,Table1_2[[#This Row],[sqft_living]]&lt;2000),"Medium","Large"))</f>
        <v>Large</v>
      </c>
      <c r="G2871">
        <v>9793</v>
      </c>
      <c r="H2871">
        <v>2</v>
      </c>
      <c r="I2871">
        <v>0</v>
      </c>
      <c r="J2871">
        <v>0</v>
      </c>
      <c r="K2871">
        <v>3</v>
      </c>
      <c r="L2871">
        <v>3000</v>
      </c>
      <c r="M2871">
        <v>0</v>
      </c>
      <c r="N2871">
        <v>2002</v>
      </c>
      <c r="O2871">
        <v>0</v>
      </c>
      <c r="P2871" t="s">
        <v>3667</v>
      </c>
      <c r="Q2871" t="s">
        <v>39</v>
      </c>
      <c r="R2871" t="s">
        <v>40</v>
      </c>
      <c r="S2871" t="s">
        <v>22</v>
      </c>
      <c r="T2871">
        <v>24</v>
      </c>
      <c r="U2871">
        <v>131.33333333333329</v>
      </c>
    </row>
    <row r="2872" spans="1:21" x14ac:dyDescent="0.3">
      <c r="A2872">
        <v>1881</v>
      </c>
      <c r="B2872">
        <v>392500</v>
      </c>
      <c r="C2872">
        <v>4</v>
      </c>
      <c r="D2872">
        <v>2.5</v>
      </c>
      <c r="E2872">
        <v>2150</v>
      </c>
      <c r="F2872" t="str">
        <f>IF(Table1_2[[#This Row],[sqft_living]]&lt;1000,"Small",IF(AND(Table1_2[[#This Row],[sqft_living]]&gt;=1000,Table1_2[[#This Row],[sqft_living]]&lt;2000),"Medium","Large"))</f>
        <v>Large</v>
      </c>
      <c r="G2872">
        <v>7303</v>
      </c>
      <c r="H2872">
        <v>2</v>
      </c>
      <c r="I2872">
        <v>0</v>
      </c>
      <c r="J2872">
        <v>0</v>
      </c>
      <c r="K2872">
        <v>3</v>
      </c>
      <c r="L2872">
        <v>2150</v>
      </c>
      <c r="M2872">
        <v>0</v>
      </c>
      <c r="N2872">
        <v>2005</v>
      </c>
      <c r="O2872">
        <v>0</v>
      </c>
      <c r="P2872" t="s">
        <v>2011</v>
      </c>
      <c r="Q2872" t="s">
        <v>111</v>
      </c>
      <c r="R2872" t="s">
        <v>243</v>
      </c>
      <c r="S2872" t="s">
        <v>22</v>
      </c>
      <c r="T2872">
        <v>21</v>
      </c>
      <c r="U2872">
        <v>182.55813953488371</v>
      </c>
    </row>
    <row r="2873" spans="1:21" x14ac:dyDescent="0.3">
      <c r="A2873">
        <v>2249</v>
      </c>
      <c r="B2873">
        <v>392000</v>
      </c>
      <c r="C2873">
        <v>4</v>
      </c>
      <c r="D2873">
        <v>2.75</v>
      </c>
      <c r="E2873">
        <v>1940</v>
      </c>
      <c r="F2873" t="str">
        <f>IF(Table1_2[[#This Row],[sqft_living]]&lt;1000,"Small",IF(AND(Table1_2[[#This Row],[sqft_living]]&gt;=1000,Table1_2[[#This Row],[sqft_living]]&lt;2000),"Medium","Large"))</f>
        <v>Medium</v>
      </c>
      <c r="G2873">
        <v>6555</v>
      </c>
      <c r="H2873">
        <v>2</v>
      </c>
      <c r="I2873">
        <v>0</v>
      </c>
      <c r="J2873">
        <v>0</v>
      </c>
      <c r="K2873">
        <v>3</v>
      </c>
      <c r="L2873">
        <v>1940</v>
      </c>
      <c r="M2873">
        <v>0</v>
      </c>
      <c r="N2873">
        <v>1990</v>
      </c>
      <c r="O2873">
        <v>2009</v>
      </c>
      <c r="P2873" t="s">
        <v>2374</v>
      </c>
      <c r="Q2873" t="s">
        <v>39</v>
      </c>
      <c r="R2873" t="s">
        <v>40</v>
      </c>
      <c r="S2873" t="s">
        <v>22</v>
      </c>
      <c r="T2873">
        <v>17</v>
      </c>
      <c r="U2873">
        <v>202.06185567010311</v>
      </c>
    </row>
    <row r="2874" spans="1:21" x14ac:dyDescent="0.3">
      <c r="A2874">
        <v>3763</v>
      </c>
      <c r="B2874">
        <v>392000</v>
      </c>
      <c r="C2874">
        <v>5</v>
      </c>
      <c r="D2874">
        <v>2.25</v>
      </c>
      <c r="E2874">
        <v>3740</v>
      </c>
      <c r="F2874" t="str">
        <f>IF(Table1_2[[#This Row],[sqft_living]]&lt;1000,"Small",IF(AND(Table1_2[[#This Row],[sqft_living]]&gt;=1000,Table1_2[[#This Row],[sqft_living]]&lt;2000),"Medium","Large"))</f>
        <v>Large</v>
      </c>
      <c r="G2874">
        <v>32481</v>
      </c>
      <c r="H2874">
        <v>1.5</v>
      </c>
      <c r="I2874">
        <v>0</v>
      </c>
      <c r="J2874">
        <v>0</v>
      </c>
      <c r="K2874">
        <v>3</v>
      </c>
      <c r="L2874">
        <v>2240</v>
      </c>
      <c r="M2874">
        <v>1500</v>
      </c>
      <c r="N2874">
        <v>1958</v>
      </c>
      <c r="O2874">
        <v>2004</v>
      </c>
      <c r="P2874" t="s">
        <v>3853</v>
      </c>
      <c r="Q2874" t="s">
        <v>63</v>
      </c>
      <c r="R2874" t="s">
        <v>64</v>
      </c>
      <c r="S2874" t="s">
        <v>22</v>
      </c>
      <c r="T2874">
        <v>22</v>
      </c>
      <c r="U2874">
        <v>104.8128342245989</v>
      </c>
    </row>
    <row r="2875" spans="1:21" x14ac:dyDescent="0.3">
      <c r="A2875">
        <v>4028</v>
      </c>
      <c r="B2875">
        <v>391500</v>
      </c>
      <c r="C2875">
        <v>3</v>
      </c>
      <c r="D2875">
        <v>2.5</v>
      </c>
      <c r="E2875">
        <v>1920</v>
      </c>
      <c r="F2875" t="str">
        <f>IF(Table1_2[[#This Row],[sqft_living]]&lt;1000,"Small",IF(AND(Table1_2[[#This Row],[sqft_living]]&gt;=1000,Table1_2[[#This Row],[sqft_living]]&lt;2000),"Medium","Large"))</f>
        <v>Medium</v>
      </c>
      <c r="G2875">
        <v>9625</v>
      </c>
      <c r="H2875">
        <v>2</v>
      </c>
      <c r="I2875">
        <v>0</v>
      </c>
      <c r="J2875">
        <v>0</v>
      </c>
      <c r="K2875">
        <v>3</v>
      </c>
      <c r="L2875">
        <v>1920</v>
      </c>
      <c r="M2875">
        <v>0</v>
      </c>
      <c r="N2875">
        <v>1993</v>
      </c>
      <c r="O2875">
        <v>0</v>
      </c>
      <c r="P2875" t="s">
        <v>4110</v>
      </c>
      <c r="Q2875" t="s">
        <v>42</v>
      </c>
      <c r="R2875" t="s">
        <v>43</v>
      </c>
      <c r="S2875" t="s">
        <v>22</v>
      </c>
      <c r="T2875">
        <v>33</v>
      </c>
      <c r="U2875">
        <v>203.90625</v>
      </c>
    </row>
    <row r="2876" spans="1:21" x14ac:dyDescent="0.3">
      <c r="A2876">
        <v>4533</v>
      </c>
      <c r="B2876">
        <v>391400</v>
      </c>
      <c r="C2876">
        <v>4</v>
      </c>
      <c r="D2876">
        <v>1.75</v>
      </c>
      <c r="E2876">
        <v>1250</v>
      </c>
      <c r="F2876" t="str">
        <f>IF(Table1_2[[#This Row],[sqft_living]]&lt;1000,"Small",IF(AND(Table1_2[[#This Row],[sqft_living]]&gt;=1000,Table1_2[[#This Row],[sqft_living]]&lt;2000),"Medium","Large"))</f>
        <v>Medium</v>
      </c>
      <c r="G2876">
        <v>7400</v>
      </c>
      <c r="H2876">
        <v>1</v>
      </c>
      <c r="I2876">
        <v>0</v>
      </c>
      <c r="J2876">
        <v>0</v>
      </c>
      <c r="K2876">
        <v>5</v>
      </c>
      <c r="L2876">
        <v>1250</v>
      </c>
      <c r="M2876">
        <v>0</v>
      </c>
      <c r="N2876">
        <v>1959</v>
      </c>
      <c r="O2876">
        <v>0</v>
      </c>
      <c r="P2876" t="s">
        <v>4601</v>
      </c>
      <c r="Q2876" t="s">
        <v>30</v>
      </c>
      <c r="R2876" t="s">
        <v>31</v>
      </c>
      <c r="S2876" t="s">
        <v>22</v>
      </c>
      <c r="T2876">
        <v>67</v>
      </c>
      <c r="U2876">
        <v>313.12</v>
      </c>
    </row>
    <row r="2877" spans="1:21" x14ac:dyDescent="0.3">
      <c r="A2877">
        <v>1735</v>
      </c>
      <c r="B2877">
        <v>391000</v>
      </c>
      <c r="C2877">
        <v>3</v>
      </c>
      <c r="D2877">
        <v>2.25</v>
      </c>
      <c r="E2877">
        <v>1410</v>
      </c>
      <c r="F2877" t="str">
        <f>IF(Table1_2[[#This Row],[sqft_living]]&lt;1000,"Small",IF(AND(Table1_2[[#This Row],[sqft_living]]&gt;=1000,Table1_2[[#This Row],[sqft_living]]&lt;2000),"Medium","Large"))</f>
        <v>Medium</v>
      </c>
      <c r="G2877">
        <v>1290</v>
      </c>
      <c r="H2877">
        <v>2</v>
      </c>
      <c r="I2877">
        <v>0</v>
      </c>
      <c r="J2877">
        <v>0</v>
      </c>
      <c r="K2877">
        <v>3</v>
      </c>
      <c r="L2877">
        <v>1290</v>
      </c>
      <c r="M2877">
        <v>120</v>
      </c>
      <c r="N2877">
        <v>2004</v>
      </c>
      <c r="O2877">
        <v>2003</v>
      </c>
      <c r="P2877" t="s">
        <v>1865</v>
      </c>
      <c r="Q2877" t="s">
        <v>85</v>
      </c>
      <c r="R2877" t="s">
        <v>119</v>
      </c>
      <c r="S2877" t="s">
        <v>22</v>
      </c>
      <c r="T2877">
        <v>23</v>
      </c>
      <c r="U2877">
        <v>277.30496453900707</v>
      </c>
    </row>
    <row r="2878" spans="1:21" x14ac:dyDescent="0.3">
      <c r="A2878">
        <v>169</v>
      </c>
      <c r="B2878">
        <v>390000</v>
      </c>
      <c r="C2878">
        <v>3</v>
      </c>
      <c r="D2878">
        <v>1.75</v>
      </c>
      <c r="E2878">
        <v>1260</v>
      </c>
      <c r="F2878" t="str">
        <f>IF(Table1_2[[#This Row],[sqft_living]]&lt;1000,"Small",IF(AND(Table1_2[[#This Row],[sqft_living]]&gt;=1000,Table1_2[[#This Row],[sqft_living]]&lt;2000),"Medium","Large"))</f>
        <v>Medium</v>
      </c>
      <c r="G2878">
        <v>6500</v>
      </c>
      <c r="H2878">
        <v>1</v>
      </c>
      <c r="I2878">
        <v>0</v>
      </c>
      <c r="J2878">
        <v>0</v>
      </c>
      <c r="K2878">
        <v>4</v>
      </c>
      <c r="L2878">
        <v>1260</v>
      </c>
      <c r="M2878">
        <v>0</v>
      </c>
      <c r="N2878">
        <v>1966</v>
      </c>
      <c r="O2878">
        <v>0</v>
      </c>
      <c r="P2878" t="s">
        <v>268</v>
      </c>
      <c r="Q2878" t="s">
        <v>30</v>
      </c>
      <c r="R2878" t="s">
        <v>31</v>
      </c>
      <c r="S2878" t="s">
        <v>22</v>
      </c>
      <c r="T2878">
        <v>60</v>
      </c>
      <c r="U2878">
        <v>309.52380952380952</v>
      </c>
    </row>
    <row r="2879" spans="1:21" x14ac:dyDescent="0.3">
      <c r="A2879">
        <v>223</v>
      </c>
      <c r="B2879">
        <v>390000</v>
      </c>
      <c r="C2879">
        <v>5</v>
      </c>
      <c r="D2879">
        <v>3.75</v>
      </c>
      <c r="E2879">
        <v>2890</v>
      </c>
      <c r="F2879" t="str">
        <f>IF(Table1_2[[#This Row],[sqft_living]]&lt;1000,"Small",IF(AND(Table1_2[[#This Row],[sqft_living]]&gt;=1000,Table1_2[[#This Row],[sqft_living]]&lt;2000),"Medium","Large"))</f>
        <v>Large</v>
      </c>
      <c r="G2879">
        <v>5000</v>
      </c>
      <c r="H2879">
        <v>1</v>
      </c>
      <c r="I2879">
        <v>0</v>
      </c>
      <c r="J2879">
        <v>0</v>
      </c>
      <c r="K2879">
        <v>3</v>
      </c>
      <c r="L2879">
        <v>1310</v>
      </c>
      <c r="M2879">
        <v>1580</v>
      </c>
      <c r="N2879">
        <v>2006</v>
      </c>
      <c r="O2879">
        <v>0</v>
      </c>
      <c r="P2879" t="s">
        <v>329</v>
      </c>
      <c r="Q2879" t="s">
        <v>24</v>
      </c>
      <c r="R2879" t="s">
        <v>208</v>
      </c>
      <c r="S2879" t="s">
        <v>22</v>
      </c>
      <c r="T2879">
        <v>20</v>
      </c>
      <c r="U2879">
        <v>134.94809688581319</v>
      </c>
    </row>
    <row r="2880" spans="1:21" x14ac:dyDescent="0.3">
      <c r="A2880">
        <v>730</v>
      </c>
      <c r="B2880">
        <v>390000</v>
      </c>
      <c r="C2880">
        <v>3</v>
      </c>
      <c r="D2880">
        <v>2.5</v>
      </c>
      <c r="E2880">
        <v>2240</v>
      </c>
      <c r="F2880" t="str">
        <f>IF(Table1_2[[#This Row],[sqft_living]]&lt;1000,"Small",IF(AND(Table1_2[[#This Row],[sqft_living]]&gt;=1000,Table1_2[[#This Row],[sqft_living]]&lt;2000),"Medium","Large"))</f>
        <v>Large</v>
      </c>
      <c r="G2880">
        <v>10800</v>
      </c>
      <c r="H2880">
        <v>2</v>
      </c>
      <c r="I2880">
        <v>0</v>
      </c>
      <c r="J2880">
        <v>0</v>
      </c>
      <c r="K2880">
        <v>3</v>
      </c>
      <c r="L2880">
        <v>2240</v>
      </c>
      <c r="M2880">
        <v>0</v>
      </c>
      <c r="N2880">
        <v>1996</v>
      </c>
      <c r="O2880">
        <v>0</v>
      </c>
      <c r="P2880" t="s">
        <v>856</v>
      </c>
      <c r="Q2880" t="s">
        <v>270</v>
      </c>
      <c r="R2880" t="s">
        <v>271</v>
      </c>
      <c r="S2880" t="s">
        <v>22</v>
      </c>
      <c r="T2880">
        <v>30</v>
      </c>
      <c r="U2880">
        <v>174.10714285714289</v>
      </c>
    </row>
    <row r="2881" spans="1:21" x14ac:dyDescent="0.3">
      <c r="A2881">
        <v>881</v>
      </c>
      <c r="B2881">
        <v>390000</v>
      </c>
      <c r="C2881">
        <v>4</v>
      </c>
      <c r="D2881">
        <v>2.5</v>
      </c>
      <c r="E2881">
        <v>2490</v>
      </c>
      <c r="F2881" t="str">
        <f>IF(Table1_2[[#This Row],[sqft_living]]&lt;1000,"Small",IF(AND(Table1_2[[#This Row],[sqft_living]]&gt;=1000,Table1_2[[#This Row],[sqft_living]]&lt;2000),"Medium","Large"))</f>
        <v>Large</v>
      </c>
      <c r="G2881">
        <v>8290</v>
      </c>
      <c r="H2881">
        <v>2</v>
      </c>
      <c r="I2881">
        <v>0</v>
      </c>
      <c r="J2881">
        <v>0</v>
      </c>
      <c r="K2881">
        <v>3</v>
      </c>
      <c r="L2881">
        <v>2490</v>
      </c>
      <c r="M2881">
        <v>0</v>
      </c>
      <c r="N2881">
        <v>1999</v>
      </c>
      <c r="O2881">
        <v>0</v>
      </c>
      <c r="P2881" t="s">
        <v>1011</v>
      </c>
      <c r="Q2881" t="s">
        <v>60</v>
      </c>
      <c r="R2881" t="s">
        <v>61</v>
      </c>
      <c r="S2881" t="s">
        <v>22</v>
      </c>
      <c r="T2881">
        <v>27</v>
      </c>
      <c r="U2881">
        <v>156.62650602409639</v>
      </c>
    </row>
    <row r="2882" spans="1:21" x14ac:dyDescent="0.3">
      <c r="A2882">
        <v>942</v>
      </c>
      <c r="B2882">
        <v>390000</v>
      </c>
      <c r="C2882">
        <v>4</v>
      </c>
      <c r="D2882">
        <v>2.25</v>
      </c>
      <c r="E2882">
        <v>1770</v>
      </c>
      <c r="F2882" t="str">
        <f>IF(Table1_2[[#This Row],[sqft_living]]&lt;1000,"Small",IF(AND(Table1_2[[#This Row],[sqft_living]]&gt;=1000,Table1_2[[#This Row],[sqft_living]]&lt;2000),"Medium","Large"))</f>
        <v>Medium</v>
      </c>
      <c r="G2882">
        <v>33132</v>
      </c>
      <c r="H2882">
        <v>1</v>
      </c>
      <c r="I2882">
        <v>0</v>
      </c>
      <c r="J2882">
        <v>0</v>
      </c>
      <c r="K2882">
        <v>4</v>
      </c>
      <c r="L2882">
        <v>1190</v>
      </c>
      <c r="M2882">
        <v>580</v>
      </c>
      <c r="N2882">
        <v>1965</v>
      </c>
      <c r="O2882">
        <v>0</v>
      </c>
      <c r="P2882" t="s">
        <v>1070</v>
      </c>
      <c r="Q2882" t="s">
        <v>111</v>
      </c>
      <c r="R2882" t="s">
        <v>151</v>
      </c>
      <c r="S2882" t="s">
        <v>22</v>
      </c>
      <c r="T2882">
        <v>61</v>
      </c>
      <c r="U2882">
        <v>220.33898305084739</v>
      </c>
    </row>
    <row r="2883" spans="1:21" x14ac:dyDescent="0.3">
      <c r="A2883">
        <v>1776</v>
      </c>
      <c r="B2883">
        <v>390000</v>
      </c>
      <c r="C2883">
        <v>3</v>
      </c>
      <c r="D2883">
        <v>2</v>
      </c>
      <c r="E2883">
        <v>1080</v>
      </c>
      <c r="F2883" t="str">
        <f>IF(Table1_2[[#This Row],[sqft_living]]&lt;1000,"Small",IF(AND(Table1_2[[#This Row],[sqft_living]]&gt;=1000,Table1_2[[#This Row],[sqft_living]]&lt;2000),"Medium","Large"))</f>
        <v>Medium</v>
      </c>
      <c r="G2883">
        <v>7236</v>
      </c>
      <c r="H2883">
        <v>1</v>
      </c>
      <c r="I2883">
        <v>0</v>
      </c>
      <c r="J2883">
        <v>0</v>
      </c>
      <c r="K2883">
        <v>5</v>
      </c>
      <c r="L2883">
        <v>1080</v>
      </c>
      <c r="M2883">
        <v>0</v>
      </c>
      <c r="N2883">
        <v>1947</v>
      </c>
      <c r="O2883">
        <v>0</v>
      </c>
      <c r="P2883" t="s">
        <v>1906</v>
      </c>
      <c r="Q2883" t="s">
        <v>24</v>
      </c>
      <c r="R2883" t="s">
        <v>75</v>
      </c>
      <c r="S2883" t="s">
        <v>22</v>
      </c>
      <c r="T2883">
        <v>79</v>
      </c>
      <c r="U2883">
        <v>361.11111111111109</v>
      </c>
    </row>
    <row r="2884" spans="1:21" x14ac:dyDescent="0.3">
      <c r="A2884">
        <v>1832</v>
      </c>
      <c r="B2884">
        <v>390000</v>
      </c>
      <c r="C2884">
        <v>3</v>
      </c>
      <c r="D2884">
        <v>2.25</v>
      </c>
      <c r="E2884">
        <v>1250</v>
      </c>
      <c r="F2884" t="str">
        <f>IF(Table1_2[[#This Row],[sqft_living]]&lt;1000,"Small",IF(AND(Table1_2[[#This Row],[sqft_living]]&gt;=1000,Table1_2[[#This Row],[sqft_living]]&lt;2000),"Medium","Large"))</f>
        <v>Medium</v>
      </c>
      <c r="G2884">
        <v>7500</v>
      </c>
      <c r="H2884">
        <v>1</v>
      </c>
      <c r="I2884">
        <v>0</v>
      </c>
      <c r="J2884">
        <v>0</v>
      </c>
      <c r="K2884">
        <v>5</v>
      </c>
      <c r="L2884">
        <v>1250</v>
      </c>
      <c r="M2884">
        <v>0</v>
      </c>
      <c r="N2884">
        <v>1942</v>
      </c>
      <c r="O2884">
        <v>0</v>
      </c>
      <c r="P2884" t="s">
        <v>1962</v>
      </c>
      <c r="Q2884" t="s">
        <v>24</v>
      </c>
      <c r="R2884" t="s">
        <v>260</v>
      </c>
      <c r="S2884" t="s">
        <v>22</v>
      </c>
      <c r="T2884">
        <v>84</v>
      </c>
      <c r="U2884">
        <v>312</v>
      </c>
    </row>
    <row r="2885" spans="1:21" x14ac:dyDescent="0.3">
      <c r="A2885">
        <v>1855</v>
      </c>
      <c r="B2885">
        <v>390000</v>
      </c>
      <c r="C2885">
        <v>3</v>
      </c>
      <c r="D2885">
        <v>1</v>
      </c>
      <c r="E2885">
        <v>1240</v>
      </c>
      <c r="F2885" t="str">
        <f>IF(Table1_2[[#This Row],[sqft_living]]&lt;1000,"Small",IF(AND(Table1_2[[#This Row],[sqft_living]]&gt;=1000,Table1_2[[#This Row],[sqft_living]]&lt;2000),"Medium","Large"))</f>
        <v>Medium</v>
      </c>
      <c r="G2885">
        <v>11108</v>
      </c>
      <c r="H2885">
        <v>1</v>
      </c>
      <c r="I2885">
        <v>0</v>
      </c>
      <c r="J2885">
        <v>0</v>
      </c>
      <c r="K2885">
        <v>4</v>
      </c>
      <c r="L2885">
        <v>1240</v>
      </c>
      <c r="M2885">
        <v>0</v>
      </c>
      <c r="N2885">
        <v>1952</v>
      </c>
      <c r="O2885">
        <v>0</v>
      </c>
      <c r="P2885" t="s">
        <v>1985</v>
      </c>
      <c r="Q2885" t="s">
        <v>103</v>
      </c>
      <c r="R2885" t="s">
        <v>104</v>
      </c>
      <c r="S2885" t="s">
        <v>22</v>
      </c>
      <c r="T2885">
        <v>74</v>
      </c>
      <c r="U2885">
        <v>314.51612903225799</v>
      </c>
    </row>
    <row r="2886" spans="1:21" x14ac:dyDescent="0.3">
      <c r="A2886">
        <v>1971</v>
      </c>
      <c r="B2886">
        <v>390000</v>
      </c>
      <c r="C2886">
        <v>3</v>
      </c>
      <c r="D2886">
        <v>2</v>
      </c>
      <c r="E2886">
        <v>1463</v>
      </c>
      <c r="F2886" t="str">
        <f>IF(Table1_2[[#This Row],[sqft_living]]&lt;1000,"Small",IF(AND(Table1_2[[#This Row],[sqft_living]]&gt;=1000,Table1_2[[#This Row],[sqft_living]]&lt;2000),"Medium","Large"))</f>
        <v>Medium</v>
      </c>
      <c r="G2886">
        <v>868</v>
      </c>
      <c r="H2886">
        <v>3</v>
      </c>
      <c r="I2886">
        <v>0</v>
      </c>
      <c r="J2886">
        <v>0</v>
      </c>
      <c r="K2886">
        <v>3</v>
      </c>
      <c r="L2886">
        <v>1463</v>
      </c>
      <c r="M2886">
        <v>0</v>
      </c>
      <c r="N2886">
        <v>2003</v>
      </c>
      <c r="O2886">
        <v>0</v>
      </c>
      <c r="P2886" t="s">
        <v>2099</v>
      </c>
      <c r="Q2886" t="s">
        <v>24</v>
      </c>
      <c r="R2886" t="s">
        <v>36</v>
      </c>
      <c r="S2886" t="s">
        <v>22</v>
      </c>
      <c r="T2886">
        <v>23</v>
      </c>
      <c r="U2886">
        <v>266.57552973342439</v>
      </c>
    </row>
    <row r="2887" spans="1:21" x14ac:dyDescent="0.3">
      <c r="A2887">
        <v>2101</v>
      </c>
      <c r="B2887">
        <v>390000</v>
      </c>
      <c r="C2887">
        <v>4</v>
      </c>
      <c r="D2887">
        <v>1.75</v>
      </c>
      <c r="E2887">
        <v>2700</v>
      </c>
      <c r="F2887" t="str">
        <f>IF(Table1_2[[#This Row],[sqft_living]]&lt;1000,"Small",IF(AND(Table1_2[[#This Row],[sqft_living]]&gt;=1000,Table1_2[[#This Row],[sqft_living]]&lt;2000),"Medium","Large"))</f>
        <v>Large</v>
      </c>
      <c r="G2887">
        <v>7875</v>
      </c>
      <c r="H2887">
        <v>1.5</v>
      </c>
      <c r="I2887">
        <v>0</v>
      </c>
      <c r="J2887">
        <v>0</v>
      </c>
      <c r="K2887">
        <v>4</v>
      </c>
      <c r="L2887">
        <v>2700</v>
      </c>
      <c r="M2887">
        <v>0</v>
      </c>
      <c r="N2887">
        <v>1968</v>
      </c>
      <c r="O2887">
        <v>0</v>
      </c>
      <c r="P2887" t="s">
        <v>2229</v>
      </c>
      <c r="Q2887" t="s">
        <v>111</v>
      </c>
      <c r="R2887" t="s">
        <v>151</v>
      </c>
      <c r="S2887" t="s">
        <v>22</v>
      </c>
      <c r="T2887">
        <v>58</v>
      </c>
      <c r="U2887">
        <v>144.44444444444451</v>
      </c>
    </row>
    <row r="2888" spans="1:21" x14ac:dyDescent="0.3">
      <c r="A2888">
        <v>2904</v>
      </c>
      <c r="B2888">
        <v>390000</v>
      </c>
      <c r="C2888">
        <v>3</v>
      </c>
      <c r="D2888">
        <v>2.25</v>
      </c>
      <c r="E2888">
        <v>1600</v>
      </c>
      <c r="F2888" t="str">
        <f>IF(Table1_2[[#This Row],[sqft_living]]&lt;1000,"Small",IF(AND(Table1_2[[#This Row],[sqft_living]]&gt;=1000,Table1_2[[#This Row],[sqft_living]]&lt;2000),"Medium","Large"))</f>
        <v>Medium</v>
      </c>
      <c r="G2888">
        <v>10240</v>
      </c>
      <c r="H2888">
        <v>1</v>
      </c>
      <c r="I2888">
        <v>0</v>
      </c>
      <c r="J2888">
        <v>0</v>
      </c>
      <c r="K2888">
        <v>3</v>
      </c>
      <c r="L2888">
        <v>1090</v>
      </c>
      <c r="M2888">
        <v>510</v>
      </c>
      <c r="N2888">
        <v>1979</v>
      </c>
      <c r="O2888">
        <v>2014</v>
      </c>
      <c r="P2888" t="s">
        <v>3015</v>
      </c>
      <c r="Q2888" t="s">
        <v>82</v>
      </c>
      <c r="R2888" t="s">
        <v>90</v>
      </c>
      <c r="S2888" t="s">
        <v>22</v>
      </c>
      <c r="T2888">
        <v>12</v>
      </c>
      <c r="U2888">
        <v>243.75</v>
      </c>
    </row>
    <row r="2889" spans="1:21" x14ac:dyDescent="0.3">
      <c r="A2889">
        <v>2981</v>
      </c>
      <c r="B2889">
        <v>390000</v>
      </c>
      <c r="C2889">
        <v>3</v>
      </c>
      <c r="D2889">
        <v>1</v>
      </c>
      <c r="E2889">
        <v>1160</v>
      </c>
      <c r="F2889" t="str">
        <f>IF(Table1_2[[#This Row],[sqft_living]]&lt;1000,"Small",IF(AND(Table1_2[[#This Row],[sqft_living]]&gt;=1000,Table1_2[[#This Row],[sqft_living]]&lt;2000),"Medium","Large"))</f>
        <v>Medium</v>
      </c>
      <c r="G2889">
        <v>3750</v>
      </c>
      <c r="H2889">
        <v>1.5</v>
      </c>
      <c r="I2889">
        <v>0</v>
      </c>
      <c r="J2889">
        <v>0</v>
      </c>
      <c r="K2889">
        <v>3</v>
      </c>
      <c r="L2889">
        <v>1160</v>
      </c>
      <c r="M2889">
        <v>0</v>
      </c>
      <c r="N2889">
        <v>1910</v>
      </c>
      <c r="O2889">
        <v>2006</v>
      </c>
      <c r="P2889" t="s">
        <v>3092</v>
      </c>
      <c r="Q2889" t="s">
        <v>24</v>
      </c>
      <c r="R2889" t="s">
        <v>54</v>
      </c>
      <c r="S2889" t="s">
        <v>22</v>
      </c>
      <c r="T2889">
        <v>20</v>
      </c>
      <c r="U2889">
        <v>336.20689655172413</v>
      </c>
    </row>
    <row r="2890" spans="1:21" x14ac:dyDescent="0.3">
      <c r="A2890">
        <v>3279</v>
      </c>
      <c r="B2890">
        <v>390000</v>
      </c>
      <c r="C2890">
        <v>4</v>
      </c>
      <c r="D2890">
        <v>2.5</v>
      </c>
      <c r="E2890">
        <v>2340</v>
      </c>
      <c r="F2890" t="str">
        <f>IF(Table1_2[[#This Row],[sqft_living]]&lt;1000,"Small",IF(AND(Table1_2[[#This Row],[sqft_living]]&gt;=1000,Table1_2[[#This Row],[sqft_living]]&lt;2000),"Medium","Large"))</f>
        <v>Large</v>
      </c>
      <c r="G2890">
        <v>8548</v>
      </c>
      <c r="H2890">
        <v>2</v>
      </c>
      <c r="I2890">
        <v>0</v>
      </c>
      <c r="J2890">
        <v>0</v>
      </c>
      <c r="K2890">
        <v>3</v>
      </c>
      <c r="L2890">
        <v>2340</v>
      </c>
      <c r="M2890">
        <v>0</v>
      </c>
      <c r="N2890">
        <v>1993</v>
      </c>
      <c r="O2890">
        <v>0</v>
      </c>
      <c r="P2890" t="s">
        <v>2791</v>
      </c>
      <c r="Q2890" t="s">
        <v>27</v>
      </c>
      <c r="R2890" t="s">
        <v>355</v>
      </c>
      <c r="S2890" t="s">
        <v>22</v>
      </c>
      <c r="T2890">
        <v>33</v>
      </c>
      <c r="U2890">
        <v>166.66666666666671</v>
      </c>
    </row>
    <row r="2891" spans="1:21" x14ac:dyDescent="0.3">
      <c r="A2891">
        <v>3520</v>
      </c>
      <c r="B2891">
        <v>390000</v>
      </c>
      <c r="C2891">
        <v>3</v>
      </c>
      <c r="D2891">
        <v>3.25</v>
      </c>
      <c r="E2891">
        <v>1370</v>
      </c>
      <c r="F2891" t="str">
        <f>IF(Table1_2[[#This Row],[sqft_living]]&lt;1000,"Small",IF(AND(Table1_2[[#This Row],[sqft_living]]&gt;=1000,Table1_2[[#This Row],[sqft_living]]&lt;2000),"Medium","Large"))</f>
        <v>Medium</v>
      </c>
      <c r="G2891">
        <v>913</v>
      </c>
      <c r="H2891">
        <v>2</v>
      </c>
      <c r="I2891">
        <v>0</v>
      </c>
      <c r="J2891">
        <v>0</v>
      </c>
      <c r="K2891">
        <v>3</v>
      </c>
      <c r="L2891">
        <v>1100</v>
      </c>
      <c r="M2891">
        <v>270</v>
      </c>
      <c r="N2891">
        <v>2006</v>
      </c>
      <c r="O2891">
        <v>0</v>
      </c>
      <c r="P2891" t="s">
        <v>3617</v>
      </c>
      <c r="Q2891" t="s">
        <v>24</v>
      </c>
      <c r="R2891" t="s">
        <v>106</v>
      </c>
      <c r="S2891" t="s">
        <v>22</v>
      </c>
      <c r="T2891">
        <v>20</v>
      </c>
      <c r="U2891">
        <v>284.67153284671531</v>
      </c>
    </row>
    <row r="2892" spans="1:21" x14ac:dyDescent="0.3">
      <c r="A2892">
        <v>3916</v>
      </c>
      <c r="B2892">
        <v>390000</v>
      </c>
      <c r="C2892">
        <v>4</v>
      </c>
      <c r="D2892">
        <v>2</v>
      </c>
      <c r="E2892">
        <v>1900</v>
      </c>
      <c r="F2892" t="str">
        <f>IF(Table1_2[[#This Row],[sqft_living]]&lt;1000,"Small",IF(AND(Table1_2[[#This Row],[sqft_living]]&gt;=1000,Table1_2[[#This Row],[sqft_living]]&lt;2000),"Medium","Large"))</f>
        <v>Medium</v>
      </c>
      <c r="G2892">
        <v>76877</v>
      </c>
      <c r="H2892">
        <v>1</v>
      </c>
      <c r="I2892">
        <v>0</v>
      </c>
      <c r="J2892">
        <v>0</v>
      </c>
      <c r="K2892">
        <v>3</v>
      </c>
      <c r="L2892">
        <v>1900</v>
      </c>
      <c r="M2892">
        <v>0</v>
      </c>
      <c r="N2892">
        <v>2004</v>
      </c>
      <c r="O2892">
        <v>2003</v>
      </c>
      <c r="P2892" t="s">
        <v>4002</v>
      </c>
      <c r="Q2892" t="s">
        <v>27</v>
      </c>
      <c r="R2892" t="s">
        <v>28</v>
      </c>
      <c r="S2892" t="s">
        <v>22</v>
      </c>
      <c r="T2892">
        <v>23</v>
      </c>
      <c r="U2892">
        <v>205.26315789473679</v>
      </c>
    </row>
    <row r="2893" spans="1:21" x14ac:dyDescent="0.3">
      <c r="A2893">
        <v>4105</v>
      </c>
      <c r="B2893">
        <v>390000</v>
      </c>
      <c r="C2893">
        <v>3</v>
      </c>
      <c r="D2893">
        <v>1.75</v>
      </c>
      <c r="E2893">
        <v>1180</v>
      </c>
      <c r="F2893" t="str">
        <f>IF(Table1_2[[#This Row],[sqft_living]]&lt;1000,"Small",IF(AND(Table1_2[[#This Row],[sqft_living]]&gt;=1000,Table1_2[[#This Row],[sqft_living]]&lt;2000),"Medium","Large"))</f>
        <v>Medium</v>
      </c>
      <c r="G2893">
        <v>16552</v>
      </c>
      <c r="H2893">
        <v>1</v>
      </c>
      <c r="I2893">
        <v>0</v>
      </c>
      <c r="J2893">
        <v>0</v>
      </c>
      <c r="K2893">
        <v>4</v>
      </c>
      <c r="L2893">
        <v>1180</v>
      </c>
      <c r="M2893">
        <v>0</v>
      </c>
      <c r="N2893">
        <v>1967</v>
      </c>
      <c r="O2893">
        <v>0</v>
      </c>
      <c r="P2893" t="s">
        <v>4183</v>
      </c>
      <c r="Q2893" t="s">
        <v>92</v>
      </c>
      <c r="R2893" t="s">
        <v>93</v>
      </c>
      <c r="S2893" t="s">
        <v>22</v>
      </c>
      <c r="T2893">
        <v>59</v>
      </c>
      <c r="U2893">
        <v>330.50847457627123</v>
      </c>
    </row>
    <row r="2894" spans="1:21" x14ac:dyDescent="0.3">
      <c r="A2894">
        <v>1113</v>
      </c>
      <c r="B2894">
        <v>389999</v>
      </c>
      <c r="C2894">
        <v>3</v>
      </c>
      <c r="D2894">
        <v>2.25</v>
      </c>
      <c r="E2894">
        <v>1445</v>
      </c>
      <c r="F2894" t="str">
        <f>IF(Table1_2[[#This Row],[sqft_living]]&lt;1000,"Small",IF(AND(Table1_2[[#This Row],[sqft_living]]&gt;=1000,Table1_2[[#This Row],[sqft_living]]&lt;2000),"Medium","Large"))</f>
        <v>Medium</v>
      </c>
      <c r="G2894">
        <v>1471</v>
      </c>
      <c r="H2894">
        <v>2</v>
      </c>
      <c r="I2894">
        <v>0</v>
      </c>
      <c r="J2894">
        <v>0</v>
      </c>
      <c r="K2894">
        <v>3</v>
      </c>
      <c r="L2894">
        <v>1300</v>
      </c>
      <c r="M2894">
        <v>145</v>
      </c>
      <c r="N2894">
        <v>2003</v>
      </c>
      <c r="O2894">
        <v>0</v>
      </c>
      <c r="P2894" t="s">
        <v>1244</v>
      </c>
      <c r="Q2894" t="s">
        <v>85</v>
      </c>
      <c r="R2894" t="s">
        <v>119</v>
      </c>
      <c r="S2894" t="s">
        <v>22</v>
      </c>
      <c r="T2894">
        <v>23</v>
      </c>
      <c r="U2894">
        <v>269.89550173010377</v>
      </c>
    </row>
    <row r="2895" spans="1:21" x14ac:dyDescent="0.3">
      <c r="A2895">
        <v>1167</v>
      </c>
      <c r="B2895">
        <v>389950</v>
      </c>
      <c r="C2895">
        <v>4</v>
      </c>
      <c r="D2895">
        <v>2.5</v>
      </c>
      <c r="E2895">
        <v>3140</v>
      </c>
      <c r="F2895" t="str">
        <f>IF(Table1_2[[#This Row],[sqft_living]]&lt;1000,"Small",IF(AND(Table1_2[[#This Row],[sqft_living]]&gt;=1000,Table1_2[[#This Row],[sqft_living]]&lt;2000),"Medium","Large"))</f>
        <v>Large</v>
      </c>
      <c r="G2895">
        <v>8060</v>
      </c>
      <c r="H2895">
        <v>2</v>
      </c>
      <c r="I2895">
        <v>0</v>
      </c>
      <c r="J2895">
        <v>0</v>
      </c>
      <c r="K2895">
        <v>3</v>
      </c>
      <c r="L2895">
        <v>3140</v>
      </c>
      <c r="M2895">
        <v>0</v>
      </c>
      <c r="N2895">
        <v>1991</v>
      </c>
      <c r="O2895">
        <v>0</v>
      </c>
      <c r="P2895" t="s">
        <v>1298</v>
      </c>
      <c r="Q2895" t="s">
        <v>77</v>
      </c>
      <c r="R2895" t="s">
        <v>98</v>
      </c>
      <c r="S2895" t="s">
        <v>22</v>
      </c>
      <c r="T2895">
        <v>35</v>
      </c>
      <c r="U2895">
        <v>124.18789808917199</v>
      </c>
    </row>
    <row r="2896" spans="1:21" x14ac:dyDescent="0.3">
      <c r="A2896">
        <v>3088</v>
      </c>
      <c r="B2896">
        <v>389800</v>
      </c>
      <c r="C2896">
        <v>3</v>
      </c>
      <c r="D2896">
        <v>1.75</v>
      </c>
      <c r="E2896">
        <v>1880</v>
      </c>
      <c r="F2896" t="str">
        <f>IF(Table1_2[[#This Row],[sqft_living]]&lt;1000,"Small",IF(AND(Table1_2[[#This Row],[sqft_living]]&gt;=1000,Table1_2[[#This Row],[sqft_living]]&lt;2000),"Medium","Large"))</f>
        <v>Medium</v>
      </c>
      <c r="G2896">
        <v>12821</v>
      </c>
      <c r="H2896">
        <v>1</v>
      </c>
      <c r="I2896">
        <v>0</v>
      </c>
      <c r="J2896">
        <v>0</v>
      </c>
      <c r="K2896">
        <v>3</v>
      </c>
      <c r="L2896">
        <v>1880</v>
      </c>
      <c r="M2896">
        <v>0</v>
      </c>
      <c r="N2896">
        <v>1959</v>
      </c>
      <c r="O2896">
        <v>1989</v>
      </c>
      <c r="P2896" t="s">
        <v>3198</v>
      </c>
      <c r="Q2896" t="s">
        <v>46</v>
      </c>
      <c r="R2896" t="s">
        <v>47</v>
      </c>
      <c r="S2896" t="s">
        <v>22</v>
      </c>
      <c r="T2896">
        <v>37</v>
      </c>
      <c r="U2896">
        <v>207.34042553191489</v>
      </c>
    </row>
    <row r="2897" spans="1:21" x14ac:dyDescent="0.3">
      <c r="A2897">
        <v>2017</v>
      </c>
      <c r="B2897">
        <v>389250</v>
      </c>
      <c r="C2897">
        <v>2</v>
      </c>
      <c r="D2897">
        <v>1.5</v>
      </c>
      <c r="E2897">
        <v>1490</v>
      </c>
      <c r="F2897" t="str">
        <f>IF(Table1_2[[#This Row],[sqft_living]]&lt;1000,"Small",IF(AND(Table1_2[[#This Row],[sqft_living]]&gt;=1000,Table1_2[[#This Row],[sqft_living]]&lt;2000),"Medium","Large"))</f>
        <v>Medium</v>
      </c>
      <c r="G2897">
        <v>4080</v>
      </c>
      <c r="H2897">
        <v>1</v>
      </c>
      <c r="I2897">
        <v>0</v>
      </c>
      <c r="J2897">
        <v>0</v>
      </c>
      <c r="K2897">
        <v>3</v>
      </c>
      <c r="L2897">
        <v>930</v>
      </c>
      <c r="M2897">
        <v>560</v>
      </c>
      <c r="N2897">
        <v>1956</v>
      </c>
      <c r="O2897">
        <v>2001</v>
      </c>
      <c r="P2897" t="s">
        <v>2144</v>
      </c>
      <c r="Q2897" t="s">
        <v>24</v>
      </c>
      <c r="R2897" t="s">
        <v>404</v>
      </c>
      <c r="S2897" t="s">
        <v>22</v>
      </c>
      <c r="T2897">
        <v>25</v>
      </c>
      <c r="U2897">
        <v>261.24161073825502</v>
      </c>
    </row>
    <row r="2898" spans="1:21" x14ac:dyDescent="0.3">
      <c r="A2898">
        <v>1351</v>
      </c>
      <c r="B2898">
        <v>389000</v>
      </c>
      <c r="C2898">
        <v>5</v>
      </c>
      <c r="D2898">
        <v>2</v>
      </c>
      <c r="E2898">
        <v>2330</v>
      </c>
      <c r="F2898" t="str">
        <f>IF(Table1_2[[#This Row],[sqft_living]]&lt;1000,"Small",IF(AND(Table1_2[[#This Row],[sqft_living]]&gt;=1000,Table1_2[[#This Row],[sqft_living]]&lt;2000),"Medium","Large"))</f>
        <v>Large</v>
      </c>
      <c r="G2898">
        <v>10750</v>
      </c>
      <c r="H2898">
        <v>1</v>
      </c>
      <c r="I2898">
        <v>0</v>
      </c>
      <c r="J2898">
        <v>0</v>
      </c>
      <c r="K2898">
        <v>4</v>
      </c>
      <c r="L2898">
        <v>1190</v>
      </c>
      <c r="M2898">
        <v>1140</v>
      </c>
      <c r="N2898">
        <v>1962</v>
      </c>
      <c r="O2898">
        <v>0</v>
      </c>
      <c r="P2898" t="s">
        <v>1481</v>
      </c>
      <c r="Q2898" t="s">
        <v>270</v>
      </c>
      <c r="R2898" t="s">
        <v>271</v>
      </c>
      <c r="S2898" t="s">
        <v>22</v>
      </c>
      <c r="T2898">
        <v>64</v>
      </c>
      <c r="U2898">
        <v>166.95278969957079</v>
      </c>
    </row>
    <row r="2899" spans="1:21" x14ac:dyDescent="0.3">
      <c r="A2899">
        <v>1531</v>
      </c>
      <c r="B2899">
        <v>389000</v>
      </c>
      <c r="C2899">
        <v>2</v>
      </c>
      <c r="D2899">
        <v>1</v>
      </c>
      <c r="E2899">
        <v>910</v>
      </c>
      <c r="F2899" t="str">
        <f>IF(Table1_2[[#This Row],[sqft_living]]&lt;1000,"Small",IF(AND(Table1_2[[#This Row],[sqft_living]]&gt;=1000,Table1_2[[#This Row],[sqft_living]]&lt;2000),"Medium","Large"))</f>
        <v>Small</v>
      </c>
      <c r="G2899">
        <v>7000</v>
      </c>
      <c r="H2899">
        <v>1</v>
      </c>
      <c r="I2899">
        <v>0</v>
      </c>
      <c r="J2899">
        <v>0</v>
      </c>
      <c r="K2899">
        <v>3</v>
      </c>
      <c r="L2899">
        <v>910</v>
      </c>
      <c r="M2899">
        <v>0</v>
      </c>
      <c r="N2899">
        <v>1952</v>
      </c>
      <c r="O2899">
        <v>2008</v>
      </c>
      <c r="P2899" t="s">
        <v>1660</v>
      </c>
      <c r="Q2899" t="s">
        <v>24</v>
      </c>
      <c r="R2899" t="s">
        <v>36</v>
      </c>
      <c r="S2899" t="s">
        <v>22</v>
      </c>
      <c r="T2899">
        <v>18</v>
      </c>
      <c r="U2899">
        <v>427.47252747252747</v>
      </c>
    </row>
    <row r="2900" spans="1:21" x14ac:dyDescent="0.3">
      <c r="A2900">
        <v>3850</v>
      </c>
      <c r="B2900">
        <v>389000</v>
      </c>
      <c r="C2900">
        <v>4</v>
      </c>
      <c r="D2900">
        <v>1.75</v>
      </c>
      <c r="E2900">
        <v>2400</v>
      </c>
      <c r="F2900" t="str">
        <f>IF(Table1_2[[#This Row],[sqft_living]]&lt;1000,"Small",IF(AND(Table1_2[[#This Row],[sqft_living]]&gt;=1000,Table1_2[[#This Row],[sqft_living]]&lt;2000),"Medium","Large"))</f>
        <v>Large</v>
      </c>
      <c r="G2900">
        <v>7700</v>
      </c>
      <c r="H2900">
        <v>1.5</v>
      </c>
      <c r="I2900">
        <v>0</v>
      </c>
      <c r="J2900">
        <v>0</v>
      </c>
      <c r="K2900">
        <v>4</v>
      </c>
      <c r="L2900">
        <v>1500</v>
      </c>
      <c r="M2900">
        <v>900</v>
      </c>
      <c r="N2900">
        <v>1927</v>
      </c>
      <c r="O2900">
        <v>0</v>
      </c>
      <c r="P2900" t="s">
        <v>3940</v>
      </c>
      <c r="Q2900" t="s">
        <v>24</v>
      </c>
      <c r="R2900" t="s">
        <v>21</v>
      </c>
      <c r="S2900" t="s">
        <v>22</v>
      </c>
      <c r="T2900">
        <v>99</v>
      </c>
      <c r="U2900">
        <v>162.08333333333329</v>
      </c>
    </row>
    <row r="2901" spans="1:21" x14ac:dyDescent="0.3">
      <c r="A2901">
        <v>1288</v>
      </c>
      <c r="B2901">
        <v>388000</v>
      </c>
      <c r="C2901">
        <v>4</v>
      </c>
      <c r="D2901">
        <v>2.5</v>
      </c>
      <c r="E2901">
        <v>2440</v>
      </c>
      <c r="F2901" t="str">
        <f>IF(Table1_2[[#This Row],[sqft_living]]&lt;1000,"Small",IF(AND(Table1_2[[#This Row],[sqft_living]]&gt;=1000,Table1_2[[#This Row],[sqft_living]]&lt;2000),"Medium","Large"))</f>
        <v>Large</v>
      </c>
      <c r="G2901">
        <v>7155</v>
      </c>
      <c r="H2901">
        <v>2</v>
      </c>
      <c r="I2901">
        <v>0</v>
      </c>
      <c r="J2901">
        <v>0</v>
      </c>
      <c r="K2901">
        <v>3</v>
      </c>
      <c r="L2901">
        <v>2440</v>
      </c>
      <c r="M2901">
        <v>0</v>
      </c>
      <c r="N2901">
        <v>1993</v>
      </c>
      <c r="O2901">
        <v>0</v>
      </c>
      <c r="P2901" t="s">
        <v>1418</v>
      </c>
      <c r="Q2901" t="s">
        <v>111</v>
      </c>
      <c r="R2901" t="s">
        <v>151</v>
      </c>
      <c r="S2901" t="s">
        <v>22</v>
      </c>
      <c r="T2901">
        <v>33</v>
      </c>
      <c r="U2901">
        <v>159.01639344262301</v>
      </c>
    </row>
    <row r="2902" spans="1:21" x14ac:dyDescent="0.3">
      <c r="A2902">
        <v>4482</v>
      </c>
      <c r="B2902">
        <v>387885</v>
      </c>
      <c r="C2902">
        <v>3</v>
      </c>
      <c r="D2902">
        <v>1.75</v>
      </c>
      <c r="E2902">
        <v>1590</v>
      </c>
      <c r="F2902" t="str">
        <f>IF(Table1_2[[#This Row],[sqft_living]]&lt;1000,"Small",IF(AND(Table1_2[[#This Row],[sqft_living]]&gt;=1000,Table1_2[[#This Row],[sqft_living]]&lt;2000),"Medium","Large"))</f>
        <v>Medium</v>
      </c>
      <c r="G2902">
        <v>8219</v>
      </c>
      <c r="H2902">
        <v>1.5</v>
      </c>
      <c r="I2902">
        <v>0</v>
      </c>
      <c r="J2902">
        <v>0</v>
      </c>
      <c r="K2902">
        <v>5</v>
      </c>
      <c r="L2902">
        <v>970</v>
      </c>
      <c r="M2902">
        <v>620</v>
      </c>
      <c r="N2902">
        <v>1938</v>
      </c>
      <c r="O2902">
        <v>0</v>
      </c>
      <c r="P2902" t="s">
        <v>4552</v>
      </c>
      <c r="Q2902" t="s">
        <v>82</v>
      </c>
      <c r="R2902" t="s">
        <v>90</v>
      </c>
      <c r="S2902" t="s">
        <v>22</v>
      </c>
      <c r="T2902">
        <v>88</v>
      </c>
      <c r="U2902">
        <v>243.95258829245279</v>
      </c>
    </row>
    <row r="2903" spans="1:21" x14ac:dyDescent="0.3">
      <c r="A2903">
        <v>968</v>
      </c>
      <c r="B2903">
        <v>387500</v>
      </c>
      <c r="C2903">
        <v>4</v>
      </c>
      <c r="D2903">
        <v>1</v>
      </c>
      <c r="E2903">
        <v>1320</v>
      </c>
      <c r="F2903" t="str">
        <f>IF(Table1_2[[#This Row],[sqft_living]]&lt;1000,"Small",IF(AND(Table1_2[[#This Row],[sqft_living]]&gt;=1000,Table1_2[[#This Row],[sqft_living]]&lt;2000),"Medium","Large"))</f>
        <v>Medium</v>
      </c>
      <c r="G2903">
        <v>4440</v>
      </c>
      <c r="H2903">
        <v>1.5</v>
      </c>
      <c r="I2903">
        <v>0</v>
      </c>
      <c r="J2903">
        <v>0</v>
      </c>
      <c r="K2903">
        <v>3</v>
      </c>
      <c r="L2903">
        <v>1320</v>
      </c>
      <c r="M2903">
        <v>0</v>
      </c>
      <c r="N2903">
        <v>1929</v>
      </c>
      <c r="O2903">
        <v>0</v>
      </c>
      <c r="P2903" t="s">
        <v>1096</v>
      </c>
      <c r="Q2903" t="s">
        <v>24</v>
      </c>
      <c r="R2903" t="s">
        <v>154</v>
      </c>
      <c r="S2903" t="s">
        <v>22</v>
      </c>
      <c r="T2903">
        <v>97</v>
      </c>
      <c r="U2903">
        <v>293.56060606060612</v>
      </c>
    </row>
    <row r="2904" spans="1:21" x14ac:dyDescent="0.3">
      <c r="A2904">
        <v>2022</v>
      </c>
      <c r="B2904">
        <v>387500</v>
      </c>
      <c r="C2904">
        <v>3</v>
      </c>
      <c r="D2904">
        <v>1</v>
      </c>
      <c r="E2904">
        <v>1560</v>
      </c>
      <c r="F2904" t="str">
        <f>IF(Table1_2[[#This Row],[sqft_living]]&lt;1000,"Small",IF(AND(Table1_2[[#This Row],[sqft_living]]&gt;=1000,Table1_2[[#This Row],[sqft_living]]&lt;2000),"Medium","Large"))</f>
        <v>Medium</v>
      </c>
      <c r="G2904">
        <v>14333</v>
      </c>
      <c r="H2904">
        <v>1</v>
      </c>
      <c r="I2904">
        <v>0</v>
      </c>
      <c r="J2904">
        <v>0</v>
      </c>
      <c r="K2904">
        <v>4</v>
      </c>
      <c r="L2904">
        <v>1560</v>
      </c>
      <c r="M2904">
        <v>0</v>
      </c>
      <c r="N2904">
        <v>1953</v>
      </c>
      <c r="O2904">
        <v>1983</v>
      </c>
      <c r="P2904" t="s">
        <v>2149</v>
      </c>
      <c r="Q2904" t="s">
        <v>103</v>
      </c>
      <c r="R2904" t="s">
        <v>104</v>
      </c>
      <c r="S2904" t="s">
        <v>22</v>
      </c>
      <c r="T2904">
        <v>43</v>
      </c>
      <c r="U2904">
        <v>248.39743589743591</v>
      </c>
    </row>
    <row r="2905" spans="1:21" x14ac:dyDescent="0.3">
      <c r="A2905">
        <v>208</v>
      </c>
      <c r="B2905">
        <v>387000</v>
      </c>
      <c r="C2905">
        <v>3</v>
      </c>
      <c r="D2905">
        <v>1</v>
      </c>
      <c r="E2905">
        <v>1230</v>
      </c>
      <c r="F2905" t="str">
        <f>IF(Table1_2[[#This Row],[sqft_living]]&lt;1000,"Small",IF(AND(Table1_2[[#This Row],[sqft_living]]&gt;=1000,Table1_2[[#This Row],[sqft_living]]&lt;2000),"Medium","Large"))</f>
        <v>Medium</v>
      </c>
      <c r="G2905">
        <v>9568</v>
      </c>
      <c r="H2905">
        <v>1</v>
      </c>
      <c r="I2905">
        <v>0</v>
      </c>
      <c r="J2905">
        <v>0</v>
      </c>
      <c r="K2905">
        <v>5</v>
      </c>
      <c r="L2905">
        <v>1230</v>
      </c>
      <c r="M2905">
        <v>0</v>
      </c>
      <c r="N2905">
        <v>1962</v>
      </c>
      <c r="O2905">
        <v>0</v>
      </c>
      <c r="P2905" t="s">
        <v>312</v>
      </c>
      <c r="Q2905" t="s">
        <v>310</v>
      </c>
      <c r="R2905" t="s">
        <v>243</v>
      </c>
      <c r="S2905" t="s">
        <v>22</v>
      </c>
      <c r="T2905">
        <v>64</v>
      </c>
      <c r="U2905">
        <v>314.63414634146341</v>
      </c>
    </row>
    <row r="2906" spans="1:21" x14ac:dyDescent="0.3">
      <c r="A2906">
        <v>407</v>
      </c>
      <c r="B2906">
        <v>387000</v>
      </c>
      <c r="C2906">
        <v>3</v>
      </c>
      <c r="D2906">
        <v>2.25</v>
      </c>
      <c r="E2906">
        <v>1445</v>
      </c>
      <c r="F2906" t="str">
        <f>IF(Table1_2[[#This Row],[sqft_living]]&lt;1000,"Small",IF(AND(Table1_2[[#This Row],[sqft_living]]&gt;=1000,Table1_2[[#This Row],[sqft_living]]&lt;2000),"Medium","Large"))</f>
        <v>Medium</v>
      </c>
      <c r="G2906">
        <v>1606</v>
      </c>
      <c r="H2906">
        <v>2</v>
      </c>
      <c r="I2906">
        <v>0</v>
      </c>
      <c r="J2906">
        <v>0</v>
      </c>
      <c r="K2906">
        <v>3</v>
      </c>
      <c r="L2906">
        <v>1300</v>
      </c>
      <c r="M2906">
        <v>145</v>
      </c>
      <c r="N2906">
        <v>2003</v>
      </c>
      <c r="O2906">
        <v>0</v>
      </c>
      <c r="P2906" t="s">
        <v>531</v>
      </c>
      <c r="Q2906" t="s">
        <v>85</v>
      </c>
      <c r="R2906" t="s">
        <v>119</v>
      </c>
      <c r="S2906" t="s">
        <v>22</v>
      </c>
      <c r="T2906">
        <v>23</v>
      </c>
      <c r="U2906">
        <v>267.82006920415228</v>
      </c>
    </row>
    <row r="2907" spans="1:21" x14ac:dyDescent="0.3">
      <c r="A2907">
        <v>958</v>
      </c>
      <c r="B2907">
        <v>387000</v>
      </c>
      <c r="C2907">
        <v>2</v>
      </c>
      <c r="D2907">
        <v>2.25</v>
      </c>
      <c r="E2907">
        <v>1230</v>
      </c>
      <c r="F2907" t="str">
        <f>IF(Table1_2[[#This Row],[sqft_living]]&lt;1000,"Small",IF(AND(Table1_2[[#This Row],[sqft_living]]&gt;=1000,Table1_2[[#This Row],[sqft_living]]&lt;2000),"Medium","Large"))</f>
        <v>Medium</v>
      </c>
      <c r="G2907">
        <v>1280</v>
      </c>
      <c r="H2907">
        <v>2</v>
      </c>
      <c r="I2907">
        <v>0</v>
      </c>
      <c r="J2907">
        <v>0</v>
      </c>
      <c r="K2907">
        <v>3</v>
      </c>
      <c r="L2907">
        <v>960</v>
      </c>
      <c r="M2907">
        <v>270</v>
      </c>
      <c r="N2907">
        <v>2012</v>
      </c>
      <c r="O2907">
        <v>1912</v>
      </c>
      <c r="P2907" t="s">
        <v>1086</v>
      </c>
      <c r="Q2907" t="s">
        <v>24</v>
      </c>
      <c r="R2907" t="s">
        <v>208</v>
      </c>
      <c r="S2907" t="s">
        <v>22</v>
      </c>
      <c r="T2907">
        <v>114</v>
      </c>
      <c r="U2907">
        <v>314.63414634146341</v>
      </c>
    </row>
    <row r="2908" spans="1:21" x14ac:dyDescent="0.3">
      <c r="A2908">
        <v>885</v>
      </c>
      <c r="B2908">
        <v>386591</v>
      </c>
      <c r="C2908">
        <v>3</v>
      </c>
      <c r="D2908">
        <v>2.5</v>
      </c>
      <c r="E2908">
        <v>1690</v>
      </c>
      <c r="F2908" t="str">
        <f>IF(Table1_2[[#This Row],[sqft_living]]&lt;1000,"Small",IF(AND(Table1_2[[#This Row],[sqft_living]]&gt;=1000,Table1_2[[#This Row],[sqft_living]]&lt;2000),"Medium","Large"))</f>
        <v>Medium</v>
      </c>
      <c r="G2908">
        <v>1613</v>
      </c>
      <c r="H2908">
        <v>2</v>
      </c>
      <c r="I2908">
        <v>0</v>
      </c>
      <c r="J2908">
        <v>0</v>
      </c>
      <c r="K2908">
        <v>3</v>
      </c>
      <c r="L2908">
        <v>1150</v>
      </c>
      <c r="M2908">
        <v>540</v>
      </c>
      <c r="N2908">
        <v>2014</v>
      </c>
      <c r="O2908">
        <v>0</v>
      </c>
      <c r="P2908" t="s">
        <v>596</v>
      </c>
      <c r="Q2908" t="s">
        <v>85</v>
      </c>
      <c r="R2908" t="s">
        <v>86</v>
      </c>
      <c r="S2908" t="s">
        <v>22</v>
      </c>
      <c r="T2908">
        <v>12</v>
      </c>
      <c r="U2908">
        <v>228.7520710059172</v>
      </c>
    </row>
    <row r="2909" spans="1:21" x14ac:dyDescent="0.3">
      <c r="A2909">
        <v>777</v>
      </c>
      <c r="B2909">
        <v>386380</v>
      </c>
      <c r="C2909">
        <v>3</v>
      </c>
      <c r="D2909">
        <v>2.5</v>
      </c>
      <c r="E2909">
        <v>1720</v>
      </c>
      <c r="F2909" t="str">
        <f>IF(Table1_2[[#This Row],[sqft_living]]&lt;1000,"Small",IF(AND(Table1_2[[#This Row],[sqft_living]]&gt;=1000,Table1_2[[#This Row],[sqft_living]]&lt;2000),"Medium","Large"))</f>
        <v>Medium</v>
      </c>
      <c r="G2909">
        <v>3600</v>
      </c>
      <c r="H2909">
        <v>2</v>
      </c>
      <c r="I2909">
        <v>0</v>
      </c>
      <c r="J2909">
        <v>0</v>
      </c>
      <c r="K2909">
        <v>3</v>
      </c>
      <c r="L2909">
        <v>1720</v>
      </c>
      <c r="M2909">
        <v>0</v>
      </c>
      <c r="N2909">
        <v>2010</v>
      </c>
      <c r="O2909">
        <v>0</v>
      </c>
      <c r="P2909" t="s">
        <v>905</v>
      </c>
      <c r="Q2909" t="s">
        <v>33</v>
      </c>
      <c r="R2909" t="s">
        <v>149</v>
      </c>
      <c r="S2909" t="s">
        <v>22</v>
      </c>
      <c r="T2909">
        <v>16</v>
      </c>
      <c r="U2909">
        <v>224.6395348837209</v>
      </c>
    </row>
    <row r="2910" spans="1:21" x14ac:dyDescent="0.3">
      <c r="A2910">
        <v>2310</v>
      </c>
      <c r="B2910">
        <v>386000</v>
      </c>
      <c r="C2910">
        <v>3</v>
      </c>
      <c r="D2910">
        <v>1.5</v>
      </c>
      <c r="E2910">
        <v>1270</v>
      </c>
      <c r="F2910" t="str">
        <f>IF(Table1_2[[#This Row],[sqft_living]]&lt;1000,"Small",IF(AND(Table1_2[[#This Row],[sqft_living]]&gt;=1000,Table1_2[[#This Row],[sqft_living]]&lt;2000),"Medium","Large"))</f>
        <v>Medium</v>
      </c>
      <c r="G2910">
        <v>1318</v>
      </c>
      <c r="H2910">
        <v>2</v>
      </c>
      <c r="I2910">
        <v>0</v>
      </c>
      <c r="J2910">
        <v>0</v>
      </c>
      <c r="K2910">
        <v>3</v>
      </c>
      <c r="L2910">
        <v>1080</v>
      </c>
      <c r="M2910">
        <v>190</v>
      </c>
      <c r="N2910">
        <v>2004</v>
      </c>
      <c r="O2910">
        <v>2003</v>
      </c>
      <c r="P2910" t="s">
        <v>2435</v>
      </c>
      <c r="Q2910" t="s">
        <v>24</v>
      </c>
      <c r="R2910" t="s">
        <v>138</v>
      </c>
      <c r="S2910" t="s">
        <v>22</v>
      </c>
      <c r="T2910">
        <v>23</v>
      </c>
      <c r="U2910">
        <v>303.93700787401582</v>
      </c>
    </row>
    <row r="2911" spans="1:21" x14ac:dyDescent="0.3">
      <c r="A2911">
        <v>2637</v>
      </c>
      <c r="B2911">
        <v>386000</v>
      </c>
      <c r="C2911">
        <v>2</v>
      </c>
      <c r="D2911">
        <v>2.5</v>
      </c>
      <c r="E2911">
        <v>1620</v>
      </c>
      <c r="F2911" t="str">
        <f>IF(Table1_2[[#This Row],[sqft_living]]&lt;1000,"Small",IF(AND(Table1_2[[#This Row],[sqft_living]]&gt;=1000,Table1_2[[#This Row],[sqft_living]]&lt;2000),"Medium","Large"))</f>
        <v>Medium</v>
      </c>
      <c r="G2911">
        <v>3196</v>
      </c>
      <c r="H2911">
        <v>2</v>
      </c>
      <c r="I2911">
        <v>0</v>
      </c>
      <c r="J2911">
        <v>0</v>
      </c>
      <c r="K2911">
        <v>3</v>
      </c>
      <c r="L2911">
        <v>1620</v>
      </c>
      <c r="M2911">
        <v>0</v>
      </c>
      <c r="N2911">
        <v>2008</v>
      </c>
      <c r="O2911">
        <v>0</v>
      </c>
      <c r="P2911" t="s">
        <v>2754</v>
      </c>
      <c r="Q2911" t="s">
        <v>135</v>
      </c>
      <c r="R2911" t="s">
        <v>136</v>
      </c>
      <c r="S2911" t="s">
        <v>22</v>
      </c>
      <c r="T2911">
        <v>18</v>
      </c>
      <c r="U2911">
        <v>238.27160493827159</v>
      </c>
    </row>
    <row r="2912" spans="1:21" x14ac:dyDescent="0.3">
      <c r="A2912">
        <v>3310</v>
      </c>
      <c r="B2912">
        <v>386000</v>
      </c>
      <c r="C2912">
        <v>4</v>
      </c>
      <c r="D2912">
        <v>2.25</v>
      </c>
      <c r="E2912">
        <v>2050</v>
      </c>
      <c r="F2912" t="str">
        <f>IF(Table1_2[[#This Row],[sqft_living]]&lt;1000,"Small",IF(AND(Table1_2[[#This Row],[sqft_living]]&gt;=1000,Table1_2[[#This Row],[sqft_living]]&lt;2000),"Medium","Large"))</f>
        <v>Large</v>
      </c>
      <c r="G2912">
        <v>9583</v>
      </c>
      <c r="H2912">
        <v>2</v>
      </c>
      <c r="I2912">
        <v>0</v>
      </c>
      <c r="J2912">
        <v>2</v>
      </c>
      <c r="K2912">
        <v>3</v>
      </c>
      <c r="L2912">
        <v>1770</v>
      </c>
      <c r="M2912">
        <v>280</v>
      </c>
      <c r="N2912">
        <v>1965</v>
      </c>
      <c r="O2912">
        <v>1993</v>
      </c>
      <c r="P2912" t="s">
        <v>3413</v>
      </c>
      <c r="Q2912" t="s">
        <v>63</v>
      </c>
      <c r="R2912" t="s">
        <v>64</v>
      </c>
      <c r="S2912" t="s">
        <v>22</v>
      </c>
      <c r="T2912">
        <v>33</v>
      </c>
      <c r="U2912">
        <v>188.29268292682929</v>
      </c>
    </row>
    <row r="2913" spans="1:21" x14ac:dyDescent="0.3">
      <c r="A2913">
        <v>1069</v>
      </c>
      <c r="B2913">
        <v>385500</v>
      </c>
      <c r="C2913">
        <v>3</v>
      </c>
      <c r="D2913">
        <v>2</v>
      </c>
      <c r="E2913">
        <v>1540</v>
      </c>
      <c r="F2913" t="str">
        <f>IF(Table1_2[[#This Row],[sqft_living]]&lt;1000,"Small",IF(AND(Table1_2[[#This Row],[sqft_living]]&gt;=1000,Table1_2[[#This Row],[sqft_living]]&lt;2000),"Medium","Large"))</f>
        <v>Medium</v>
      </c>
      <c r="G2913">
        <v>7947</v>
      </c>
      <c r="H2913">
        <v>1</v>
      </c>
      <c r="I2913">
        <v>0</v>
      </c>
      <c r="J2913">
        <v>0</v>
      </c>
      <c r="K2913">
        <v>3</v>
      </c>
      <c r="L2913">
        <v>1120</v>
      </c>
      <c r="M2913">
        <v>420</v>
      </c>
      <c r="N2913">
        <v>1961</v>
      </c>
      <c r="O2913">
        <v>2004</v>
      </c>
      <c r="P2913" t="s">
        <v>1198</v>
      </c>
      <c r="Q2913" t="s">
        <v>72</v>
      </c>
      <c r="R2913" t="s">
        <v>73</v>
      </c>
      <c r="S2913" t="s">
        <v>22</v>
      </c>
      <c r="T2913">
        <v>22</v>
      </c>
      <c r="U2913">
        <v>250.3246753246753</v>
      </c>
    </row>
    <row r="2914" spans="1:21" x14ac:dyDescent="0.3">
      <c r="A2914">
        <v>2014</v>
      </c>
      <c r="B2914">
        <v>385200</v>
      </c>
      <c r="C2914">
        <v>4</v>
      </c>
      <c r="D2914">
        <v>1</v>
      </c>
      <c r="E2914">
        <v>1550</v>
      </c>
      <c r="F2914" t="str">
        <f>IF(Table1_2[[#This Row],[sqft_living]]&lt;1000,"Small",IF(AND(Table1_2[[#This Row],[sqft_living]]&gt;=1000,Table1_2[[#This Row],[sqft_living]]&lt;2000),"Medium","Large"))</f>
        <v>Medium</v>
      </c>
      <c r="G2914">
        <v>7740</v>
      </c>
      <c r="H2914">
        <v>1.5</v>
      </c>
      <c r="I2914">
        <v>0</v>
      </c>
      <c r="J2914">
        <v>0</v>
      </c>
      <c r="K2914">
        <v>3</v>
      </c>
      <c r="L2914">
        <v>1550</v>
      </c>
      <c r="M2914">
        <v>0</v>
      </c>
      <c r="N2914">
        <v>1954</v>
      </c>
      <c r="O2914">
        <v>2005</v>
      </c>
      <c r="P2914" t="s">
        <v>2141</v>
      </c>
      <c r="Q2914" t="s">
        <v>24</v>
      </c>
      <c r="R2914" t="s">
        <v>404</v>
      </c>
      <c r="S2914" t="s">
        <v>22</v>
      </c>
      <c r="T2914">
        <v>21</v>
      </c>
      <c r="U2914">
        <v>248.51612903225811</v>
      </c>
    </row>
    <row r="2915" spans="1:21" x14ac:dyDescent="0.3">
      <c r="A2915">
        <v>58</v>
      </c>
      <c r="B2915">
        <v>385000</v>
      </c>
      <c r="C2915">
        <v>3</v>
      </c>
      <c r="D2915">
        <v>3.25</v>
      </c>
      <c r="E2915">
        <v>1320</v>
      </c>
      <c r="F2915" t="str">
        <f>IF(Table1_2[[#This Row],[sqft_living]]&lt;1000,"Small",IF(AND(Table1_2[[#This Row],[sqft_living]]&gt;=1000,Table1_2[[#This Row],[sqft_living]]&lt;2000),"Medium","Large"))</f>
        <v>Medium</v>
      </c>
      <c r="G2915">
        <v>1327</v>
      </c>
      <c r="H2915">
        <v>2</v>
      </c>
      <c r="I2915">
        <v>0</v>
      </c>
      <c r="J2915">
        <v>0</v>
      </c>
      <c r="K2915">
        <v>3</v>
      </c>
      <c r="L2915">
        <v>1040</v>
      </c>
      <c r="M2915">
        <v>280</v>
      </c>
      <c r="N2915">
        <v>2008</v>
      </c>
      <c r="O2915">
        <v>0</v>
      </c>
      <c r="P2915" t="s">
        <v>137</v>
      </c>
      <c r="Q2915" t="s">
        <v>24</v>
      </c>
      <c r="R2915" t="s">
        <v>138</v>
      </c>
      <c r="S2915" t="s">
        <v>22</v>
      </c>
      <c r="T2915">
        <v>18</v>
      </c>
      <c r="U2915">
        <v>291.66666666666669</v>
      </c>
    </row>
    <row r="2916" spans="1:21" x14ac:dyDescent="0.3">
      <c r="A2916">
        <v>213</v>
      </c>
      <c r="B2916">
        <v>385000</v>
      </c>
      <c r="C2916">
        <v>3</v>
      </c>
      <c r="D2916">
        <v>1.75</v>
      </c>
      <c r="E2916">
        <v>1900</v>
      </c>
      <c r="F2916" t="str">
        <f>IF(Table1_2[[#This Row],[sqft_living]]&lt;1000,"Small",IF(AND(Table1_2[[#This Row],[sqft_living]]&gt;=1000,Table1_2[[#This Row],[sqft_living]]&lt;2000),"Medium","Large"))</f>
        <v>Medium</v>
      </c>
      <c r="G2916">
        <v>5520</v>
      </c>
      <c r="H2916">
        <v>1</v>
      </c>
      <c r="I2916">
        <v>0</v>
      </c>
      <c r="J2916">
        <v>0</v>
      </c>
      <c r="K2916">
        <v>3</v>
      </c>
      <c r="L2916">
        <v>1280</v>
      </c>
      <c r="M2916">
        <v>620</v>
      </c>
      <c r="N2916">
        <v>1982</v>
      </c>
      <c r="O2916">
        <v>0</v>
      </c>
      <c r="P2916" t="s">
        <v>317</v>
      </c>
      <c r="Q2916" t="s">
        <v>24</v>
      </c>
      <c r="R2916" t="s">
        <v>169</v>
      </c>
      <c r="S2916" t="s">
        <v>22</v>
      </c>
      <c r="T2916">
        <v>44</v>
      </c>
      <c r="U2916">
        <v>202.63157894736841</v>
      </c>
    </row>
    <row r="2917" spans="1:21" x14ac:dyDescent="0.3">
      <c r="A2917">
        <v>347</v>
      </c>
      <c r="B2917">
        <v>385000</v>
      </c>
      <c r="C2917">
        <v>3</v>
      </c>
      <c r="D2917">
        <v>1.75</v>
      </c>
      <c r="E2917">
        <v>1890</v>
      </c>
      <c r="F2917" t="str">
        <f>IF(Table1_2[[#This Row],[sqft_living]]&lt;1000,"Small",IF(AND(Table1_2[[#This Row],[sqft_living]]&gt;=1000,Table1_2[[#This Row],[sqft_living]]&lt;2000),"Medium","Large"))</f>
        <v>Medium</v>
      </c>
      <c r="G2917">
        <v>9920</v>
      </c>
      <c r="H2917">
        <v>1</v>
      </c>
      <c r="I2917">
        <v>0</v>
      </c>
      <c r="J2917">
        <v>0</v>
      </c>
      <c r="K2917">
        <v>3</v>
      </c>
      <c r="L2917">
        <v>1230</v>
      </c>
      <c r="M2917">
        <v>660</v>
      </c>
      <c r="N2917">
        <v>1944</v>
      </c>
      <c r="O2917">
        <v>0</v>
      </c>
      <c r="P2917" t="s">
        <v>467</v>
      </c>
      <c r="Q2917" t="s">
        <v>24</v>
      </c>
      <c r="R2917" t="s">
        <v>75</v>
      </c>
      <c r="S2917" t="s">
        <v>22</v>
      </c>
      <c r="T2917">
        <v>82</v>
      </c>
      <c r="U2917">
        <v>203.7037037037037</v>
      </c>
    </row>
    <row r="2918" spans="1:21" x14ac:dyDescent="0.3">
      <c r="A2918">
        <v>587</v>
      </c>
      <c r="B2918">
        <v>385000</v>
      </c>
      <c r="C2918">
        <v>3</v>
      </c>
      <c r="D2918">
        <v>2</v>
      </c>
      <c r="E2918">
        <v>1480</v>
      </c>
      <c r="F2918" t="str">
        <f>IF(Table1_2[[#This Row],[sqft_living]]&lt;1000,"Small",IF(AND(Table1_2[[#This Row],[sqft_living]]&gt;=1000,Table1_2[[#This Row],[sqft_living]]&lt;2000),"Medium","Large"))</f>
        <v>Medium</v>
      </c>
      <c r="G2918">
        <v>6600</v>
      </c>
      <c r="H2918">
        <v>1</v>
      </c>
      <c r="I2918">
        <v>0</v>
      </c>
      <c r="J2918">
        <v>2</v>
      </c>
      <c r="K2918">
        <v>3</v>
      </c>
      <c r="L2918">
        <v>740</v>
      </c>
      <c r="M2918">
        <v>740</v>
      </c>
      <c r="N2918">
        <v>1943</v>
      </c>
      <c r="O2918">
        <v>2002</v>
      </c>
      <c r="P2918" t="s">
        <v>713</v>
      </c>
      <c r="Q2918" t="s">
        <v>24</v>
      </c>
      <c r="R2918" t="s">
        <v>260</v>
      </c>
      <c r="S2918" t="s">
        <v>22</v>
      </c>
      <c r="T2918">
        <v>24</v>
      </c>
      <c r="U2918">
        <v>260.13513513513522</v>
      </c>
    </row>
    <row r="2919" spans="1:21" x14ac:dyDescent="0.3">
      <c r="A2919">
        <v>626</v>
      </c>
      <c r="B2919">
        <v>385000</v>
      </c>
      <c r="C2919">
        <v>4</v>
      </c>
      <c r="D2919">
        <v>1.75</v>
      </c>
      <c r="E2919">
        <v>1620</v>
      </c>
      <c r="F2919" t="str">
        <f>IF(Table1_2[[#This Row],[sqft_living]]&lt;1000,"Small",IF(AND(Table1_2[[#This Row],[sqft_living]]&gt;=1000,Table1_2[[#This Row],[sqft_living]]&lt;2000),"Medium","Large"))</f>
        <v>Medium</v>
      </c>
      <c r="G2919">
        <v>4980</v>
      </c>
      <c r="H2919">
        <v>1</v>
      </c>
      <c r="I2919">
        <v>0</v>
      </c>
      <c r="J2919">
        <v>0</v>
      </c>
      <c r="K2919">
        <v>4</v>
      </c>
      <c r="L2919">
        <v>860</v>
      </c>
      <c r="M2919">
        <v>760</v>
      </c>
      <c r="N2919">
        <v>1947</v>
      </c>
      <c r="O2919">
        <v>1988</v>
      </c>
      <c r="P2919" t="s">
        <v>752</v>
      </c>
      <c r="Q2919" t="s">
        <v>24</v>
      </c>
      <c r="R2919" t="s">
        <v>21</v>
      </c>
      <c r="S2919" t="s">
        <v>22</v>
      </c>
      <c r="T2919">
        <v>38</v>
      </c>
      <c r="U2919">
        <v>237.6543209876543</v>
      </c>
    </row>
    <row r="2920" spans="1:21" x14ac:dyDescent="0.3">
      <c r="A2920">
        <v>799</v>
      </c>
      <c r="B2920">
        <v>385000</v>
      </c>
      <c r="C2920">
        <v>3</v>
      </c>
      <c r="D2920">
        <v>1.75</v>
      </c>
      <c r="E2920">
        <v>1180</v>
      </c>
      <c r="F2920" t="str">
        <f>IF(Table1_2[[#This Row],[sqft_living]]&lt;1000,"Small",IF(AND(Table1_2[[#This Row],[sqft_living]]&gt;=1000,Table1_2[[#This Row],[sqft_living]]&lt;2000),"Medium","Large"))</f>
        <v>Medium</v>
      </c>
      <c r="G2920">
        <v>10541</v>
      </c>
      <c r="H2920">
        <v>1</v>
      </c>
      <c r="I2920">
        <v>0</v>
      </c>
      <c r="J2920">
        <v>0</v>
      </c>
      <c r="K2920">
        <v>4</v>
      </c>
      <c r="L2920">
        <v>940</v>
      </c>
      <c r="M2920">
        <v>240</v>
      </c>
      <c r="N2920">
        <v>1981</v>
      </c>
      <c r="O2920">
        <v>0</v>
      </c>
      <c r="P2920" t="s">
        <v>927</v>
      </c>
      <c r="Q2920" t="s">
        <v>51</v>
      </c>
      <c r="R2920" t="s">
        <v>52</v>
      </c>
      <c r="S2920" t="s">
        <v>22</v>
      </c>
      <c r="T2920">
        <v>45</v>
      </c>
      <c r="U2920">
        <v>326.27118644067798</v>
      </c>
    </row>
    <row r="2921" spans="1:21" x14ac:dyDescent="0.3">
      <c r="A2921">
        <v>973</v>
      </c>
      <c r="B2921">
        <v>385000</v>
      </c>
      <c r="C2921">
        <v>3</v>
      </c>
      <c r="D2921">
        <v>1.5</v>
      </c>
      <c r="E2921">
        <v>1490</v>
      </c>
      <c r="F2921" t="str">
        <f>IF(Table1_2[[#This Row],[sqft_living]]&lt;1000,"Small",IF(AND(Table1_2[[#This Row],[sqft_living]]&gt;=1000,Table1_2[[#This Row],[sqft_living]]&lt;2000),"Medium","Large"))</f>
        <v>Medium</v>
      </c>
      <c r="G2921">
        <v>9630</v>
      </c>
      <c r="H2921">
        <v>1</v>
      </c>
      <c r="I2921">
        <v>0</v>
      </c>
      <c r="J2921">
        <v>0</v>
      </c>
      <c r="K2921">
        <v>4</v>
      </c>
      <c r="L2921">
        <v>1490</v>
      </c>
      <c r="M2921">
        <v>0</v>
      </c>
      <c r="N2921">
        <v>1959</v>
      </c>
      <c r="O2921">
        <v>0</v>
      </c>
      <c r="P2921" t="s">
        <v>1101</v>
      </c>
      <c r="Q2921" t="s">
        <v>270</v>
      </c>
      <c r="R2921" t="s">
        <v>271</v>
      </c>
      <c r="S2921" t="s">
        <v>22</v>
      </c>
      <c r="T2921">
        <v>67</v>
      </c>
      <c r="U2921">
        <v>258.38926174496652</v>
      </c>
    </row>
    <row r="2922" spans="1:21" x14ac:dyDescent="0.3">
      <c r="A2922">
        <v>1166</v>
      </c>
      <c r="B2922">
        <v>385000</v>
      </c>
      <c r="C2922">
        <v>3</v>
      </c>
      <c r="D2922">
        <v>1</v>
      </c>
      <c r="E2922">
        <v>1250</v>
      </c>
      <c r="F2922" t="str">
        <f>IF(Table1_2[[#This Row],[sqft_living]]&lt;1000,"Small",IF(AND(Table1_2[[#This Row],[sqft_living]]&gt;=1000,Table1_2[[#This Row],[sqft_living]]&lt;2000),"Medium","Large"))</f>
        <v>Medium</v>
      </c>
      <c r="G2922">
        <v>7300</v>
      </c>
      <c r="H2922">
        <v>1</v>
      </c>
      <c r="I2922">
        <v>0</v>
      </c>
      <c r="J2922">
        <v>0</v>
      </c>
      <c r="K2922">
        <v>4</v>
      </c>
      <c r="L2922">
        <v>1250</v>
      </c>
      <c r="M2922">
        <v>0</v>
      </c>
      <c r="N2922">
        <v>1956</v>
      </c>
      <c r="O2922">
        <v>0</v>
      </c>
      <c r="P2922" t="s">
        <v>1297</v>
      </c>
      <c r="Q2922" t="s">
        <v>30</v>
      </c>
      <c r="R2922" t="s">
        <v>31</v>
      </c>
      <c r="S2922" t="s">
        <v>22</v>
      </c>
      <c r="T2922">
        <v>70</v>
      </c>
      <c r="U2922">
        <v>308</v>
      </c>
    </row>
    <row r="2923" spans="1:21" x14ac:dyDescent="0.3">
      <c r="A2923">
        <v>1594</v>
      </c>
      <c r="B2923">
        <v>385000</v>
      </c>
      <c r="C2923">
        <v>3</v>
      </c>
      <c r="D2923">
        <v>1</v>
      </c>
      <c r="E2923">
        <v>1220</v>
      </c>
      <c r="F2923" t="str">
        <f>IF(Table1_2[[#This Row],[sqft_living]]&lt;1000,"Small",IF(AND(Table1_2[[#This Row],[sqft_living]]&gt;=1000,Table1_2[[#This Row],[sqft_living]]&lt;2000),"Medium","Large"))</f>
        <v>Medium</v>
      </c>
      <c r="G2923">
        <v>4800</v>
      </c>
      <c r="H2923">
        <v>1</v>
      </c>
      <c r="I2923">
        <v>0</v>
      </c>
      <c r="J2923">
        <v>0</v>
      </c>
      <c r="K2923">
        <v>3</v>
      </c>
      <c r="L2923">
        <v>1220</v>
      </c>
      <c r="M2923">
        <v>0</v>
      </c>
      <c r="N2923">
        <v>1901</v>
      </c>
      <c r="O2923">
        <v>0</v>
      </c>
      <c r="P2923" t="s">
        <v>1723</v>
      </c>
      <c r="Q2923" t="s">
        <v>24</v>
      </c>
      <c r="R2923" t="s">
        <v>154</v>
      </c>
      <c r="S2923" t="s">
        <v>22</v>
      </c>
      <c r="T2923">
        <v>125</v>
      </c>
      <c r="U2923">
        <v>315.57377049180332</v>
      </c>
    </row>
    <row r="2924" spans="1:21" x14ac:dyDescent="0.3">
      <c r="A2924">
        <v>1999</v>
      </c>
      <c r="B2924">
        <v>385000</v>
      </c>
      <c r="C2924">
        <v>3</v>
      </c>
      <c r="D2924">
        <v>2.25</v>
      </c>
      <c r="E2924">
        <v>1710</v>
      </c>
      <c r="F2924" t="str">
        <f>IF(Table1_2[[#This Row],[sqft_living]]&lt;1000,"Small",IF(AND(Table1_2[[#This Row],[sqft_living]]&gt;=1000,Table1_2[[#This Row],[sqft_living]]&lt;2000),"Medium","Large"))</f>
        <v>Medium</v>
      </c>
      <c r="G2924">
        <v>11500</v>
      </c>
      <c r="H2924">
        <v>1</v>
      </c>
      <c r="I2924">
        <v>0</v>
      </c>
      <c r="J2924">
        <v>0</v>
      </c>
      <c r="K2924">
        <v>3</v>
      </c>
      <c r="L2924">
        <v>1210</v>
      </c>
      <c r="M2924">
        <v>500</v>
      </c>
      <c r="N2924">
        <v>1978</v>
      </c>
      <c r="O2924">
        <v>0</v>
      </c>
      <c r="P2924" t="s">
        <v>2126</v>
      </c>
      <c r="Q2924" t="s">
        <v>270</v>
      </c>
      <c r="R2924" t="s">
        <v>271</v>
      </c>
      <c r="S2924" t="s">
        <v>22</v>
      </c>
      <c r="T2924">
        <v>48</v>
      </c>
      <c r="U2924">
        <v>225.14619883040939</v>
      </c>
    </row>
    <row r="2925" spans="1:21" x14ac:dyDescent="0.3">
      <c r="A2925">
        <v>2114</v>
      </c>
      <c r="B2925">
        <v>385000</v>
      </c>
      <c r="C2925">
        <v>3</v>
      </c>
      <c r="D2925">
        <v>1.75</v>
      </c>
      <c r="E2925">
        <v>1230</v>
      </c>
      <c r="F2925" t="str">
        <f>IF(Table1_2[[#This Row],[sqft_living]]&lt;1000,"Small",IF(AND(Table1_2[[#This Row],[sqft_living]]&gt;=1000,Table1_2[[#This Row],[sqft_living]]&lt;2000),"Medium","Large"))</f>
        <v>Medium</v>
      </c>
      <c r="G2925">
        <v>7500</v>
      </c>
      <c r="H2925">
        <v>1</v>
      </c>
      <c r="I2925">
        <v>0</v>
      </c>
      <c r="J2925">
        <v>0</v>
      </c>
      <c r="K2925">
        <v>3</v>
      </c>
      <c r="L2925">
        <v>1230</v>
      </c>
      <c r="M2925">
        <v>0</v>
      </c>
      <c r="N2925">
        <v>1987</v>
      </c>
      <c r="O2925">
        <v>2000</v>
      </c>
      <c r="P2925" t="s">
        <v>2242</v>
      </c>
      <c r="Q2925" t="s">
        <v>82</v>
      </c>
      <c r="R2925" t="s">
        <v>90</v>
      </c>
      <c r="S2925" t="s">
        <v>22</v>
      </c>
      <c r="T2925">
        <v>26</v>
      </c>
      <c r="U2925">
        <v>313.00813008130081</v>
      </c>
    </row>
    <row r="2926" spans="1:21" x14ac:dyDescent="0.3">
      <c r="A2926">
        <v>2228</v>
      </c>
      <c r="B2926">
        <v>385000</v>
      </c>
      <c r="C2926">
        <v>4</v>
      </c>
      <c r="D2926">
        <v>1.75</v>
      </c>
      <c r="E2926">
        <v>1720</v>
      </c>
      <c r="F2926" t="str">
        <f>IF(Table1_2[[#This Row],[sqft_living]]&lt;1000,"Small",IF(AND(Table1_2[[#This Row],[sqft_living]]&gt;=1000,Table1_2[[#This Row],[sqft_living]]&lt;2000),"Medium","Large"))</f>
        <v>Medium</v>
      </c>
      <c r="G2926">
        <v>8750</v>
      </c>
      <c r="H2926">
        <v>1</v>
      </c>
      <c r="I2926">
        <v>0</v>
      </c>
      <c r="J2926">
        <v>0</v>
      </c>
      <c r="K2926">
        <v>3</v>
      </c>
      <c r="L2926">
        <v>860</v>
      </c>
      <c r="M2926">
        <v>860</v>
      </c>
      <c r="N2926">
        <v>1971</v>
      </c>
      <c r="O2926">
        <v>0</v>
      </c>
      <c r="P2926" t="s">
        <v>2353</v>
      </c>
      <c r="Q2926" t="s">
        <v>82</v>
      </c>
      <c r="R2926" t="s">
        <v>90</v>
      </c>
      <c r="S2926" t="s">
        <v>22</v>
      </c>
      <c r="T2926">
        <v>55</v>
      </c>
      <c r="U2926">
        <v>223.83720930232559</v>
      </c>
    </row>
    <row r="2927" spans="1:21" x14ac:dyDescent="0.3">
      <c r="A2927">
        <v>2493</v>
      </c>
      <c r="B2927">
        <v>385000</v>
      </c>
      <c r="C2927">
        <v>3</v>
      </c>
      <c r="D2927">
        <v>2.25</v>
      </c>
      <c r="E2927">
        <v>1920</v>
      </c>
      <c r="F2927" t="str">
        <f>IF(Table1_2[[#This Row],[sqft_living]]&lt;1000,"Small",IF(AND(Table1_2[[#This Row],[sqft_living]]&gt;=1000,Table1_2[[#This Row],[sqft_living]]&lt;2000),"Medium","Large"))</f>
        <v>Medium</v>
      </c>
      <c r="G2927">
        <v>4833</v>
      </c>
      <c r="H2927">
        <v>1</v>
      </c>
      <c r="I2927">
        <v>0</v>
      </c>
      <c r="J2927">
        <v>0</v>
      </c>
      <c r="K2927">
        <v>4</v>
      </c>
      <c r="L2927">
        <v>1060</v>
      </c>
      <c r="M2927">
        <v>860</v>
      </c>
      <c r="N2927">
        <v>1921</v>
      </c>
      <c r="O2927">
        <v>0</v>
      </c>
      <c r="P2927" t="s">
        <v>2612</v>
      </c>
      <c r="Q2927" t="s">
        <v>24</v>
      </c>
      <c r="R2927" t="s">
        <v>21</v>
      </c>
      <c r="S2927" t="s">
        <v>22</v>
      </c>
      <c r="T2927">
        <v>105</v>
      </c>
      <c r="U2927">
        <v>200.52083333333329</v>
      </c>
    </row>
    <row r="2928" spans="1:21" x14ac:dyDescent="0.3">
      <c r="A2928">
        <v>2512</v>
      </c>
      <c r="B2928">
        <v>385000</v>
      </c>
      <c r="C2928">
        <v>4</v>
      </c>
      <c r="D2928">
        <v>2.5</v>
      </c>
      <c r="E2928">
        <v>2050</v>
      </c>
      <c r="F2928" t="str">
        <f>IF(Table1_2[[#This Row],[sqft_living]]&lt;1000,"Small",IF(AND(Table1_2[[#This Row],[sqft_living]]&gt;=1000,Table1_2[[#This Row],[sqft_living]]&lt;2000),"Medium","Large"))</f>
        <v>Large</v>
      </c>
      <c r="G2928">
        <v>5276</v>
      </c>
      <c r="H2928">
        <v>2</v>
      </c>
      <c r="I2928">
        <v>0</v>
      </c>
      <c r="J2928">
        <v>0</v>
      </c>
      <c r="K2928">
        <v>3</v>
      </c>
      <c r="L2928">
        <v>2050</v>
      </c>
      <c r="M2928">
        <v>0</v>
      </c>
      <c r="N2928">
        <v>2006</v>
      </c>
      <c r="O2928">
        <v>0</v>
      </c>
      <c r="P2928" t="s">
        <v>2631</v>
      </c>
      <c r="Q2928" t="s">
        <v>111</v>
      </c>
      <c r="R2928" t="s">
        <v>121</v>
      </c>
      <c r="S2928" t="s">
        <v>22</v>
      </c>
      <c r="T2928">
        <v>20</v>
      </c>
      <c r="U2928">
        <v>187.80487804878049</v>
      </c>
    </row>
    <row r="2929" spans="1:21" x14ac:dyDescent="0.3">
      <c r="A2929">
        <v>2548</v>
      </c>
      <c r="B2929">
        <v>385000</v>
      </c>
      <c r="C2929">
        <v>4</v>
      </c>
      <c r="D2929">
        <v>1.75</v>
      </c>
      <c r="E2929">
        <v>1690</v>
      </c>
      <c r="F2929" t="str">
        <f>IF(Table1_2[[#This Row],[sqft_living]]&lt;1000,"Small",IF(AND(Table1_2[[#This Row],[sqft_living]]&gt;=1000,Table1_2[[#This Row],[sqft_living]]&lt;2000),"Medium","Large"))</f>
        <v>Medium</v>
      </c>
      <c r="G2929">
        <v>4080</v>
      </c>
      <c r="H2929">
        <v>1</v>
      </c>
      <c r="I2929">
        <v>0</v>
      </c>
      <c r="J2929">
        <v>0</v>
      </c>
      <c r="K2929">
        <v>4</v>
      </c>
      <c r="L2929">
        <v>870</v>
      </c>
      <c r="M2929">
        <v>820</v>
      </c>
      <c r="N2929">
        <v>1984</v>
      </c>
      <c r="O2929">
        <v>0</v>
      </c>
      <c r="P2929" t="s">
        <v>2667</v>
      </c>
      <c r="Q2929" t="s">
        <v>24</v>
      </c>
      <c r="R2929" t="s">
        <v>208</v>
      </c>
      <c r="S2929" t="s">
        <v>22</v>
      </c>
      <c r="T2929">
        <v>42</v>
      </c>
      <c r="U2929">
        <v>227.81065088757401</v>
      </c>
    </row>
    <row r="2930" spans="1:21" x14ac:dyDescent="0.3">
      <c r="A2930">
        <v>2580</v>
      </c>
      <c r="B2930">
        <v>385000</v>
      </c>
      <c r="C2930">
        <v>3</v>
      </c>
      <c r="D2930">
        <v>2</v>
      </c>
      <c r="E2930">
        <v>1590</v>
      </c>
      <c r="F2930" t="str">
        <f>IF(Table1_2[[#This Row],[sqft_living]]&lt;1000,"Small",IF(AND(Table1_2[[#This Row],[sqft_living]]&gt;=1000,Table1_2[[#This Row],[sqft_living]]&lt;2000),"Medium","Large"))</f>
        <v>Medium</v>
      </c>
      <c r="G2930">
        <v>9912</v>
      </c>
      <c r="H2930">
        <v>2</v>
      </c>
      <c r="I2930">
        <v>0</v>
      </c>
      <c r="J2930">
        <v>0</v>
      </c>
      <c r="K2930">
        <v>3</v>
      </c>
      <c r="L2930">
        <v>1590</v>
      </c>
      <c r="M2930">
        <v>0</v>
      </c>
      <c r="N2930">
        <v>2000</v>
      </c>
      <c r="O2930">
        <v>0</v>
      </c>
      <c r="P2930" t="s">
        <v>2699</v>
      </c>
      <c r="Q2930" t="s">
        <v>518</v>
      </c>
      <c r="R2930" t="s">
        <v>519</v>
      </c>
      <c r="S2930" t="s">
        <v>22</v>
      </c>
      <c r="T2930">
        <v>26</v>
      </c>
      <c r="U2930">
        <v>242.13836477987419</v>
      </c>
    </row>
    <row r="2931" spans="1:21" x14ac:dyDescent="0.3">
      <c r="A2931">
        <v>2592</v>
      </c>
      <c r="B2931">
        <v>385000</v>
      </c>
      <c r="C2931">
        <v>4</v>
      </c>
      <c r="D2931">
        <v>2.5</v>
      </c>
      <c r="E2931">
        <v>2960</v>
      </c>
      <c r="F2931" t="str">
        <f>IF(Table1_2[[#This Row],[sqft_living]]&lt;1000,"Small",IF(AND(Table1_2[[#This Row],[sqft_living]]&gt;=1000,Table1_2[[#This Row],[sqft_living]]&lt;2000),"Medium","Large"))</f>
        <v>Large</v>
      </c>
      <c r="G2931">
        <v>5054</v>
      </c>
      <c r="H2931">
        <v>2</v>
      </c>
      <c r="I2931">
        <v>0</v>
      </c>
      <c r="J2931">
        <v>0</v>
      </c>
      <c r="K2931">
        <v>3</v>
      </c>
      <c r="L2931">
        <v>2960</v>
      </c>
      <c r="M2931">
        <v>0</v>
      </c>
      <c r="N2931">
        <v>2006</v>
      </c>
      <c r="O2931">
        <v>0</v>
      </c>
      <c r="P2931" t="s">
        <v>2711</v>
      </c>
      <c r="Q2931" t="s">
        <v>39</v>
      </c>
      <c r="R2931" t="s">
        <v>40</v>
      </c>
      <c r="S2931" t="s">
        <v>22</v>
      </c>
      <c r="T2931">
        <v>20</v>
      </c>
      <c r="U2931">
        <v>130.06756756756761</v>
      </c>
    </row>
    <row r="2932" spans="1:21" x14ac:dyDescent="0.3">
      <c r="A2932">
        <v>2608</v>
      </c>
      <c r="B2932">
        <v>385000</v>
      </c>
      <c r="C2932">
        <v>2</v>
      </c>
      <c r="D2932">
        <v>1</v>
      </c>
      <c r="E2932">
        <v>830</v>
      </c>
      <c r="F2932" t="str">
        <f>IF(Table1_2[[#This Row],[sqft_living]]&lt;1000,"Small",IF(AND(Table1_2[[#This Row],[sqft_living]]&gt;=1000,Table1_2[[#This Row],[sqft_living]]&lt;2000),"Medium","Large"))</f>
        <v>Small</v>
      </c>
      <c r="G2932">
        <v>26329</v>
      </c>
      <c r="H2932">
        <v>1</v>
      </c>
      <c r="I2932">
        <v>1</v>
      </c>
      <c r="J2932">
        <v>3</v>
      </c>
      <c r="K2932">
        <v>4</v>
      </c>
      <c r="L2932">
        <v>830</v>
      </c>
      <c r="M2932">
        <v>0</v>
      </c>
      <c r="N2932">
        <v>1928</v>
      </c>
      <c r="O2932">
        <v>0</v>
      </c>
      <c r="P2932" t="s">
        <v>2726</v>
      </c>
      <c r="Q2932" t="s">
        <v>518</v>
      </c>
      <c r="R2932" t="s">
        <v>519</v>
      </c>
      <c r="S2932" t="s">
        <v>22</v>
      </c>
      <c r="T2932">
        <v>98</v>
      </c>
      <c r="U2932">
        <v>463.85542168674698</v>
      </c>
    </row>
    <row r="2933" spans="1:21" x14ac:dyDescent="0.3">
      <c r="A2933">
        <v>2870</v>
      </c>
      <c r="B2933">
        <v>385000</v>
      </c>
      <c r="C2933">
        <v>3</v>
      </c>
      <c r="D2933">
        <v>1.75</v>
      </c>
      <c r="E2933">
        <v>2310</v>
      </c>
      <c r="F2933" t="str">
        <f>IF(Table1_2[[#This Row],[sqft_living]]&lt;1000,"Small",IF(AND(Table1_2[[#This Row],[sqft_living]]&gt;=1000,Table1_2[[#This Row],[sqft_living]]&lt;2000),"Medium","Large"))</f>
        <v>Large</v>
      </c>
      <c r="G2933">
        <v>11200</v>
      </c>
      <c r="H2933">
        <v>1</v>
      </c>
      <c r="I2933">
        <v>0</v>
      </c>
      <c r="J2933">
        <v>0</v>
      </c>
      <c r="K2933">
        <v>4</v>
      </c>
      <c r="L2933">
        <v>1630</v>
      </c>
      <c r="M2933">
        <v>680</v>
      </c>
      <c r="N2933">
        <v>1978</v>
      </c>
      <c r="O2933">
        <v>2000</v>
      </c>
      <c r="P2933" t="s">
        <v>2982</v>
      </c>
      <c r="Q2933" t="s">
        <v>27</v>
      </c>
      <c r="R2933" t="s">
        <v>401</v>
      </c>
      <c r="S2933" t="s">
        <v>22</v>
      </c>
      <c r="T2933">
        <v>26</v>
      </c>
      <c r="U2933">
        <v>166.66666666666671</v>
      </c>
    </row>
    <row r="2934" spans="1:21" x14ac:dyDescent="0.3">
      <c r="A2934">
        <v>3127</v>
      </c>
      <c r="B2934">
        <v>385000</v>
      </c>
      <c r="C2934">
        <v>3</v>
      </c>
      <c r="D2934">
        <v>3.25</v>
      </c>
      <c r="E2934">
        <v>1630</v>
      </c>
      <c r="F2934" t="str">
        <f>IF(Table1_2[[#This Row],[sqft_living]]&lt;1000,"Small",IF(AND(Table1_2[[#This Row],[sqft_living]]&gt;=1000,Table1_2[[#This Row],[sqft_living]]&lt;2000),"Medium","Large"))</f>
        <v>Medium</v>
      </c>
      <c r="G2934">
        <v>1677</v>
      </c>
      <c r="H2934">
        <v>3</v>
      </c>
      <c r="I2934">
        <v>0</v>
      </c>
      <c r="J2934">
        <v>0</v>
      </c>
      <c r="K2934">
        <v>3</v>
      </c>
      <c r="L2934">
        <v>1630</v>
      </c>
      <c r="M2934">
        <v>0</v>
      </c>
      <c r="N2934">
        <v>2007</v>
      </c>
      <c r="O2934">
        <v>0</v>
      </c>
      <c r="P2934" t="s">
        <v>753</v>
      </c>
      <c r="Q2934" t="s">
        <v>24</v>
      </c>
      <c r="R2934" t="s">
        <v>21</v>
      </c>
      <c r="S2934" t="s">
        <v>22</v>
      </c>
      <c r="T2934">
        <v>19</v>
      </c>
      <c r="U2934">
        <v>236.19631901840489</v>
      </c>
    </row>
    <row r="2935" spans="1:21" x14ac:dyDescent="0.3">
      <c r="A2935">
        <v>3152</v>
      </c>
      <c r="B2935">
        <v>385000</v>
      </c>
      <c r="C2935">
        <v>4</v>
      </c>
      <c r="D2935">
        <v>2.75</v>
      </c>
      <c r="E2935">
        <v>2700</v>
      </c>
      <c r="F2935" t="str">
        <f>IF(Table1_2[[#This Row],[sqft_living]]&lt;1000,"Small",IF(AND(Table1_2[[#This Row],[sqft_living]]&gt;=1000,Table1_2[[#This Row],[sqft_living]]&lt;2000),"Medium","Large"))</f>
        <v>Large</v>
      </c>
      <c r="G2935">
        <v>37011</v>
      </c>
      <c r="H2935">
        <v>2</v>
      </c>
      <c r="I2935">
        <v>0</v>
      </c>
      <c r="J2935">
        <v>0</v>
      </c>
      <c r="K2935">
        <v>3</v>
      </c>
      <c r="L2935">
        <v>2700</v>
      </c>
      <c r="M2935">
        <v>0</v>
      </c>
      <c r="N2935">
        <v>1984</v>
      </c>
      <c r="O2935">
        <v>0</v>
      </c>
      <c r="P2935" t="s">
        <v>3260</v>
      </c>
      <c r="Q2935" t="s">
        <v>27</v>
      </c>
      <c r="R2935" t="s">
        <v>28</v>
      </c>
      <c r="S2935" t="s">
        <v>22</v>
      </c>
      <c r="T2935">
        <v>42</v>
      </c>
      <c r="U2935">
        <v>142.59259259259261</v>
      </c>
    </row>
    <row r="2936" spans="1:21" x14ac:dyDescent="0.3">
      <c r="A2936">
        <v>3428</v>
      </c>
      <c r="B2936">
        <v>385000</v>
      </c>
      <c r="C2936">
        <v>4</v>
      </c>
      <c r="D2936">
        <v>2.5</v>
      </c>
      <c r="E2936">
        <v>3200</v>
      </c>
      <c r="F2936" t="str">
        <f>IF(Table1_2[[#This Row],[sqft_living]]&lt;1000,"Small",IF(AND(Table1_2[[#This Row],[sqft_living]]&gt;=1000,Table1_2[[#This Row],[sqft_living]]&lt;2000),"Medium","Large"))</f>
        <v>Large</v>
      </c>
      <c r="G2936">
        <v>22651</v>
      </c>
      <c r="H2936">
        <v>1</v>
      </c>
      <c r="I2936">
        <v>0</v>
      </c>
      <c r="J2936">
        <v>0</v>
      </c>
      <c r="K2936">
        <v>5</v>
      </c>
      <c r="L2936">
        <v>1610</v>
      </c>
      <c r="M2936">
        <v>1590</v>
      </c>
      <c r="N2936">
        <v>1970</v>
      </c>
      <c r="O2936">
        <v>0</v>
      </c>
      <c r="P2936" t="s">
        <v>3527</v>
      </c>
      <c r="Q2936" t="s">
        <v>27</v>
      </c>
      <c r="R2936" t="s">
        <v>355</v>
      </c>
      <c r="S2936" t="s">
        <v>22</v>
      </c>
      <c r="T2936">
        <v>56</v>
      </c>
      <c r="U2936">
        <v>120.3125</v>
      </c>
    </row>
    <row r="2937" spans="1:21" x14ac:dyDescent="0.3">
      <c r="A2937">
        <v>3636</v>
      </c>
      <c r="B2937">
        <v>385000</v>
      </c>
      <c r="C2937">
        <v>3</v>
      </c>
      <c r="D2937">
        <v>1.75</v>
      </c>
      <c r="E2937">
        <v>1300</v>
      </c>
      <c r="F2937" t="str">
        <f>IF(Table1_2[[#This Row],[sqft_living]]&lt;1000,"Small",IF(AND(Table1_2[[#This Row],[sqft_living]]&gt;=1000,Table1_2[[#This Row],[sqft_living]]&lt;2000),"Medium","Large"))</f>
        <v>Medium</v>
      </c>
      <c r="G2937">
        <v>7030</v>
      </c>
      <c r="H2937">
        <v>1</v>
      </c>
      <c r="I2937">
        <v>0</v>
      </c>
      <c r="J2937">
        <v>0</v>
      </c>
      <c r="K2937">
        <v>3</v>
      </c>
      <c r="L2937">
        <v>1300</v>
      </c>
      <c r="M2937">
        <v>0</v>
      </c>
      <c r="N2937">
        <v>1968</v>
      </c>
      <c r="O2937">
        <v>1997</v>
      </c>
      <c r="P2937" t="s">
        <v>2796</v>
      </c>
      <c r="Q2937" t="s">
        <v>82</v>
      </c>
      <c r="R2937" t="s">
        <v>90</v>
      </c>
      <c r="S2937" t="s">
        <v>22</v>
      </c>
      <c r="T2937">
        <v>29</v>
      </c>
      <c r="U2937">
        <v>296.15384615384608</v>
      </c>
    </row>
    <row r="2938" spans="1:21" x14ac:dyDescent="0.3">
      <c r="A2938">
        <v>1620</v>
      </c>
      <c r="B2938">
        <v>384950</v>
      </c>
      <c r="C2938">
        <v>3</v>
      </c>
      <c r="D2938">
        <v>2.5</v>
      </c>
      <c r="E2938">
        <v>1860</v>
      </c>
      <c r="F2938" t="str">
        <f>IF(Table1_2[[#This Row],[sqft_living]]&lt;1000,"Small",IF(AND(Table1_2[[#This Row],[sqft_living]]&gt;=1000,Table1_2[[#This Row],[sqft_living]]&lt;2000),"Medium","Large"))</f>
        <v>Medium</v>
      </c>
      <c r="G2938">
        <v>3690</v>
      </c>
      <c r="H2938">
        <v>2</v>
      </c>
      <c r="I2938">
        <v>0</v>
      </c>
      <c r="J2938">
        <v>0</v>
      </c>
      <c r="K2938">
        <v>3</v>
      </c>
      <c r="L2938">
        <v>1860</v>
      </c>
      <c r="M2938">
        <v>0</v>
      </c>
      <c r="N2938">
        <v>2000</v>
      </c>
      <c r="O2938">
        <v>0</v>
      </c>
      <c r="P2938" t="s">
        <v>1749</v>
      </c>
      <c r="Q2938" t="s">
        <v>270</v>
      </c>
      <c r="R2938" t="s">
        <v>271</v>
      </c>
      <c r="S2938" t="s">
        <v>22</v>
      </c>
      <c r="T2938">
        <v>26</v>
      </c>
      <c r="U2938">
        <v>206.96236559139791</v>
      </c>
    </row>
    <row r="2939" spans="1:21" x14ac:dyDescent="0.3">
      <c r="A2939">
        <v>97</v>
      </c>
      <c r="B2939">
        <v>384900</v>
      </c>
      <c r="C2939">
        <v>5</v>
      </c>
      <c r="D2939">
        <v>2.5</v>
      </c>
      <c r="E2939">
        <v>3090</v>
      </c>
      <c r="F2939" t="str">
        <f>IF(Table1_2[[#This Row],[sqft_living]]&lt;1000,"Small",IF(AND(Table1_2[[#This Row],[sqft_living]]&gt;=1000,Table1_2[[#This Row],[sqft_living]]&lt;2000),"Medium","Large"))</f>
        <v>Large</v>
      </c>
      <c r="G2939">
        <v>12750</v>
      </c>
      <c r="H2939">
        <v>1</v>
      </c>
      <c r="I2939">
        <v>0</v>
      </c>
      <c r="J2939">
        <v>0</v>
      </c>
      <c r="K2939">
        <v>3</v>
      </c>
      <c r="L2939">
        <v>1750</v>
      </c>
      <c r="M2939">
        <v>1340</v>
      </c>
      <c r="N2939">
        <v>1968</v>
      </c>
      <c r="O2939">
        <v>1997</v>
      </c>
      <c r="P2939" t="s">
        <v>185</v>
      </c>
      <c r="Q2939" t="s">
        <v>77</v>
      </c>
      <c r="R2939" t="s">
        <v>98</v>
      </c>
      <c r="S2939" t="s">
        <v>22</v>
      </c>
      <c r="T2939">
        <v>29</v>
      </c>
      <c r="U2939">
        <v>124.5631067961165</v>
      </c>
    </row>
    <row r="2940" spans="1:21" x14ac:dyDescent="0.3">
      <c r="A2940">
        <v>2744</v>
      </c>
      <c r="B2940">
        <v>384400</v>
      </c>
      <c r="C2940">
        <v>3</v>
      </c>
      <c r="D2940">
        <v>3.25</v>
      </c>
      <c r="E2940">
        <v>1689</v>
      </c>
      <c r="F2940" t="str">
        <f>IF(Table1_2[[#This Row],[sqft_living]]&lt;1000,"Small",IF(AND(Table1_2[[#This Row],[sqft_living]]&gt;=1000,Table1_2[[#This Row],[sqft_living]]&lt;2000),"Medium","Large"))</f>
        <v>Medium</v>
      </c>
      <c r="G2940">
        <v>1388</v>
      </c>
      <c r="H2940">
        <v>3</v>
      </c>
      <c r="I2940">
        <v>0</v>
      </c>
      <c r="J2940">
        <v>0</v>
      </c>
      <c r="K2940">
        <v>3</v>
      </c>
      <c r="L2940">
        <v>1689</v>
      </c>
      <c r="M2940">
        <v>0</v>
      </c>
      <c r="N2940">
        <v>2008</v>
      </c>
      <c r="O2940">
        <v>0</v>
      </c>
      <c r="P2940" t="s">
        <v>2857</v>
      </c>
      <c r="Q2940" t="s">
        <v>24</v>
      </c>
      <c r="R2940" t="s">
        <v>75</v>
      </c>
      <c r="S2940" t="s">
        <v>22</v>
      </c>
      <c r="T2940">
        <v>18</v>
      </c>
      <c r="U2940">
        <v>227.5902901124926</v>
      </c>
    </row>
    <row r="2941" spans="1:21" x14ac:dyDescent="0.3">
      <c r="A2941">
        <v>1000</v>
      </c>
      <c r="B2941">
        <v>384000</v>
      </c>
      <c r="C2941">
        <v>3</v>
      </c>
      <c r="D2941">
        <v>2.5</v>
      </c>
      <c r="E2941">
        <v>1700</v>
      </c>
      <c r="F2941" t="str">
        <f>IF(Table1_2[[#This Row],[sqft_living]]&lt;1000,"Small",IF(AND(Table1_2[[#This Row],[sqft_living]]&gt;=1000,Table1_2[[#This Row],[sqft_living]]&lt;2000),"Medium","Large"))</f>
        <v>Medium</v>
      </c>
      <c r="G2941">
        <v>4000</v>
      </c>
      <c r="H2941">
        <v>2</v>
      </c>
      <c r="I2941">
        <v>0</v>
      </c>
      <c r="J2941">
        <v>0</v>
      </c>
      <c r="K2941">
        <v>3</v>
      </c>
      <c r="L2941">
        <v>1700</v>
      </c>
      <c r="M2941">
        <v>0</v>
      </c>
      <c r="N2941">
        <v>2003</v>
      </c>
      <c r="O2941">
        <v>0</v>
      </c>
      <c r="P2941" t="s">
        <v>1128</v>
      </c>
      <c r="Q2941" t="s">
        <v>135</v>
      </c>
      <c r="R2941" t="s">
        <v>136</v>
      </c>
      <c r="S2941" t="s">
        <v>22</v>
      </c>
      <c r="T2941">
        <v>23</v>
      </c>
      <c r="U2941">
        <v>225.88235294117649</v>
      </c>
    </row>
    <row r="2942" spans="1:21" x14ac:dyDescent="0.3">
      <c r="A2942">
        <v>3692</v>
      </c>
      <c r="B2942">
        <v>383962</v>
      </c>
      <c r="C2942">
        <v>4</v>
      </c>
      <c r="D2942">
        <v>2.5</v>
      </c>
      <c r="E2942">
        <v>2700</v>
      </c>
      <c r="F2942" t="str">
        <f>IF(Table1_2[[#This Row],[sqft_living]]&lt;1000,"Small",IF(AND(Table1_2[[#This Row],[sqft_living]]&gt;=1000,Table1_2[[#This Row],[sqft_living]]&lt;2000),"Medium","Large"))</f>
        <v>Large</v>
      </c>
      <c r="G2942">
        <v>6998</v>
      </c>
      <c r="H2942">
        <v>2</v>
      </c>
      <c r="I2942">
        <v>0</v>
      </c>
      <c r="J2942">
        <v>0</v>
      </c>
      <c r="K2942">
        <v>3</v>
      </c>
      <c r="L2942">
        <v>2700</v>
      </c>
      <c r="M2942">
        <v>0</v>
      </c>
      <c r="N2942">
        <v>2001</v>
      </c>
      <c r="O2942">
        <v>0</v>
      </c>
      <c r="P2942" t="s">
        <v>3784</v>
      </c>
      <c r="Q2942" t="s">
        <v>486</v>
      </c>
      <c r="R2942" t="s">
        <v>211</v>
      </c>
      <c r="S2942" t="s">
        <v>22</v>
      </c>
      <c r="T2942">
        <v>25</v>
      </c>
      <c r="U2942">
        <v>142.20814814814821</v>
      </c>
    </row>
    <row r="2943" spans="1:21" x14ac:dyDescent="0.3">
      <c r="A2943">
        <v>542</v>
      </c>
      <c r="B2943">
        <v>383000</v>
      </c>
      <c r="C2943">
        <v>4</v>
      </c>
      <c r="D2943">
        <v>2.5</v>
      </c>
      <c r="E2943">
        <v>2160</v>
      </c>
      <c r="F2943" t="str">
        <f>IF(Table1_2[[#This Row],[sqft_living]]&lt;1000,"Small",IF(AND(Table1_2[[#This Row],[sqft_living]]&gt;=1000,Table1_2[[#This Row],[sqft_living]]&lt;2000),"Medium","Large"))</f>
        <v>Large</v>
      </c>
      <c r="G2943">
        <v>6223</v>
      </c>
      <c r="H2943">
        <v>2</v>
      </c>
      <c r="I2943">
        <v>0</v>
      </c>
      <c r="J2943">
        <v>0</v>
      </c>
      <c r="K2943">
        <v>3</v>
      </c>
      <c r="L2943">
        <v>2160</v>
      </c>
      <c r="M2943">
        <v>0</v>
      </c>
      <c r="N2943">
        <v>2010</v>
      </c>
      <c r="O2943">
        <v>0</v>
      </c>
      <c r="P2943" t="s">
        <v>665</v>
      </c>
      <c r="Q2943" t="s">
        <v>39</v>
      </c>
      <c r="R2943" t="s">
        <v>40</v>
      </c>
      <c r="S2943" t="s">
        <v>22</v>
      </c>
      <c r="T2943">
        <v>16</v>
      </c>
      <c r="U2943">
        <v>177.31481481481481</v>
      </c>
    </row>
    <row r="2944" spans="1:21" x14ac:dyDescent="0.3">
      <c r="A2944">
        <v>1244</v>
      </c>
      <c r="B2944">
        <v>383000</v>
      </c>
      <c r="C2944">
        <v>3</v>
      </c>
      <c r="D2944">
        <v>1</v>
      </c>
      <c r="E2944">
        <v>1800</v>
      </c>
      <c r="F2944" t="str">
        <f>IF(Table1_2[[#This Row],[sqft_living]]&lt;1000,"Small",IF(AND(Table1_2[[#This Row],[sqft_living]]&gt;=1000,Table1_2[[#This Row],[sqft_living]]&lt;2000),"Medium","Large"))</f>
        <v>Medium</v>
      </c>
      <c r="G2944">
        <v>5612</v>
      </c>
      <c r="H2944">
        <v>1</v>
      </c>
      <c r="I2944">
        <v>0</v>
      </c>
      <c r="J2944">
        <v>0</v>
      </c>
      <c r="K2944">
        <v>4</v>
      </c>
      <c r="L2944">
        <v>1200</v>
      </c>
      <c r="M2944">
        <v>600</v>
      </c>
      <c r="N2944">
        <v>1942</v>
      </c>
      <c r="O2944">
        <v>1982</v>
      </c>
      <c r="P2944" t="s">
        <v>1374</v>
      </c>
      <c r="Q2944" t="s">
        <v>24</v>
      </c>
      <c r="R2944" t="s">
        <v>404</v>
      </c>
      <c r="S2944" t="s">
        <v>22</v>
      </c>
      <c r="T2944">
        <v>44</v>
      </c>
      <c r="U2944">
        <v>212.7777777777778</v>
      </c>
    </row>
    <row r="2945" spans="1:21" x14ac:dyDescent="0.3">
      <c r="A2945">
        <v>3385</v>
      </c>
      <c r="B2945">
        <v>383000</v>
      </c>
      <c r="C2945">
        <v>3</v>
      </c>
      <c r="D2945">
        <v>1.75</v>
      </c>
      <c r="E2945">
        <v>1500</v>
      </c>
      <c r="F2945" t="str">
        <f>IF(Table1_2[[#This Row],[sqft_living]]&lt;1000,"Small",IF(AND(Table1_2[[#This Row],[sqft_living]]&gt;=1000,Table1_2[[#This Row],[sqft_living]]&lt;2000),"Medium","Large"))</f>
        <v>Medium</v>
      </c>
      <c r="G2945">
        <v>13430</v>
      </c>
      <c r="H2945">
        <v>1</v>
      </c>
      <c r="I2945">
        <v>0</v>
      </c>
      <c r="J2945">
        <v>0</v>
      </c>
      <c r="K2945">
        <v>3</v>
      </c>
      <c r="L2945">
        <v>1500</v>
      </c>
      <c r="M2945">
        <v>0</v>
      </c>
      <c r="N2945">
        <v>1977</v>
      </c>
      <c r="O2945">
        <v>2004</v>
      </c>
      <c r="P2945" t="s">
        <v>3487</v>
      </c>
      <c r="Q2945" t="s">
        <v>92</v>
      </c>
      <c r="R2945" t="s">
        <v>93</v>
      </c>
      <c r="S2945" t="s">
        <v>22</v>
      </c>
      <c r="T2945">
        <v>22</v>
      </c>
      <c r="U2945">
        <v>255.33333333333329</v>
      </c>
    </row>
    <row r="2946" spans="1:21" x14ac:dyDescent="0.3">
      <c r="A2946">
        <v>4119</v>
      </c>
      <c r="B2946">
        <v>383000</v>
      </c>
      <c r="C2946">
        <v>3</v>
      </c>
      <c r="D2946">
        <v>2.25</v>
      </c>
      <c r="E2946">
        <v>2090</v>
      </c>
      <c r="F2946" t="str">
        <f>IF(Table1_2[[#This Row],[sqft_living]]&lt;1000,"Small",IF(AND(Table1_2[[#This Row],[sqft_living]]&gt;=1000,Table1_2[[#This Row],[sqft_living]]&lt;2000),"Medium","Large"))</f>
        <v>Large</v>
      </c>
      <c r="G2946">
        <v>15000</v>
      </c>
      <c r="H2946">
        <v>1</v>
      </c>
      <c r="I2946">
        <v>0</v>
      </c>
      <c r="J2946">
        <v>0</v>
      </c>
      <c r="K2946">
        <v>3</v>
      </c>
      <c r="L2946">
        <v>2090</v>
      </c>
      <c r="M2946">
        <v>0</v>
      </c>
      <c r="N2946">
        <v>1961</v>
      </c>
      <c r="O2946">
        <v>2004</v>
      </c>
      <c r="P2946" t="s">
        <v>4196</v>
      </c>
      <c r="Q2946" t="s">
        <v>42</v>
      </c>
      <c r="R2946" t="s">
        <v>43</v>
      </c>
      <c r="S2946" t="s">
        <v>22</v>
      </c>
      <c r="T2946">
        <v>22</v>
      </c>
      <c r="U2946">
        <v>183.25358851674639</v>
      </c>
    </row>
    <row r="2947" spans="1:21" x14ac:dyDescent="0.3">
      <c r="A2947">
        <v>30</v>
      </c>
      <c r="B2947">
        <v>382500</v>
      </c>
      <c r="C2947">
        <v>4</v>
      </c>
      <c r="D2947">
        <v>1.75</v>
      </c>
      <c r="E2947">
        <v>1560</v>
      </c>
      <c r="F2947" t="str">
        <f>IF(Table1_2[[#This Row],[sqft_living]]&lt;1000,"Small",IF(AND(Table1_2[[#This Row],[sqft_living]]&gt;=1000,Table1_2[[#This Row],[sqft_living]]&lt;2000),"Medium","Large"))</f>
        <v>Medium</v>
      </c>
      <c r="G2947">
        <v>8700</v>
      </c>
      <c r="H2947">
        <v>1</v>
      </c>
      <c r="I2947">
        <v>0</v>
      </c>
      <c r="J2947">
        <v>0</v>
      </c>
      <c r="K2947">
        <v>4</v>
      </c>
      <c r="L2947">
        <v>1560</v>
      </c>
      <c r="M2947">
        <v>0</v>
      </c>
      <c r="N2947">
        <v>1967</v>
      </c>
      <c r="O2947">
        <v>0</v>
      </c>
      <c r="P2947" t="s">
        <v>89</v>
      </c>
      <c r="Q2947" t="s">
        <v>82</v>
      </c>
      <c r="R2947" t="s">
        <v>90</v>
      </c>
      <c r="S2947" t="s">
        <v>22</v>
      </c>
      <c r="T2947">
        <v>59</v>
      </c>
      <c r="U2947">
        <v>245.19230769230771</v>
      </c>
    </row>
    <row r="2948" spans="1:21" x14ac:dyDescent="0.3">
      <c r="A2948">
        <v>2677</v>
      </c>
      <c r="B2948">
        <v>382500</v>
      </c>
      <c r="C2948">
        <v>4</v>
      </c>
      <c r="D2948">
        <v>2.5</v>
      </c>
      <c r="E2948">
        <v>2210</v>
      </c>
      <c r="F2948" t="str">
        <f>IF(Table1_2[[#This Row],[sqft_living]]&lt;1000,"Small",IF(AND(Table1_2[[#This Row],[sqft_living]]&gt;=1000,Table1_2[[#This Row],[sqft_living]]&lt;2000),"Medium","Large"))</f>
        <v>Large</v>
      </c>
      <c r="G2948">
        <v>7079</v>
      </c>
      <c r="H2948">
        <v>2</v>
      </c>
      <c r="I2948">
        <v>0</v>
      </c>
      <c r="J2948">
        <v>0</v>
      </c>
      <c r="K2948">
        <v>3</v>
      </c>
      <c r="L2948">
        <v>2210</v>
      </c>
      <c r="M2948">
        <v>0</v>
      </c>
      <c r="N2948">
        <v>1993</v>
      </c>
      <c r="O2948">
        <v>0</v>
      </c>
      <c r="P2948" t="s">
        <v>2791</v>
      </c>
      <c r="Q2948" t="s">
        <v>27</v>
      </c>
      <c r="R2948" t="s">
        <v>355</v>
      </c>
      <c r="S2948" t="s">
        <v>22</v>
      </c>
      <c r="T2948">
        <v>33</v>
      </c>
      <c r="U2948">
        <v>173.07692307692309</v>
      </c>
    </row>
    <row r="2949" spans="1:21" x14ac:dyDescent="0.3">
      <c r="A2949">
        <v>3719</v>
      </c>
      <c r="B2949">
        <v>382500</v>
      </c>
      <c r="C2949">
        <v>3</v>
      </c>
      <c r="D2949">
        <v>1.75</v>
      </c>
      <c r="E2949">
        <v>1040</v>
      </c>
      <c r="F2949" t="str">
        <f>IF(Table1_2[[#This Row],[sqft_living]]&lt;1000,"Small",IF(AND(Table1_2[[#This Row],[sqft_living]]&gt;=1000,Table1_2[[#This Row],[sqft_living]]&lt;2000),"Medium","Large"))</f>
        <v>Medium</v>
      </c>
      <c r="G2949">
        <v>9000</v>
      </c>
      <c r="H2949">
        <v>1</v>
      </c>
      <c r="I2949">
        <v>0</v>
      </c>
      <c r="J2949">
        <v>0</v>
      </c>
      <c r="K2949">
        <v>4</v>
      </c>
      <c r="L2949">
        <v>1040</v>
      </c>
      <c r="M2949">
        <v>0</v>
      </c>
      <c r="N2949">
        <v>1967</v>
      </c>
      <c r="O2949">
        <v>0</v>
      </c>
      <c r="P2949" t="s">
        <v>3809</v>
      </c>
      <c r="Q2949" t="s">
        <v>85</v>
      </c>
      <c r="R2949" t="s">
        <v>119</v>
      </c>
      <c r="S2949" t="s">
        <v>22</v>
      </c>
      <c r="T2949">
        <v>59</v>
      </c>
      <c r="U2949">
        <v>367.78846153846149</v>
      </c>
    </row>
    <row r="2950" spans="1:21" x14ac:dyDescent="0.3">
      <c r="A2950">
        <v>3971</v>
      </c>
      <c r="B2950">
        <v>382500</v>
      </c>
      <c r="C2950">
        <v>2</v>
      </c>
      <c r="D2950">
        <v>1</v>
      </c>
      <c r="E2950">
        <v>1190</v>
      </c>
      <c r="F2950" t="str">
        <f>IF(Table1_2[[#This Row],[sqft_living]]&lt;1000,"Small",IF(AND(Table1_2[[#This Row],[sqft_living]]&gt;=1000,Table1_2[[#This Row],[sqft_living]]&lt;2000),"Medium","Large"))</f>
        <v>Medium</v>
      </c>
      <c r="G2950">
        <v>4440</v>
      </c>
      <c r="H2950">
        <v>1</v>
      </c>
      <c r="I2950">
        <v>0</v>
      </c>
      <c r="J2950">
        <v>0</v>
      </c>
      <c r="K2950">
        <v>3</v>
      </c>
      <c r="L2950">
        <v>1190</v>
      </c>
      <c r="M2950">
        <v>0</v>
      </c>
      <c r="N2950">
        <v>1981</v>
      </c>
      <c r="O2950">
        <v>2013</v>
      </c>
      <c r="P2950" t="s">
        <v>4053</v>
      </c>
      <c r="Q2950" t="s">
        <v>24</v>
      </c>
      <c r="R2950" t="s">
        <v>75</v>
      </c>
      <c r="S2950" t="s">
        <v>22</v>
      </c>
      <c r="T2950">
        <v>13</v>
      </c>
      <c r="U2950">
        <v>321.42857142857139</v>
      </c>
    </row>
    <row r="2951" spans="1:21" x14ac:dyDescent="0.3">
      <c r="A2951">
        <v>413</v>
      </c>
      <c r="B2951">
        <v>382000</v>
      </c>
      <c r="C2951">
        <v>3</v>
      </c>
      <c r="D2951">
        <v>3.25</v>
      </c>
      <c r="E2951">
        <v>1410</v>
      </c>
      <c r="F2951" t="str">
        <f>IF(Table1_2[[#This Row],[sqft_living]]&lt;1000,"Small",IF(AND(Table1_2[[#This Row],[sqft_living]]&gt;=1000,Table1_2[[#This Row],[sqft_living]]&lt;2000),"Medium","Large"))</f>
        <v>Medium</v>
      </c>
      <c r="G2951">
        <v>1253</v>
      </c>
      <c r="H2951">
        <v>3</v>
      </c>
      <c r="I2951">
        <v>0</v>
      </c>
      <c r="J2951">
        <v>0</v>
      </c>
      <c r="K2951">
        <v>3</v>
      </c>
      <c r="L2951">
        <v>1410</v>
      </c>
      <c r="M2951">
        <v>0</v>
      </c>
      <c r="N2951">
        <v>2005</v>
      </c>
      <c r="O2951">
        <v>0</v>
      </c>
      <c r="P2951" t="s">
        <v>537</v>
      </c>
      <c r="Q2951" t="s">
        <v>24</v>
      </c>
      <c r="R2951" t="s">
        <v>159</v>
      </c>
      <c r="S2951" t="s">
        <v>22</v>
      </c>
      <c r="T2951">
        <v>21</v>
      </c>
      <c r="U2951">
        <v>270.92198581560291</v>
      </c>
    </row>
    <row r="2952" spans="1:21" x14ac:dyDescent="0.3">
      <c r="A2952">
        <v>3295</v>
      </c>
      <c r="B2952">
        <v>381500</v>
      </c>
      <c r="C2952">
        <v>2</v>
      </c>
      <c r="D2952">
        <v>1</v>
      </c>
      <c r="E2952">
        <v>900</v>
      </c>
      <c r="F2952" t="str">
        <f>IF(Table1_2[[#This Row],[sqft_living]]&lt;1000,"Small",IF(AND(Table1_2[[#This Row],[sqft_living]]&gt;=1000,Table1_2[[#This Row],[sqft_living]]&lt;2000),"Medium","Large"))</f>
        <v>Small</v>
      </c>
      <c r="G2952">
        <v>2910</v>
      </c>
      <c r="H2952">
        <v>1</v>
      </c>
      <c r="I2952">
        <v>0</v>
      </c>
      <c r="J2952">
        <v>0</v>
      </c>
      <c r="K2952">
        <v>5</v>
      </c>
      <c r="L2952">
        <v>900</v>
      </c>
      <c r="M2952">
        <v>0</v>
      </c>
      <c r="N2952">
        <v>1924</v>
      </c>
      <c r="O2952">
        <v>1956</v>
      </c>
      <c r="P2952" t="s">
        <v>3398</v>
      </c>
      <c r="Q2952" t="s">
        <v>24</v>
      </c>
      <c r="R2952" t="s">
        <v>36</v>
      </c>
      <c r="S2952" t="s">
        <v>22</v>
      </c>
      <c r="T2952">
        <v>70</v>
      </c>
      <c r="U2952">
        <v>423.88888888888891</v>
      </c>
    </row>
    <row r="2953" spans="1:21" x14ac:dyDescent="0.3">
      <c r="A2953">
        <v>2304</v>
      </c>
      <c r="B2953">
        <v>381000</v>
      </c>
      <c r="C2953">
        <v>3</v>
      </c>
      <c r="D2953">
        <v>1.5</v>
      </c>
      <c r="E2953">
        <v>1460</v>
      </c>
      <c r="F2953" t="str">
        <f>IF(Table1_2[[#This Row],[sqft_living]]&lt;1000,"Small",IF(AND(Table1_2[[#This Row],[sqft_living]]&gt;=1000,Table1_2[[#This Row],[sqft_living]]&lt;2000),"Medium","Large"))</f>
        <v>Medium</v>
      </c>
      <c r="G2953">
        <v>11407</v>
      </c>
      <c r="H2953">
        <v>1</v>
      </c>
      <c r="I2953">
        <v>0</v>
      </c>
      <c r="J2953">
        <v>0</v>
      </c>
      <c r="K2953">
        <v>3</v>
      </c>
      <c r="L2953">
        <v>1460</v>
      </c>
      <c r="M2953">
        <v>0</v>
      </c>
      <c r="N2953">
        <v>1954</v>
      </c>
      <c r="O2953">
        <v>2005</v>
      </c>
      <c r="P2953" t="s">
        <v>2429</v>
      </c>
      <c r="Q2953" t="s">
        <v>46</v>
      </c>
      <c r="R2953" t="s">
        <v>47</v>
      </c>
      <c r="S2953" t="s">
        <v>22</v>
      </c>
      <c r="T2953">
        <v>21</v>
      </c>
      <c r="U2953">
        <v>260.95890410958901</v>
      </c>
    </row>
    <row r="2954" spans="1:21" x14ac:dyDescent="0.3">
      <c r="A2954">
        <v>2380</v>
      </c>
      <c r="B2954">
        <v>381000</v>
      </c>
      <c r="C2954">
        <v>3</v>
      </c>
      <c r="D2954">
        <v>1.75</v>
      </c>
      <c r="E2954">
        <v>1800</v>
      </c>
      <c r="F2954" t="str">
        <f>IF(Table1_2[[#This Row],[sqft_living]]&lt;1000,"Small",IF(AND(Table1_2[[#This Row],[sqft_living]]&gt;=1000,Table1_2[[#This Row],[sqft_living]]&lt;2000),"Medium","Large"))</f>
        <v>Medium</v>
      </c>
      <c r="G2954">
        <v>6000</v>
      </c>
      <c r="H2954">
        <v>1</v>
      </c>
      <c r="I2954">
        <v>0</v>
      </c>
      <c r="J2954">
        <v>0</v>
      </c>
      <c r="K2954">
        <v>5</v>
      </c>
      <c r="L2954">
        <v>900</v>
      </c>
      <c r="M2954">
        <v>900</v>
      </c>
      <c r="N2954">
        <v>1950</v>
      </c>
      <c r="O2954">
        <v>0</v>
      </c>
      <c r="P2954" t="s">
        <v>2502</v>
      </c>
      <c r="Q2954" t="s">
        <v>20</v>
      </c>
      <c r="R2954" t="s">
        <v>47</v>
      </c>
      <c r="S2954" t="s">
        <v>22</v>
      </c>
      <c r="T2954">
        <v>76</v>
      </c>
      <c r="U2954">
        <v>211.66666666666671</v>
      </c>
    </row>
    <row r="2955" spans="1:21" x14ac:dyDescent="0.3">
      <c r="A2955">
        <v>4590</v>
      </c>
      <c r="B2955">
        <v>380681</v>
      </c>
      <c r="C2955">
        <v>4</v>
      </c>
      <c r="D2955">
        <v>2.5</v>
      </c>
      <c r="E2955">
        <v>2620</v>
      </c>
      <c r="F2955" t="str">
        <f>IF(Table1_2[[#This Row],[sqft_living]]&lt;1000,"Small",IF(AND(Table1_2[[#This Row],[sqft_living]]&gt;=1000,Table1_2[[#This Row],[sqft_living]]&lt;2000),"Medium","Large"))</f>
        <v>Large</v>
      </c>
      <c r="G2955">
        <v>8331</v>
      </c>
      <c r="H2955">
        <v>2</v>
      </c>
      <c r="I2955">
        <v>0</v>
      </c>
      <c r="J2955">
        <v>0</v>
      </c>
      <c r="K2955">
        <v>3</v>
      </c>
      <c r="L2955">
        <v>2620</v>
      </c>
      <c r="M2955">
        <v>0</v>
      </c>
      <c r="N2955">
        <v>1991</v>
      </c>
      <c r="O2955">
        <v>0</v>
      </c>
      <c r="P2955" t="s">
        <v>4657</v>
      </c>
      <c r="Q2955" t="s">
        <v>111</v>
      </c>
      <c r="R2955" t="s">
        <v>151</v>
      </c>
      <c r="S2955" t="s">
        <v>22</v>
      </c>
      <c r="T2955">
        <v>35</v>
      </c>
      <c r="U2955">
        <v>145.29792196793889</v>
      </c>
    </row>
    <row r="2956" spans="1:21" x14ac:dyDescent="0.3">
      <c r="A2956">
        <v>301</v>
      </c>
      <c r="B2956">
        <v>380000</v>
      </c>
      <c r="C2956">
        <v>5</v>
      </c>
      <c r="D2956">
        <v>1.75</v>
      </c>
      <c r="E2956">
        <v>3000</v>
      </c>
      <c r="F2956" t="str">
        <f>IF(Table1_2[[#This Row],[sqft_living]]&lt;1000,"Small",IF(AND(Table1_2[[#This Row],[sqft_living]]&gt;=1000,Table1_2[[#This Row],[sqft_living]]&lt;2000),"Medium","Large"))</f>
        <v>Large</v>
      </c>
      <c r="G2956">
        <v>6000</v>
      </c>
      <c r="H2956">
        <v>1</v>
      </c>
      <c r="I2956">
        <v>0</v>
      </c>
      <c r="J2956">
        <v>0</v>
      </c>
      <c r="K2956">
        <v>5</v>
      </c>
      <c r="L2956">
        <v>1500</v>
      </c>
      <c r="M2956">
        <v>1500</v>
      </c>
      <c r="N2956">
        <v>1958</v>
      </c>
      <c r="O2956">
        <v>0</v>
      </c>
      <c r="P2956" t="s">
        <v>418</v>
      </c>
      <c r="Q2956" t="s">
        <v>24</v>
      </c>
      <c r="R2956" t="s">
        <v>419</v>
      </c>
      <c r="S2956" t="s">
        <v>22</v>
      </c>
      <c r="T2956">
        <v>68</v>
      </c>
      <c r="U2956">
        <v>126.6666666666667</v>
      </c>
    </row>
    <row r="2957" spans="1:21" x14ac:dyDescent="0.3">
      <c r="A2957">
        <v>971</v>
      </c>
      <c r="B2957">
        <v>380000</v>
      </c>
      <c r="C2957">
        <v>4</v>
      </c>
      <c r="D2957">
        <v>3</v>
      </c>
      <c r="E2957">
        <v>2800</v>
      </c>
      <c r="F2957" t="str">
        <f>IF(Table1_2[[#This Row],[sqft_living]]&lt;1000,"Small",IF(AND(Table1_2[[#This Row],[sqft_living]]&gt;=1000,Table1_2[[#This Row],[sqft_living]]&lt;2000),"Medium","Large"))</f>
        <v>Large</v>
      </c>
      <c r="G2957">
        <v>9764</v>
      </c>
      <c r="H2957">
        <v>2</v>
      </c>
      <c r="I2957">
        <v>0</v>
      </c>
      <c r="J2957">
        <v>0</v>
      </c>
      <c r="K2957">
        <v>3</v>
      </c>
      <c r="L2957">
        <v>2800</v>
      </c>
      <c r="M2957">
        <v>0</v>
      </c>
      <c r="N2957">
        <v>2002</v>
      </c>
      <c r="O2957">
        <v>0</v>
      </c>
      <c r="P2957" t="s">
        <v>1099</v>
      </c>
      <c r="Q2957" t="s">
        <v>39</v>
      </c>
      <c r="R2957" t="s">
        <v>40</v>
      </c>
      <c r="S2957" t="s">
        <v>22</v>
      </c>
      <c r="T2957">
        <v>24</v>
      </c>
      <c r="U2957">
        <v>135.71428571428569</v>
      </c>
    </row>
    <row r="2958" spans="1:21" x14ac:dyDescent="0.3">
      <c r="A2958">
        <v>1032</v>
      </c>
      <c r="B2958">
        <v>380000</v>
      </c>
      <c r="C2958">
        <v>3</v>
      </c>
      <c r="D2958">
        <v>1.75</v>
      </c>
      <c r="E2958">
        <v>1690</v>
      </c>
      <c r="F2958" t="str">
        <f>IF(Table1_2[[#This Row],[sqft_living]]&lt;1000,"Small",IF(AND(Table1_2[[#This Row],[sqft_living]]&gt;=1000,Table1_2[[#This Row],[sqft_living]]&lt;2000),"Medium","Large"))</f>
        <v>Medium</v>
      </c>
      <c r="G2958">
        <v>1468</v>
      </c>
      <c r="H2958">
        <v>2</v>
      </c>
      <c r="I2958">
        <v>0</v>
      </c>
      <c r="J2958">
        <v>0</v>
      </c>
      <c r="K2958">
        <v>3</v>
      </c>
      <c r="L2958">
        <v>1380</v>
      </c>
      <c r="M2958">
        <v>310</v>
      </c>
      <c r="N2958">
        <v>2008</v>
      </c>
      <c r="O2958">
        <v>0</v>
      </c>
      <c r="P2958" t="s">
        <v>1159</v>
      </c>
      <c r="Q2958" t="s">
        <v>24</v>
      </c>
      <c r="R2958" t="s">
        <v>484</v>
      </c>
      <c r="S2958" t="s">
        <v>22</v>
      </c>
      <c r="T2958">
        <v>18</v>
      </c>
      <c r="U2958">
        <v>224.8520710059172</v>
      </c>
    </row>
    <row r="2959" spans="1:21" x14ac:dyDescent="0.3">
      <c r="A2959">
        <v>1197</v>
      </c>
      <c r="B2959">
        <v>380000</v>
      </c>
      <c r="C2959">
        <v>2</v>
      </c>
      <c r="D2959">
        <v>2.5</v>
      </c>
      <c r="E2959">
        <v>1230</v>
      </c>
      <c r="F2959" t="str">
        <f>IF(Table1_2[[#This Row],[sqft_living]]&lt;1000,"Small",IF(AND(Table1_2[[#This Row],[sqft_living]]&gt;=1000,Table1_2[[#This Row],[sqft_living]]&lt;2000),"Medium","Large"))</f>
        <v>Medium</v>
      </c>
      <c r="G2959">
        <v>987</v>
      </c>
      <c r="H2959">
        <v>2</v>
      </c>
      <c r="I2959">
        <v>0</v>
      </c>
      <c r="J2959">
        <v>0</v>
      </c>
      <c r="K2959">
        <v>3</v>
      </c>
      <c r="L2959">
        <v>1060</v>
      </c>
      <c r="M2959">
        <v>170</v>
      </c>
      <c r="N2959">
        <v>2011</v>
      </c>
      <c r="O2959">
        <v>0</v>
      </c>
      <c r="P2959" t="s">
        <v>1328</v>
      </c>
      <c r="Q2959" t="s">
        <v>24</v>
      </c>
      <c r="R2959" t="s">
        <v>208</v>
      </c>
      <c r="S2959" t="s">
        <v>22</v>
      </c>
      <c r="T2959">
        <v>15</v>
      </c>
      <c r="U2959">
        <v>308.9430894308943</v>
      </c>
    </row>
    <row r="2960" spans="1:21" x14ac:dyDescent="0.3">
      <c r="A2960">
        <v>1212</v>
      </c>
      <c r="B2960">
        <v>380000</v>
      </c>
      <c r="C2960">
        <v>5</v>
      </c>
      <c r="D2960">
        <v>3.5</v>
      </c>
      <c r="E2960">
        <v>2420</v>
      </c>
      <c r="F2960" t="str">
        <f>IF(Table1_2[[#This Row],[sqft_living]]&lt;1000,"Small",IF(AND(Table1_2[[#This Row],[sqft_living]]&gt;=1000,Table1_2[[#This Row],[sqft_living]]&lt;2000),"Medium","Large"))</f>
        <v>Large</v>
      </c>
      <c r="G2960">
        <v>4670</v>
      </c>
      <c r="H2960">
        <v>2</v>
      </c>
      <c r="I2960">
        <v>0</v>
      </c>
      <c r="J2960">
        <v>0</v>
      </c>
      <c r="K2960">
        <v>3</v>
      </c>
      <c r="L2960">
        <v>2420</v>
      </c>
      <c r="M2960">
        <v>0</v>
      </c>
      <c r="N2960">
        <v>2013</v>
      </c>
      <c r="O2960">
        <v>1923</v>
      </c>
      <c r="P2960" t="s">
        <v>1342</v>
      </c>
      <c r="Q2960" t="s">
        <v>24</v>
      </c>
      <c r="R2960" t="s">
        <v>169</v>
      </c>
      <c r="S2960" t="s">
        <v>22</v>
      </c>
      <c r="T2960">
        <v>103</v>
      </c>
      <c r="U2960">
        <v>157.02479338842971</v>
      </c>
    </row>
    <row r="2961" spans="1:21" x14ac:dyDescent="0.3">
      <c r="A2961">
        <v>1483</v>
      </c>
      <c r="B2961">
        <v>380000</v>
      </c>
      <c r="C2961">
        <v>3</v>
      </c>
      <c r="D2961">
        <v>2</v>
      </c>
      <c r="E2961">
        <v>1660</v>
      </c>
      <c r="F2961" t="str">
        <f>IF(Table1_2[[#This Row],[sqft_living]]&lt;1000,"Small",IF(AND(Table1_2[[#This Row],[sqft_living]]&gt;=1000,Table1_2[[#This Row],[sqft_living]]&lt;2000),"Medium","Large"))</f>
        <v>Medium</v>
      </c>
      <c r="G2961">
        <v>8281</v>
      </c>
      <c r="H2961">
        <v>1</v>
      </c>
      <c r="I2961">
        <v>0</v>
      </c>
      <c r="J2961">
        <v>0</v>
      </c>
      <c r="K2961">
        <v>3</v>
      </c>
      <c r="L2961">
        <v>1660</v>
      </c>
      <c r="M2961">
        <v>0</v>
      </c>
      <c r="N2961">
        <v>1949</v>
      </c>
      <c r="O2961">
        <v>1998</v>
      </c>
      <c r="P2961" t="s">
        <v>1612</v>
      </c>
      <c r="Q2961" t="s">
        <v>24</v>
      </c>
      <c r="R2961" t="s">
        <v>80</v>
      </c>
      <c r="S2961" t="s">
        <v>22</v>
      </c>
      <c r="T2961">
        <v>28</v>
      </c>
      <c r="U2961">
        <v>228.9156626506024</v>
      </c>
    </row>
    <row r="2962" spans="1:21" x14ac:dyDescent="0.3">
      <c r="A2962">
        <v>1669</v>
      </c>
      <c r="B2962">
        <v>380000</v>
      </c>
      <c r="C2962">
        <v>2</v>
      </c>
      <c r="D2962">
        <v>1</v>
      </c>
      <c r="E2962">
        <v>1210</v>
      </c>
      <c r="F2962" t="str">
        <f>IF(Table1_2[[#This Row],[sqft_living]]&lt;1000,"Small",IF(AND(Table1_2[[#This Row],[sqft_living]]&gt;=1000,Table1_2[[#This Row],[sqft_living]]&lt;2000),"Medium","Large"))</f>
        <v>Medium</v>
      </c>
      <c r="G2962">
        <v>4800</v>
      </c>
      <c r="H2962">
        <v>1</v>
      </c>
      <c r="I2962">
        <v>0</v>
      </c>
      <c r="J2962">
        <v>0</v>
      </c>
      <c r="K2962">
        <v>3</v>
      </c>
      <c r="L2962">
        <v>1060</v>
      </c>
      <c r="M2962">
        <v>150</v>
      </c>
      <c r="N2962">
        <v>1950</v>
      </c>
      <c r="O2962">
        <v>2005</v>
      </c>
      <c r="P2962" t="s">
        <v>1797</v>
      </c>
      <c r="Q2962" t="s">
        <v>24</v>
      </c>
      <c r="R2962" t="s">
        <v>484</v>
      </c>
      <c r="S2962" t="s">
        <v>22</v>
      </c>
      <c r="T2962">
        <v>21</v>
      </c>
      <c r="U2962">
        <v>314.04958677685948</v>
      </c>
    </row>
    <row r="2963" spans="1:21" x14ac:dyDescent="0.3">
      <c r="A2963">
        <v>2218</v>
      </c>
      <c r="B2963">
        <v>380000</v>
      </c>
      <c r="C2963">
        <v>4</v>
      </c>
      <c r="D2963">
        <v>1.5</v>
      </c>
      <c r="E2963">
        <v>1680</v>
      </c>
      <c r="F2963" t="str">
        <f>IF(Table1_2[[#This Row],[sqft_living]]&lt;1000,"Small",IF(AND(Table1_2[[#This Row],[sqft_living]]&gt;=1000,Table1_2[[#This Row],[sqft_living]]&lt;2000),"Medium","Large"))</f>
        <v>Medium</v>
      </c>
      <c r="G2963">
        <v>11123</v>
      </c>
      <c r="H2963">
        <v>1</v>
      </c>
      <c r="I2963">
        <v>0</v>
      </c>
      <c r="J2963">
        <v>0</v>
      </c>
      <c r="K2963">
        <v>3</v>
      </c>
      <c r="L2963">
        <v>1130</v>
      </c>
      <c r="M2963">
        <v>550</v>
      </c>
      <c r="N2963">
        <v>1959</v>
      </c>
      <c r="O2963">
        <v>1989</v>
      </c>
      <c r="P2963" t="s">
        <v>2344</v>
      </c>
      <c r="Q2963" t="s">
        <v>20</v>
      </c>
      <c r="R2963" t="s">
        <v>179</v>
      </c>
      <c r="S2963" t="s">
        <v>22</v>
      </c>
      <c r="T2963">
        <v>37</v>
      </c>
      <c r="U2963">
        <v>226.1904761904762</v>
      </c>
    </row>
    <row r="2964" spans="1:21" x14ac:dyDescent="0.3">
      <c r="A2964">
        <v>2466</v>
      </c>
      <c r="B2964">
        <v>380000</v>
      </c>
      <c r="C2964">
        <v>4</v>
      </c>
      <c r="D2964">
        <v>2.5</v>
      </c>
      <c r="E2964">
        <v>2540</v>
      </c>
      <c r="F2964" t="str">
        <f>IF(Table1_2[[#This Row],[sqft_living]]&lt;1000,"Small",IF(AND(Table1_2[[#This Row],[sqft_living]]&gt;=1000,Table1_2[[#This Row],[sqft_living]]&lt;2000),"Medium","Large"))</f>
        <v>Large</v>
      </c>
      <c r="G2964">
        <v>6365</v>
      </c>
      <c r="H2964">
        <v>2</v>
      </c>
      <c r="I2964">
        <v>0</v>
      </c>
      <c r="J2964">
        <v>0</v>
      </c>
      <c r="K2964">
        <v>3</v>
      </c>
      <c r="L2964">
        <v>1870</v>
      </c>
      <c r="M2964">
        <v>670</v>
      </c>
      <c r="N2964">
        <v>2000</v>
      </c>
      <c r="O2964">
        <v>0</v>
      </c>
      <c r="P2964" t="s">
        <v>2585</v>
      </c>
      <c r="Q2964" t="s">
        <v>111</v>
      </c>
      <c r="R2964" t="s">
        <v>112</v>
      </c>
      <c r="S2964" t="s">
        <v>22</v>
      </c>
      <c r="T2964">
        <v>26</v>
      </c>
      <c r="U2964">
        <v>149.6062992125984</v>
      </c>
    </row>
    <row r="2965" spans="1:21" x14ac:dyDescent="0.3">
      <c r="A2965">
        <v>2660</v>
      </c>
      <c r="B2965">
        <v>380000</v>
      </c>
      <c r="C2965">
        <v>4</v>
      </c>
      <c r="D2965">
        <v>2.5</v>
      </c>
      <c r="E2965">
        <v>2150</v>
      </c>
      <c r="F2965" t="str">
        <f>IF(Table1_2[[#This Row],[sqft_living]]&lt;1000,"Small",IF(AND(Table1_2[[#This Row],[sqft_living]]&gt;=1000,Table1_2[[#This Row],[sqft_living]]&lt;2000),"Medium","Large"))</f>
        <v>Large</v>
      </c>
      <c r="G2965">
        <v>37647</v>
      </c>
      <c r="H2965">
        <v>2</v>
      </c>
      <c r="I2965">
        <v>0</v>
      </c>
      <c r="J2965">
        <v>0</v>
      </c>
      <c r="K2965">
        <v>3</v>
      </c>
      <c r="L2965">
        <v>2150</v>
      </c>
      <c r="M2965">
        <v>0</v>
      </c>
      <c r="N2965">
        <v>1991</v>
      </c>
      <c r="O2965">
        <v>0</v>
      </c>
      <c r="P2965" t="s">
        <v>2776</v>
      </c>
      <c r="Q2965" t="s">
        <v>27</v>
      </c>
      <c r="R2965" t="s">
        <v>28</v>
      </c>
      <c r="S2965" t="s">
        <v>22</v>
      </c>
      <c r="T2965">
        <v>35</v>
      </c>
      <c r="U2965">
        <v>176.7441860465116</v>
      </c>
    </row>
    <row r="2966" spans="1:21" x14ac:dyDescent="0.3">
      <c r="A2966">
        <v>2850</v>
      </c>
      <c r="B2966">
        <v>380000</v>
      </c>
      <c r="C2966">
        <v>4</v>
      </c>
      <c r="D2966">
        <v>2.25</v>
      </c>
      <c r="E2966">
        <v>2150</v>
      </c>
      <c r="F2966" t="str">
        <f>IF(Table1_2[[#This Row],[sqft_living]]&lt;1000,"Small",IF(AND(Table1_2[[#This Row],[sqft_living]]&gt;=1000,Table1_2[[#This Row],[sqft_living]]&lt;2000),"Medium","Large"))</f>
        <v>Large</v>
      </c>
      <c r="G2966">
        <v>20181</v>
      </c>
      <c r="H2966">
        <v>1</v>
      </c>
      <c r="I2966">
        <v>0</v>
      </c>
      <c r="J2966">
        <v>0</v>
      </c>
      <c r="K2966">
        <v>3</v>
      </c>
      <c r="L2966">
        <v>1090</v>
      </c>
      <c r="M2966">
        <v>1060</v>
      </c>
      <c r="N2966">
        <v>1963</v>
      </c>
      <c r="O2966">
        <v>2008</v>
      </c>
      <c r="P2966" t="s">
        <v>2962</v>
      </c>
      <c r="Q2966" t="s">
        <v>270</v>
      </c>
      <c r="R2966" t="s">
        <v>271</v>
      </c>
      <c r="S2966" t="s">
        <v>22</v>
      </c>
      <c r="T2966">
        <v>18</v>
      </c>
      <c r="U2966">
        <v>176.7441860465116</v>
      </c>
    </row>
    <row r="2967" spans="1:21" x14ac:dyDescent="0.3">
      <c r="A2967">
        <v>2934</v>
      </c>
      <c r="B2967">
        <v>380000</v>
      </c>
      <c r="C2967">
        <v>3</v>
      </c>
      <c r="D2967">
        <v>1.5</v>
      </c>
      <c r="E2967">
        <v>1520</v>
      </c>
      <c r="F2967" t="str">
        <f>IF(Table1_2[[#This Row],[sqft_living]]&lt;1000,"Small",IF(AND(Table1_2[[#This Row],[sqft_living]]&gt;=1000,Table1_2[[#This Row],[sqft_living]]&lt;2000),"Medium","Large"))</f>
        <v>Medium</v>
      </c>
      <c r="G2967">
        <v>4288</v>
      </c>
      <c r="H2967">
        <v>1</v>
      </c>
      <c r="I2967">
        <v>0</v>
      </c>
      <c r="J2967">
        <v>0</v>
      </c>
      <c r="K2967">
        <v>3</v>
      </c>
      <c r="L2967">
        <v>1020</v>
      </c>
      <c r="M2967">
        <v>500</v>
      </c>
      <c r="N2967">
        <v>1949</v>
      </c>
      <c r="O2967">
        <v>1998</v>
      </c>
      <c r="P2967" t="s">
        <v>3045</v>
      </c>
      <c r="Q2967" t="s">
        <v>24</v>
      </c>
      <c r="R2967" t="s">
        <v>80</v>
      </c>
      <c r="S2967" t="s">
        <v>22</v>
      </c>
      <c r="T2967">
        <v>28</v>
      </c>
      <c r="U2967">
        <v>250</v>
      </c>
    </row>
    <row r="2968" spans="1:21" x14ac:dyDescent="0.3">
      <c r="A2968">
        <v>3187</v>
      </c>
      <c r="B2968">
        <v>380000</v>
      </c>
      <c r="C2968">
        <v>3</v>
      </c>
      <c r="D2968">
        <v>2.25</v>
      </c>
      <c r="E2968">
        <v>1860</v>
      </c>
      <c r="F2968" t="str">
        <f>IF(Table1_2[[#This Row],[sqft_living]]&lt;1000,"Small",IF(AND(Table1_2[[#This Row],[sqft_living]]&gt;=1000,Table1_2[[#This Row],[sqft_living]]&lt;2000),"Medium","Large"))</f>
        <v>Medium</v>
      </c>
      <c r="G2968">
        <v>15559</v>
      </c>
      <c r="H2968">
        <v>2</v>
      </c>
      <c r="I2968">
        <v>0</v>
      </c>
      <c r="J2968">
        <v>0</v>
      </c>
      <c r="K2968">
        <v>4</v>
      </c>
      <c r="L2968">
        <v>1860</v>
      </c>
      <c r="M2968">
        <v>0</v>
      </c>
      <c r="N2968">
        <v>1963</v>
      </c>
      <c r="O2968">
        <v>0</v>
      </c>
      <c r="P2968" t="s">
        <v>3293</v>
      </c>
      <c r="Q2968" t="s">
        <v>980</v>
      </c>
      <c r="R2968" t="s">
        <v>981</v>
      </c>
      <c r="S2968" t="s">
        <v>22</v>
      </c>
      <c r="T2968">
        <v>63</v>
      </c>
      <c r="U2968">
        <v>204.30107526881719</v>
      </c>
    </row>
    <row r="2969" spans="1:21" x14ac:dyDescent="0.3">
      <c r="A2969">
        <v>4157</v>
      </c>
      <c r="B2969">
        <v>380000</v>
      </c>
      <c r="C2969">
        <v>4</v>
      </c>
      <c r="D2969">
        <v>2.5</v>
      </c>
      <c r="E2969">
        <v>1984</v>
      </c>
      <c r="F2969" t="str">
        <f>IF(Table1_2[[#This Row],[sqft_living]]&lt;1000,"Small",IF(AND(Table1_2[[#This Row],[sqft_living]]&gt;=1000,Table1_2[[#This Row],[sqft_living]]&lt;2000),"Medium","Large"))</f>
        <v>Medium</v>
      </c>
      <c r="G2969">
        <v>32400</v>
      </c>
      <c r="H2969">
        <v>1</v>
      </c>
      <c r="I2969">
        <v>0</v>
      </c>
      <c r="J2969">
        <v>0</v>
      </c>
      <c r="K2969">
        <v>3</v>
      </c>
      <c r="L2969">
        <v>1564</v>
      </c>
      <c r="M2969">
        <v>420</v>
      </c>
      <c r="N2969">
        <v>1962</v>
      </c>
      <c r="O2969">
        <v>2003</v>
      </c>
      <c r="P2969" t="s">
        <v>4232</v>
      </c>
      <c r="Q2969" t="s">
        <v>63</v>
      </c>
      <c r="R2969" t="s">
        <v>64</v>
      </c>
      <c r="S2969" t="s">
        <v>22</v>
      </c>
      <c r="T2969">
        <v>23</v>
      </c>
      <c r="U2969">
        <v>191.5322580645161</v>
      </c>
    </row>
    <row r="2970" spans="1:21" x14ac:dyDescent="0.3">
      <c r="A2970">
        <v>4255</v>
      </c>
      <c r="B2970">
        <v>380000</v>
      </c>
      <c r="C2970">
        <v>2</v>
      </c>
      <c r="D2970">
        <v>1</v>
      </c>
      <c r="E2970">
        <v>780</v>
      </c>
      <c r="F2970" t="str">
        <f>IF(Table1_2[[#This Row],[sqft_living]]&lt;1000,"Small",IF(AND(Table1_2[[#This Row],[sqft_living]]&gt;=1000,Table1_2[[#This Row],[sqft_living]]&lt;2000),"Medium","Large"))</f>
        <v>Small</v>
      </c>
      <c r="G2970">
        <v>3910</v>
      </c>
      <c r="H2970">
        <v>1</v>
      </c>
      <c r="I2970">
        <v>0</v>
      </c>
      <c r="J2970">
        <v>0</v>
      </c>
      <c r="K2970">
        <v>3</v>
      </c>
      <c r="L2970">
        <v>780</v>
      </c>
      <c r="M2970">
        <v>0</v>
      </c>
      <c r="N2970">
        <v>1918</v>
      </c>
      <c r="O2970">
        <v>0</v>
      </c>
      <c r="P2970" t="s">
        <v>4328</v>
      </c>
      <c r="Q2970" t="s">
        <v>24</v>
      </c>
      <c r="R2970" t="s">
        <v>404</v>
      </c>
      <c r="S2970" t="s">
        <v>22</v>
      </c>
      <c r="T2970">
        <v>108</v>
      </c>
      <c r="U2970">
        <v>487.17948717948718</v>
      </c>
    </row>
    <row r="2971" spans="1:21" x14ac:dyDescent="0.3">
      <c r="A2971">
        <v>120</v>
      </c>
      <c r="B2971">
        <v>379950</v>
      </c>
      <c r="C2971">
        <v>4</v>
      </c>
      <c r="D2971">
        <v>1.75</v>
      </c>
      <c r="E2971">
        <v>1970</v>
      </c>
      <c r="F2971" t="str">
        <f>IF(Table1_2[[#This Row],[sqft_living]]&lt;1000,"Small",IF(AND(Table1_2[[#This Row],[sqft_living]]&gt;=1000,Table1_2[[#This Row],[sqft_living]]&lt;2000),"Medium","Large"))</f>
        <v>Medium</v>
      </c>
      <c r="G2971">
        <v>9389</v>
      </c>
      <c r="H2971">
        <v>1</v>
      </c>
      <c r="I2971">
        <v>0</v>
      </c>
      <c r="J2971">
        <v>0</v>
      </c>
      <c r="K2971">
        <v>5</v>
      </c>
      <c r="L2971">
        <v>1140</v>
      </c>
      <c r="M2971">
        <v>830</v>
      </c>
      <c r="N2971">
        <v>1960</v>
      </c>
      <c r="O2971">
        <v>0</v>
      </c>
      <c r="P2971" t="s">
        <v>214</v>
      </c>
      <c r="Q2971" t="s">
        <v>20</v>
      </c>
      <c r="R2971" t="s">
        <v>21</v>
      </c>
      <c r="S2971" t="s">
        <v>22</v>
      </c>
      <c r="T2971">
        <v>66</v>
      </c>
      <c r="U2971">
        <v>192.86802030456849</v>
      </c>
    </row>
    <row r="2972" spans="1:21" x14ac:dyDescent="0.3">
      <c r="A2972">
        <v>846</v>
      </c>
      <c r="B2972">
        <v>379950</v>
      </c>
      <c r="C2972">
        <v>3</v>
      </c>
      <c r="D2972">
        <v>3.25</v>
      </c>
      <c r="E2972">
        <v>1860</v>
      </c>
      <c r="F2972" t="str">
        <f>IF(Table1_2[[#This Row],[sqft_living]]&lt;1000,"Small",IF(AND(Table1_2[[#This Row],[sqft_living]]&gt;=1000,Table1_2[[#This Row],[sqft_living]]&lt;2000),"Medium","Large"))</f>
        <v>Medium</v>
      </c>
      <c r="G2972">
        <v>1787</v>
      </c>
      <c r="H2972">
        <v>3</v>
      </c>
      <c r="I2972">
        <v>0</v>
      </c>
      <c r="J2972">
        <v>0</v>
      </c>
      <c r="K2972">
        <v>3</v>
      </c>
      <c r="L2972">
        <v>1860</v>
      </c>
      <c r="M2972">
        <v>0</v>
      </c>
      <c r="N2972">
        <v>2007</v>
      </c>
      <c r="O2972">
        <v>0</v>
      </c>
      <c r="P2972" t="s">
        <v>974</v>
      </c>
      <c r="Q2972" t="s">
        <v>20</v>
      </c>
      <c r="R2972" t="s">
        <v>47</v>
      </c>
      <c r="S2972" t="s">
        <v>22</v>
      </c>
      <c r="T2972">
        <v>19</v>
      </c>
      <c r="U2972">
        <v>204.2741935483871</v>
      </c>
    </row>
    <row r="2973" spans="1:21" x14ac:dyDescent="0.3">
      <c r="A2973">
        <v>1321</v>
      </c>
      <c r="B2973">
        <v>379950</v>
      </c>
      <c r="C2973">
        <v>3</v>
      </c>
      <c r="D2973">
        <v>1.5</v>
      </c>
      <c r="E2973">
        <v>1690</v>
      </c>
      <c r="F2973" t="str">
        <f>IF(Table1_2[[#This Row],[sqft_living]]&lt;1000,"Small",IF(AND(Table1_2[[#This Row],[sqft_living]]&gt;=1000,Table1_2[[#This Row],[sqft_living]]&lt;2000),"Medium","Large"))</f>
        <v>Medium</v>
      </c>
      <c r="G2973">
        <v>9144</v>
      </c>
      <c r="H2973">
        <v>1</v>
      </c>
      <c r="I2973">
        <v>0</v>
      </c>
      <c r="J2973">
        <v>0</v>
      </c>
      <c r="K2973">
        <v>4</v>
      </c>
      <c r="L2973">
        <v>1140</v>
      </c>
      <c r="M2973">
        <v>550</v>
      </c>
      <c r="N2973">
        <v>1956</v>
      </c>
      <c r="O2973">
        <v>0</v>
      </c>
      <c r="P2973" t="s">
        <v>1451</v>
      </c>
      <c r="Q2973" t="s">
        <v>270</v>
      </c>
      <c r="R2973" t="s">
        <v>271</v>
      </c>
      <c r="S2973" t="s">
        <v>22</v>
      </c>
      <c r="T2973">
        <v>70</v>
      </c>
      <c r="U2973">
        <v>224.82248520710061</v>
      </c>
    </row>
    <row r="2974" spans="1:21" x14ac:dyDescent="0.3">
      <c r="A2974">
        <v>178</v>
      </c>
      <c r="B2974">
        <v>379900</v>
      </c>
      <c r="C2974">
        <v>4</v>
      </c>
      <c r="D2974">
        <v>1.75</v>
      </c>
      <c r="E2974">
        <v>1500</v>
      </c>
      <c r="F2974" t="str">
        <f>IF(Table1_2[[#This Row],[sqft_living]]&lt;1000,"Small",IF(AND(Table1_2[[#This Row],[sqft_living]]&gt;=1000,Table1_2[[#This Row],[sqft_living]]&lt;2000),"Medium","Large"))</f>
        <v>Medium</v>
      </c>
      <c r="G2974">
        <v>11600</v>
      </c>
      <c r="H2974">
        <v>1</v>
      </c>
      <c r="I2974">
        <v>0</v>
      </c>
      <c r="J2974">
        <v>0</v>
      </c>
      <c r="K2974">
        <v>4</v>
      </c>
      <c r="L2974">
        <v>1000</v>
      </c>
      <c r="M2974">
        <v>500</v>
      </c>
      <c r="N2974">
        <v>1955</v>
      </c>
      <c r="O2974">
        <v>2009</v>
      </c>
      <c r="P2974" t="s">
        <v>280</v>
      </c>
      <c r="Q2974" t="s">
        <v>270</v>
      </c>
      <c r="R2974" t="s">
        <v>271</v>
      </c>
      <c r="S2974" t="s">
        <v>22</v>
      </c>
      <c r="T2974">
        <v>17</v>
      </c>
      <c r="U2974">
        <v>253.26666666666671</v>
      </c>
    </row>
    <row r="2975" spans="1:21" x14ac:dyDescent="0.3">
      <c r="A2975">
        <v>2650</v>
      </c>
      <c r="B2975">
        <v>379900</v>
      </c>
      <c r="C2975">
        <v>5</v>
      </c>
      <c r="D2975">
        <v>3.5</v>
      </c>
      <c r="E2975">
        <v>2800</v>
      </c>
      <c r="F2975" t="str">
        <f>IF(Table1_2[[#This Row],[sqft_living]]&lt;1000,"Small",IF(AND(Table1_2[[#This Row],[sqft_living]]&gt;=1000,Table1_2[[#This Row],[sqft_living]]&lt;2000),"Medium","Large"))</f>
        <v>Large</v>
      </c>
      <c r="G2975">
        <v>7350</v>
      </c>
      <c r="H2975">
        <v>2</v>
      </c>
      <c r="I2975">
        <v>0</v>
      </c>
      <c r="J2975">
        <v>0</v>
      </c>
      <c r="K2975">
        <v>3</v>
      </c>
      <c r="L2975">
        <v>2800</v>
      </c>
      <c r="M2975">
        <v>0</v>
      </c>
      <c r="N2975">
        <v>1995</v>
      </c>
      <c r="O2975">
        <v>0</v>
      </c>
      <c r="P2975" t="s">
        <v>1734</v>
      </c>
      <c r="Q2975" t="s">
        <v>24</v>
      </c>
      <c r="R2975" t="s">
        <v>54</v>
      </c>
      <c r="S2975" t="s">
        <v>22</v>
      </c>
      <c r="T2975">
        <v>31</v>
      </c>
      <c r="U2975">
        <v>135.67857142857139</v>
      </c>
    </row>
    <row r="2976" spans="1:21" x14ac:dyDescent="0.3">
      <c r="A2976">
        <v>66</v>
      </c>
      <c r="B2976">
        <v>379880</v>
      </c>
      <c r="C2976">
        <v>3</v>
      </c>
      <c r="D2976">
        <v>2.5</v>
      </c>
      <c r="E2976">
        <v>1650</v>
      </c>
      <c r="F2976" t="str">
        <f>IF(Table1_2[[#This Row],[sqft_living]]&lt;1000,"Small",IF(AND(Table1_2[[#This Row],[sqft_living]]&gt;=1000,Table1_2[[#This Row],[sqft_living]]&lt;2000),"Medium","Large"))</f>
        <v>Medium</v>
      </c>
      <c r="G2976">
        <v>14054</v>
      </c>
      <c r="H2976">
        <v>1</v>
      </c>
      <c r="I2976">
        <v>0</v>
      </c>
      <c r="J2976">
        <v>0</v>
      </c>
      <c r="K2976">
        <v>4</v>
      </c>
      <c r="L2976">
        <v>1130</v>
      </c>
      <c r="M2976">
        <v>520</v>
      </c>
      <c r="N2976">
        <v>1986</v>
      </c>
      <c r="O2976">
        <v>0</v>
      </c>
      <c r="P2976" t="s">
        <v>146</v>
      </c>
      <c r="Q2976" t="s">
        <v>85</v>
      </c>
      <c r="R2976" t="s">
        <v>119</v>
      </c>
      <c r="S2976" t="s">
        <v>22</v>
      </c>
      <c r="T2976">
        <v>40</v>
      </c>
      <c r="U2976">
        <v>230.23030303030299</v>
      </c>
    </row>
    <row r="2977" spans="1:21" x14ac:dyDescent="0.3">
      <c r="A2977">
        <v>4525</v>
      </c>
      <c r="B2977">
        <v>379509</v>
      </c>
      <c r="C2977">
        <v>2</v>
      </c>
      <c r="D2977">
        <v>1</v>
      </c>
      <c r="E2977">
        <v>880</v>
      </c>
      <c r="F2977" t="str">
        <f>IF(Table1_2[[#This Row],[sqft_living]]&lt;1000,"Small",IF(AND(Table1_2[[#This Row],[sqft_living]]&gt;=1000,Table1_2[[#This Row],[sqft_living]]&lt;2000),"Medium","Large"))</f>
        <v>Small</v>
      </c>
      <c r="G2977">
        <v>6413</v>
      </c>
      <c r="H2977">
        <v>1</v>
      </c>
      <c r="I2977">
        <v>0</v>
      </c>
      <c r="J2977">
        <v>0</v>
      </c>
      <c r="K2977">
        <v>3</v>
      </c>
      <c r="L2977">
        <v>880</v>
      </c>
      <c r="M2977">
        <v>0</v>
      </c>
      <c r="N2977">
        <v>1950</v>
      </c>
      <c r="O2977">
        <v>2005</v>
      </c>
      <c r="P2977" t="s">
        <v>4593</v>
      </c>
      <c r="Q2977" t="s">
        <v>24</v>
      </c>
      <c r="R2977" t="s">
        <v>106</v>
      </c>
      <c r="S2977" t="s">
        <v>22</v>
      </c>
      <c r="T2977">
        <v>21</v>
      </c>
      <c r="U2977">
        <v>431.26041666704538</v>
      </c>
    </row>
    <row r="2978" spans="1:21" x14ac:dyDescent="0.3">
      <c r="A2978">
        <v>282</v>
      </c>
      <c r="B2978">
        <v>379500</v>
      </c>
      <c r="C2978">
        <v>2</v>
      </c>
      <c r="D2978">
        <v>1</v>
      </c>
      <c r="E2978">
        <v>1640</v>
      </c>
      <c r="F2978" t="str">
        <f>IF(Table1_2[[#This Row],[sqft_living]]&lt;1000,"Small",IF(AND(Table1_2[[#This Row],[sqft_living]]&gt;=1000,Table1_2[[#This Row],[sqft_living]]&lt;2000),"Medium","Large"))</f>
        <v>Medium</v>
      </c>
      <c r="G2978">
        <v>17335</v>
      </c>
      <c r="H2978">
        <v>1</v>
      </c>
      <c r="I2978">
        <v>0</v>
      </c>
      <c r="J2978">
        <v>0</v>
      </c>
      <c r="K2978">
        <v>3</v>
      </c>
      <c r="L2978">
        <v>840</v>
      </c>
      <c r="M2978">
        <v>800</v>
      </c>
      <c r="N2978">
        <v>1978</v>
      </c>
      <c r="O2978">
        <v>0</v>
      </c>
      <c r="P2978" t="s">
        <v>395</v>
      </c>
      <c r="Q2978" t="s">
        <v>33</v>
      </c>
      <c r="R2978" t="s">
        <v>149</v>
      </c>
      <c r="S2978" t="s">
        <v>22</v>
      </c>
      <c r="T2978">
        <v>48</v>
      </c>
      <c r="U2978">
        <v>231.40243902439019</v>
      </c>
    </row>
    <row r="2979" spans="1:21" x14ac:dyDescent="0.3">
      <c r="A2979">
        <v>2511</v>
      </c>
      <c r="B2979">
        <v>379500</v>
      </c>
      <c r="C2979">
        <v>3</v>
      </c>
      <c r="D2979">
        <v>2.25</v>
      </c>
      <c r="E2979">
        <v>1410</v>
      </c>
      <c r="F2979" t="str">
        <f>IF(Table1_2[[#This Row],[sqft_living]]&lt;1000,"Small",IF(AND(Table1_2[[#This Row],[sqft_living]]&gt;=1000,Table1_2[[#This Row],[sqft_living]]&lt;2000),"Medium","Large"))</f>
        <v>Medium</v>
      </c>
      <c r="G2979">
        <v>1287</v>
      </c>
      <c r="H2979">
        <v>2</v>
      </c>
      <c r="I2979">
        <v>0</v>
      </c>
      <c r="J2979">
        <v>0</v>
      </c>
      <c r="K2979">
        <v>3</v>
      </c>
      <c r="L2979">
        <v>1290</v>
      </c>
      <c r="M2979">
        <v>120</v>
      </c>
      <c r="N2979">
        <v>2005</v>
      </c>
      <c r="O2979">
        <v>0</v>
      </c>
      <c r="P2979" t="s">
        <v>2630</v>
      </c>
      <c r="Q2979" t="s">
        <v>85</v>
      </c>
      <c r="R2979" t="s">
        <v>119</v>
      </c>
      <c r="S2979" t="s">
        <v>22</v>
      </c>
      <c r="T2979">
        <v>21</v>
      </c>
      <c r="U2979">
        <v>269.14893617021278</v>
      </c>
    </row>
    <row r="2980" spans="1:21" x14ac:dyDescent="0.3">
      <c r="A2980">
        <v>1286</v>
      </c>
      <c r="B2980">
        <v>379000</v>
      </c>
      <c r="C2980">
        <v>2</v>
      </c>
      <c r="D2980">
        <v>1</v>
      </c>
      <c r="E2980">
        <v>800</v>
      </c>
      <c r="F2980" t="str">
        <f>IF(Table1_2[[#This Row],[sqft_living]]&lt;1000,"Small",IF(AND(Table1_2[[#This Row],[sqft_living]]&gt;=1000,Table1_2[[#This Row],[sqft_living]]&lt;2000),"Medium","Large"))</f>
        <v>Small</v>
      </c>
      <c r="G2980">
        <v>6380</v>
      </c>
      <c r="H2980">
        <v>1</v>
      </c>
      <c r="I2980">
        <v>0</v>
      </c>
      <c r="J2980">
        <v>2</v>
      </c>
      <c r="K2980">
        <v>3</v>
      </c>
      <c r="L2980">
        <v>800</v>
      </c>
      <c r="M2980">
        <v>0</v>
      </c>
      <c r="N2980">
        <v>1940</v>
      </c>
      <c r="O2980">
        <v>1996</v>
      </c>
      <c r="P2980" t="s">
        <v>1416</v>
      </c>
      <c r="Q2980" t="s">
        <v>24</v>
      </c>
      <c r="R2980" t="s">
        <v>36</v>
      </c>
      <c r="S2980" t="s">
        <v>22</v>
      </c>
      <c r="T2980">
        <v>30</v>
      </c>
      <c r="U2980">
        <v>473.75</v>
      </c>
    </row>
    <row r="2981" spans="1:21" x14ac:dyDescent="0.3">
      <c r="A2981">
        <v>2176</v>
      </c>
      <c r="B2981">
        <v>379000</v>
      </c>
      <c r="C2981">
        <v>4</v>
      </c>
      <c r="D2981">
        <v>1.5</v>
      </c>
      <c r="E2981">
        <v>2020</v>
      </c>
      <c r="F2981" t="str">
        <f>IF(Table1_2[[#This Row],[sqft_living]]&lt;1000,"Small",IF(AND(Table1_2[[#This Row],[sqft_living]]&gt;=1000,Table1_2[[#This Row],[sqft_living]]&lt;2000),"Medium","Large"))</f>
        <v>Large</v>
      </c>
      <c r="G2981">
        <v>7560</v>
      </c>
      <c r="H2981">
        <v>1</v>
      </c>
      <c r="I2981">
        <v>0</v>
      </c>
      <c r="J2981">
        <v>0</v>
      </c>
      <c r="K2981">
        <v>4</v>
      </c>
      <c r="L2981">
        <v>2020</v>
      </c>
      <c r="M2981">
        <v>0</v>
      </c>
      <c r="N2981">
        <v>1960</v>
      </c>
      <c r="O2981">
        <v>2001</v>
      </c>
      <c r="P2981" t="s">
        <v>2303</v>
      </c>
      <c r="Q2981" t="s">
        <v>111</v>
      </c>
      <c r="R2981" t="s">
        <v>121</v>
      </c>
      <c r="S2981" t="s">
        <v>22</v>
      </c>
      <c r="T2981">
        <v>25</v>
      </c>
      <c r="U2981">
        <v>187.62376237623761</v>
      </c>
    </row>
    <row r="2982" spans="1:21" x14ac:dyDescent="0.3">
      <c r="A2982">
        <v>3184</v>
      </c>
      <c r="B2982">
        <v>379000</v>
      </c>
      <c r="C2982">
        <v>3</v>
      </c>
      <c r="D2982">
        <v>2.5</v>
      </c>
      <c r="E2982">
        <v>1740</v>
      </c>
      <c r="F2982" t="str">
        <f>IF(Table1_2[[#This Row],[sqft_living]]&lt;1000,"Small",IF(AND(Table1_2[[#This Row],[sqft_living]]&gt;=1000,Table1_2[[#This Row],[sqft_living]]&lt;2000),"Medium","Large"))</f>
        <v>Medium</v>
      </c>
      <c r="G2982">
        <v>30886</v>
      </c>
      <c r="H2982">
        <v>2</v>
      </c>
      <c r="I2982">
        <v>0</v>
      </c>
      <c r="J2982">
        <v>0</v>
      </c>
      <c r="K2982">
        <v>3</v>
      </c>
      <c r="L2982">
        <v>1740</v>
      </c>
      <c r="M2982">
        <v>0</v>
      </c>
      <c r="N2982">
        <v>1992</v>
      </c>
      <c r="O2982">
        <v>0</v>
      </c>
      <c r="P2982" t="s">
        <v>3290</v>
      </c>
      <c r="Q2982" t="s">
        <v>42</v>
      </c>
      <c r="R2982" t="s">
        <v>43</v>
      </c>
      <c r="S2982" t="s">
        <v>22</v>
      </c>
      <c r="T2982">
        <v>34</v>
      </c>
      <c r="U2982">
        <v>217.81609195402299</v>
      </c>
    </row>
    <row r="2983" spans="1:21" x14ac:dyDescent="0.3">
      <c r="A2983">
        <v>4235</v>
      </c>
      <c r="B2983">
        <v>379000</v>
      </c>
      <c r="C2983">
        <v>3</v>
      </c>
      <c r="D2983">
        <v>2.5</v>
      </c>
      <c r="E2983">
        <v>1530</v>
      </c>
      <c r="F2983" t="str">
        <f>IF(Table1_2[[#This Row],[sqft_living]]&lt;1000,"Small",IF(AND(Table1_2[[#This Row],[sqft_living]]&gt;=1000,Table1_2[[#This Row],[sqft_living]]&lt;2000),"Medium","Large"))</f>
        <v>Medium</v>
      </c>
      <c r="G2983">
        <v>2913</v>
      </c>
      <c r="H2983">
        <v>2</v>
      </c>
      <c r="I2983">
        <v>0</v>
      </c>
      <c r="J2983">
        <v>0</v>
      </c>
      <c r="K2983">
        <v>4</v>
      </c>
      <c r="L2983">
        <v>1530</v>
      </c>
      <c r="M2983">
        <v>0</v>
      </c>
      <c r="N2983">
        <v>1986</v>
      </c>
      <c r="O2983">
        <v>0</v>
      </c>
      <c r="P2983" t="s">
        <v>1012</v>
      </c>
      <c r="Q2983" t="s">
        <v>82</v>
      </c>
      <c r="R2983" t="s">
        <v>83</v>
      </c>
      <c r="S2983" t="s">
        <v>22</v>
      </c>
      <c r="T2983">
        <v>40</v>
      </c>
      <c r="U2983">
        <v>247.71241830065361</v>
      </c>
    </row>
    <row r="2984" spans="1:21" x14ac:dyDescent="0.3">
      <c r="A2984">
        <v>2821</v>
      </c>
      <c r="B2984">
        <v>378750</v>
      </c>
      <c r="C2984">
        <v>3</v>
      </c>
      <c r="D2984">
        <v>2.5</v>
      </c>
      <c r="E2984">
        <v>2160</v>
      </c>
      <c r="F2984" t="str">
        <f>IF(Table1_2[[#This Row],[sqft_living]]&lt;1000,"Small",IF(AND(Table1_2[[#This Row],[sqft_living]]&gt;=1000,Table1_2[[#This Row],[sqft_living]]&lt;2000),"Medium","Large"))</f>
        <v>Large</v>
      </c>
      <c r="G2984">
        <v>3000</v>
      </c>
      <c r="H2984">
        <v>1.5</v>
      </c>
      <c r="I2984">
        <v>0</v>
      </c>
      <c r="J2984">
        <v>0</v>
      </c>
      <c r="K2984">
        <v>3</v>
      </c>
      <c r="L2984">
        <v>1260</v>
      </c>
      <c r="M2984">
        <v>900</v>
      </c>
      <c r="N2984">
        <v>1909</v>
      </c>
      <c r="O2984">
        <v>2011</v>
      </c>
      <c r="P2984" t="s">
        <v>2933</v>
      </c>
      <c r="Q2984" t="s">
        <v>24</v>
      </c>
      <c r="R2984" t="s">
        <v>169</v>
      </c>
      <c r="S2984" t="s">
        <v>22</v>
      </c>
      <c r="T2984">
        <v>15</v>
      </c>
      <c r="U2984">
        <v>175.3472222222222</v>
      </c>
    </row>
    <row r="2985" spans="1:21" x14ac:dyDescent="0.3">
      <c r="A2985">
        <v>2107</v>
      </c>
      <c r="B2985">
        <v>378500</v>
      </c>
      <c r="C2985">
        <v>2</v>
      </c>
      <c r="D2985">
        <v>1</v>
      </c>
      <c r="E2985">
        <v>730</v>
      </c>
      <c r="F2985" t="str">
        <f>IF(Table1_2[[#This Row],[sqft_living]]&lt;1000,"Small",IF(AND(Table1_2[[#This Row],[sqft_living]]&gt;=1000,Table1_2[[#This Row],[sqft_living]]&lt;2000),"Medium","Large"))</f>
        <v>Small</v>
      </c>
      <c r="G2985">
        <v>7528</v>
      </c>
      <c r="H2985">
        <v>1</v>
      </c>
      <c r="I2985">
        <v>0</v>
      </c>
      <c r="J2985">
        <v>0</v>
      </c>
      <c r="K2985">
        <v>3</v>
      </c>
      <c r="L2985">
        <v>730</v>
      </c>
      <c r="M2985">
        <v>0</v>
      </c>
      <c r="N2985">
        <v>1946</v>
      </c>
      <c r="O2985">
        <v>0</v>
      </c>
      <c r="P2985" t="s">
        <v>2235</v>
      </c>
      <c r="Q2985" t="s">
        <v>24</v>
      </c>
      <c r="R2985" t="s">
        <v>36</v>
      </c>
      <c r="S2985" t="s">
        <v>22</v>
      </c>
      <c r="T2985">
        <v>80</v>
      </c>
      <c r="U2985">
        <v>518.49315068493149</v>
      </c>
    </row>
    <row r="2986" spans="1:21" x14ac:dyDescent="0.3">
      <c r="A2986">
        <v>4055</v>
      </c>
      <c r="B2986">
        <v>378500</v>
      </c>
      <c r="C2986">
        <v>3</v>
      </c>
      <c r="D2986">
        <v>2.5</v>
      </c>
      <c r="E2986">
        <v>2860</v>
      </c>
      <c r="F2986" t="str">
        <f>IF(Table1_2[[#This Row],[sqft_living]]&lt;1000,"Small",IF(AND(Table1_2[[#This Row],[sqft_living]]&gt;=1000,Table1_2[[#This Row],[sqft_living]]&lt;2000),"Medium","Large"))</f>
        <v>Large</v>
      </c>
      <c r="G2986">
        <v>43821</v>
      </c>
      <c r="H2986">
        <v>2</v>
      </c>
      <c r="I2986">
        <v>0</v>
      </c>
      <c r="J2986">
        <v>0</v>
      </c>
      <c r="K2986">
        <v>4</v>
      </c>
      <c r="L2986">
        <v>2860</v>
      </c>
      <c r="M2986">
        <v>0</v>
      </c>
      <c r="N2986">
        <v>1990</v>
      </c>
      <c r="O2986">
        <v>0</v>
      </c>
      <c r="P2986" t="s">
        <v>4136</v>
      </c>
      <c r="Q2986" t="s">
        <v>60</v>
      </c>
      <c r="R2986" t="s">
        <v>61</v>
      </c>
      <c r="S2986" t="s">
        <v>22</v>
      </c>
      <c r="T2986">
        <v>36</v>
      </c>
      <c r="U2986">
        <v>132.3426573426573</v>
      </c>
    </row>
    <row r="2987" spans="1:21" x14ac:dyDescent="0.3">
      <c r="A2987">
        <v>2599</v>
      </c>
      <c r="B2987">
        <v>378000</v>
      </c>
      <c r="C2987">
        <v>5</v>
      </c>
      <c r="D2987">
        <v>2.5</v>
      </c>
      <c r="E2987">
        <v>2760</v>
      </c>
      <c r="F2987" t="str">
        <f>IF(Table1_2[[#This Row],[sqft_living]]&lt;1000,"Small",IF(AND(Table1_2[[#This Row],[sqft_living]]&gt;=1000,Table1_2[[#This Row],[sqft_living]]&lt;2000),"Medium","Large"))</f>
        <v>Large</v>
      </c>
      <c r="G2987">
        <v>8015</v>
      </c>
      <c r="H2987">
        <v>1</v>
      </c>
      <c r="I2987">
        <v>0</v>
      </c>
      <c r="J2987">
        <v>0</v>
      </c>
      <c r="K2987">
        <v>4</v>
      </c>
      <c r="L2987">
        <v>1600</v>
      </c>
      <c r="M2987">
        <v>1160</v>
      </c>
      <c r="N2987">
        <v>1960</v>
      </c>
      <c r="O2987">
        <v>2001</v>
      </c>
      <c r="P2987" t="s">
        <v>2718</v>
      </c>
      <c r="Q2987" t="s">
        <v>24</v>
      </c>
      <c r="R2987" t="s">
        <v>75</v>
      </c>
      <c r="S2987" t="s">
        <v>22</v>
      </c>
      <c r="T2987">
        <v>25</v>
      </c>
      <c r="U2987">
        <v>136.95652173913041</v>
      </c>
    </row>
    <row r="2988" spans="1:21" x14ac:dyDescent="0.3">
      <c r="A2988">
        <v>2922</v>
      </c>
      <c r="B2988">
        <v>378000</v>
      </c>
      <c r="C2988">
        <v>4</v>
      </c>
      <c r="D2988">
        <v>2.5</v>
      </c>
      <c r="E2988">
        <v>1890</v>
      </c>
      <c r="F2988" t="str">
        <f>IF(Table1_2[[#This Row],[sqft_living]]&lt;1000,"Small",IF(AND(Table1_2[[#This Row],[sqft_living]]&gt;=1000,Table1_2[[#This Row],[sqft_living]]&lt;2000),"Medium","Large"))</f>
        <v>Medium</v>
      </c>
      <c r="G2988">
        <v>12236</v>
      </c>
      <c r="H2988">
        <v>1</v>
      </c>
      <c r="I2988">
        <v>0</v>
      </c>
      <c r="J2988">
        <v>0</v>
      </c>
      <c r="K2988">
        <v>3</v>
      </c>
      <c r="L2988">
        <v>1230</v>
      </c>
      <c r="M2988">
        <v>660</v>
      </c>
      <c r="N2988">
        <v>1978</v>
      </c>
      <c r="O2988">
        <v>0</v>
      </c>
      <c r="P2988" t="s">
        <v>3033</v>
      </c>
      <c r="Q2988" t="s">
        <v>42</v>
      </c>
      <c r="R2988" t="s">
        <v>43</v>
      </c>
      <c r="S2988" t="s">
        <v>22</v>
      </c>
      <c r="T2988">
        <v>48</v>
      </c>
      <c r="U2988">
        <v>200</v>
      </c>
    </row>
    <row r="2989" spans="1:21" x14ac:dyDescent="0.3">
      <c r="A2989">
        <v>4037</v>
      </c>
      <c r="B2989">
        <v>378000</v>
      </c>
      <c r="C2989">
        <v>3</v>
      </c>
      <c r="D2989">
        <v>2.5</v>
      </c>
      <c r="E2989">
        <v>1601</v>
      </c>
      <c r="F2989" t="str">
        <f>IF(Table1_2[[#This Row],[sqft_living]]&lt;1000,"Small",IF(AND(Table1_2[[#This Row],[sqft_living]]&gt;=1000,Table1_2[[#This Row],[sqft_living]]&lt;2000),"Medium","Large"))</f>
        <v>Medium</v>
      </c>
      <c r="G2989">
        <v>2491</v>
      </c>
      <c r="H2989">
        <v>3</v>
      </c>
      <c r="I2989">
        <v>0</v>
      </c>
      <c r="J2989">
        <v>0</v>
      </c>
      <c r="K2989">
        <v>3</v>
      </c>
      <c r="L2989">
        <v>1536</v>
      </c>
      <c r="M2989">
        <v>65</v>
      </c>
      <c r="N2989">
        <v>2007</v>
      </c>
      <c r="O2989">
        <v>0</v>
      </c>
      <c r="P2989" t="s">
        <v>4118</v>
      </c>
      <c r="Q2989" t="s">
        <v>24</v>
      </c>
      <c r="R2989" t="s">
        <v>75</v>
      </c>
      <c r="S2989" t="s">
        <v>22</v>
      </c>
      <c r="T2989">
        <v>19</v>
      </c>
      <c r="U2989">
        <v>236.10243597751409</v>
      </c>
    </row>
    <row r="2990" spans="1:21" x14ac:dyDescent="0.3">
      <c r="A2990">
        <v>1242</v>
      </c>
      <c r="B2990">
        <v>377691</v>
      </c>
      <c r="C2990">
        <v>5</v>
      </c>
      <c r="D2990">
        <v>1.75</v>
      </c>
      <c r="E2990">
        <v>2120</v>
      </c>
      <c r="F2990" t="str">
        <f>IF(Table1_2[[#This Row],[sqft_living]]&lt;1000,"Small",IF(AND(Table1_2[[#This Row],[sqft_living]]&gt;=1000,Table1_2[[#This Row],[sqft_living]]&lt;2000),"Medium","Large"))</f>
        <v>Large</v>
      </c>
      <c r="G2990">
        <v>8399</v>
      </c>
      <c r="H2990">
        <v>1</v>
      </c>
      <c r="I2990">
        <v>0</v>
      </c>
      <c r="J2990">
        <v>0</v>
      </c>
      <c r="K2990">
        <v>4</v>
      </c>
      <c r="L2990">
        <v>1320</v>
      </c>
      <c r="M2990">
        <v>800</v>
      </c>
      <c r="N2990">
        <v>1942</v>
      </c>
      <c r="O2990">
        <v>1982</v>
      </c>
      <c r="P2990" t="s">
        <v>1372</v>
      </c>
      <c r="Q2990" t="s">
        <v>20</v>
      </c>
      <c r="R2990" t="s">
        <v>21</v>
      </c>
      <c r="S2990" t="s">
        <v>22</v>
      </c>
      <c r="T2990">
        <v>44</v>
      </c>
      <c r="U2990">
        <v>178.1561320754717</v>
      </c>
    </row>
    <row r="2991" spans="1:21" x14ac:dyDescent="0.3">
      <c r="A2991">
        <v>840</v>
      </c>
      <c r="B2991">
        <v>377500</v>
      </c>
      <c r="C2991">
        <v>3</v>
      </c>
      <c r="D2991">
        <v>2.25</v>
      </c>
      <c r="E2991">
        <v>1410</v>
      </c>
      <c r="F2991" t="str">
        <f>IF(Table1_2[[#This Row],[sqft_living]]&lt;1000,"Small",IF(AND(Table1_2[[#This Row],[sqft_living]]&gt;=1000,Table1_2[[#This Row],[sqft_living]]&lt;2000),"Medium","Large"))</f>
        <v>Medium</v>
      </c>
      <c r="G2991">
        <v>1377</v>
      </c>
      <c r="H2991">
        <v>2</v>
      </c>
      <c r="I2991">
        <v>0</v>
      </c>
      <c r="J2991">
        <v>0</v>
      </c>
      <c r="K2991">
        <v>3</v>
      </c>
      <c r="L2991">
        <v>1290</v>
      </c>
      <c r="M2991">
        <v>120</v>
      </c>
      <c r="N2991">
        <v>2005</v>
      </c>
      <c r="O2991">
        <v>0</v>
      </c>
      <c r="P2991" t="s">
        <v>968</v>
      </c>
      <c r="Q2991" t="s">
        <v>85</v>
      </c>
      <c r="R2991" t="s">
        <v>119</v>
      </c>
      <c r="S2991" t="s">
        <v>22</v>
      </c>
      <c r="T2991">
        <v>21</v>
      </c>
      <c r="U2991">
        <v>267.73049645390068</v>
      </c>
    </row>
    <row r="2992" spans="1:21" x14ac:dyDescent="0.3">
      <c r="A2992">
        <v>460</v>
      </c>
      <c r="B2992">
        <v>376000</v>
      </c>
      <c r="C2992">
        <v>3</v>
      </c>
      <c r="D2992">
        <v>2</v>
      </c>
      <c r="E2992">
        <v>1340</v>
      </c>
      <c r="F2992" t="str">
        <f>IF(Table1_2[[#This Row],[sqft_living]]&lt;1000,"Small",IF(AND(Table1_2[[#This Row],[sqft_living]]&gt;=1000,Table1_2[[#This Row],[sqft_living]]&lt;2000),"Medium","Large"))</f>
        <v>Medium</v>
      </c>
      <c r="G2992">
        <v>1384</v>
      </c>
      <c r="H2992">
        <v>3</v>
      </c>
      <c r="I2992">
        <v>0</v>
      </c>
      <c r="J2992">
        <v>0</v>
      </c>
      <c r="K2992">
        <v>3</v>
      </c>
      <c r="L2992">
        <v>1340</v>
      </c>
      <c r="M2992">
        <v>0</v>
      </c>
      <c r="N2992">
        <v>2008</v>
      </c>
      <c r="O2992">
        <v>0</v>
      </c>
      <c r="P2992" t="s">
        <v>583</v>
      </c>
      <c r="Q2992" t="s">
        <v>24</v>
      </c>
      <c r="R2992" t="s">
        <v>159</v>
      </c>
      <c r="S2992" t="s">
        <v>22</v>
      </c>
      <c r="T2992">
        <v>18</v>
      </c>
      <c r="U2992">
        <v>280.59701492537312</v>
      </c>
    </row>
    <row r="2993" spans="1:21" x14ac:dyDescent="0.3">
      <c r="A2993">
        <v>1007</v>
      </c>
      <c r="B2993">
        <v>376000</v>
      </c>
      <c r="C2993">
        <v>2</v>
      </c>
      <c r="D2993">
        <v>1</v>
      </c>
      <c r="E2993">
        <v>1150</v>
      </c>
      <c r="F2993" t="str">
        <f>IF(Table1_2[[#This Row],[sqft_living]]&lt;1000,"Small",IF(AND(Table1_2[[#This Row],[sqft_living]]&gt;=1000,Table1_2[[#This Row],[sqft_living]]&lt;2000),"Medium","Large"))</f>
        <v>Medium</v>
      </c>
      <c r="G2993">
        <v>4000</v>
      </c>
      <c r="H2993">
        <v>1</v>
      </c>
      <c r="I2993">
        <v>0</v>
      </c>
      <c r="J2993">
        <v>0</v>
      </c>
      <c r="K2993">
        <v>3</v>
      </c>
      <c r="L2993">
        <v>1150</v>
      </c>
      <c r="M2993">
        <v>0</v>
      </c>
      <c r="N2993">
        <v>1947</v>
      </c>
      <c r="O2993">
        <v>2012</v>
      </c>
      <c r="P2993" t="s">
        <v>1135</v>
      </c>
      <c r="Q2993" t="s">
        <v>24</v>
      </c>
      <c r="R2993" t="s">
        <v>138</v>
      </c>
      <c r="S2993" t="s">
        <v>22</v>
      </c>
      <c r="T2993">
        <v>14</v>
      </c>
      <c r="U2993">
        <v>326.95652173913038</v>
      </c>
    </row>
    <row r="2994" spans="1:21" x14ac:dyDescent="0.3">
      <c r="A2994">
        <v>2000</v>
      </c>
      <c r="B2994">
        <v>376000</v>
      </c>
      <c r="C2994">
        <v>4</v>
      </c>
      <c r="D2994">
        <v>2.75</v>
      </c>
      <c r="E2994">
        <v>2420</v>
      </c>
      <c r="F2994" t="str">
        <f>IF(Table1_2[[#This Row],[sqft_living]]&lt;1000,"Small",IF(AND(Table1_2[[#This Row],[sqft_living]]&gt;=1000,Table1_2[[#This Row],[sqft_living]]&lt;2000),"Medium","Large"))</f>
        <v>Large</v>
      </c>
      <c r="G2994">
        <v>5773</v>
      </c>
      <c r="H2994">
        <v>2</v>
      </c>
      <c r="I2994">
        <v>0</v>
      </c>
      <c r="J2994">
        <v>0</v>
      </c>
      <c r="K2994">
        <v>3</v>
      </c>
      <c r="L2994">
        <v>2420</v>
      </c>
      <c r="M2994">
        <v>0</v>
      </c>
      <c r="N2994">
        <v>2005</v>
      </c>
      <c r="O2994">
        <v>0</v>
      </c>
      <c r="P2994" t="s">
        <v>2127</v>
      </c>
      <c r="Q2994" t="s">
        <v>39</v>
      </c>
      <c r="R2994" t="s">
        <v>40</v>
      </c>
      <c r="S2994" t="s">
        <v>22</v>
      </c>
      <c r="T2994">
        <v>21</v>
      </c>
      <c r="U2994">
        <v>155.37190082644631</v>
      </c>
    </row>
    <row r="2995" spans="1:21" x14ac:dyDescent="0.3">
      <c r="A2995">
        <v>1812</v>
      </c>
      <c r="B2995">
        <v>375900</v>
      </c>
      <c r="C2995">
        <v>6</v>
      </c>
      <c r="D2995">
        <v>1.5</v>
      </c>
      <c r="E2995">
        <v>2550</v>
      </c>
      <c r="F2995" t="str">
        <f>IF(Table1_2[[#This Row],[sqft_living]]&lt;1000,"Small",IF(AND(Table1_2[[#This Row],[sqft_living]]&gt;=1000,Table1_2[[#This Row],[sqft_living]]&lt;2000),"Medium","Large"))</f>
        <v>Large</v>
      </c>
      <c r="G2995">
        <v>33740</v>
      </c>
      <c r="H2995">
        <v>1</v>
      </c>
      <c r="I2995">
        <v>0</v>
      </c>
      <c r="J2995">
        <v>0</v>
      </c>
      <c r="K2995">
        <v>4</v>
      </c>
      <c r="L2995">
        <v>1750</v>
      </c>
      <c r="M2995">
        <v>800</v>
      </c>
      <c r="N2995">
        <v>1958</v>
      </c>
      <c r="O2995">
        <v>1972</v>
      </c>
      <c r="P2995" t="s">
        <v>1942</v>
      </c>
      <c r="Q2995" t="s">
        <v>77</v>
      </c>
      <c r="R2995" t="s">
        <v>98</v>
      </c>
      <c r="S2995" t="s">
        <v>22</v>
      </c>
      <c r="T2995">
        <v>54</v>
      </c>
      <c r="U2995">
        <v>147.41176470588229</v>
      </c>
    </row>
    <row r="2996" spans="1:21" x14ac:dyDescent="0.3">
      <c r="A2996">
        <v>2225</v>
      </c>
      <c r="B2996">
        <v>375500</v>
      </c>
      <c r="C2996">
        <v>3</v>
      </c>
      <c r="D2996">
        <v>1.5</v>
      </c>
      <c r="E2996">
        <v>1530</v>
      </c>
      <c r="F2996" t="str">
        <f>IF(Table1_2[[#This Row],[sqft_living]]&lt;1000,"Small",IF(AND(Table1_2[[#This Row],[sqft_living]]&gt;=1000,Table1_2[[#This Row],[sqft_living]]&lt;2000),"Medium","Large"))</f>
        <v>Medium</v>
      </c>
      <c r="G2996">
        <v>7200</v>
      </c>
      <c r="H2996">
        <v>1</v>
      </c>
      <c r="I2996">
        <v>0</v>
      </c>
      <c r="J2996">
        <v>0</v>
      </c>
      <c r="K2996">
        <v>3</v>
      </c>
      <c r="L2996">
        <v>1530</v>
      </c>
      <c r="M2996">
        <v>0</v>
      </c>
      <c r="N2996">
        <v>1975</v>
      </c>
      <c r="O2996">
        <v>0</v>
      </c>
      <c r="P2996" t="s">
        <v>2350</v>
      </c>
      <c r="Q2996" t="s">
        <v>46</v>
      </c>
      <c r="R2996" t="s">
        <v>47</v>
      </c>
      <c r="S2996" t="s">
        <v>22</v>
      </c>
      <c r="T2996">
        <v>51</v>
      </c>
      <c r="U2996">
        <v>245.42483660130719</v>
      </c>
    </row>
    <row r="2997" spans="1:21" x14ac:dyDescent="0.3">
      <c r="A2997">
        <v>305</v>
      </c>
      <c r="B2997">
        <v>375000</v>
      </c>
      <c r="C2997">
        <v>3</v>
      </c>
      <c r="D2997">
        <v>2.5</v>
      </c>
      <c r="E2997">
        <v>1830</v>
      </c>
      <c r="F2997" t="str">
        <f>IF(Table1_2[[#This Row],[sqft_living]]&lt;1000,"Small",IF(AND(Table1_2[[#This Row],[sqft_living]]&gt;=1000,Table1_2[[#This Row],[sqft_living]]&lt;2000),"Medium","Large"))</f>
        <v>Medium</v>
      </c>
      <c r="G2997">
        <v>13042</v>
      </c>
      <c r="H2997">
        <v>2</v>
      </c>
      <c r="I2997">
        <v>0</v>
      </c>
      <c r="J2997">
        <v>0</v>
      </c>
      <c r="K2997">
        <v>3</v>
      </c>
      <c r="L2997">
        <v>1830</v>
      </c>
      <c r="M2997">
        <v>0</v>
      </c>
      <c r="N2997">
        <v>1990</v>
      </c>
      <c r="O2997">
        <v>2009</v>
      </c>
      <c r="P2997" t="s">
        <v>423</v>
      </c>
      <c r="Q2997" t="s">
        <v>39</v>
      </c>
      <c r="R2997" t="s">
        <v>40</v>
      </c>
      <c r="S2997" t="s">
        <v>22</v>
      </c>
      <c r="T2997">
        <v>17</v>
      </c>
      <c r="U2997">
        <v>204.91803278688519</v>
      </c>
    </row>
    <row r="2998" spans="1:21" x14ac:dyDescent="0.3">
      <c r="A2998">
        <v>605</v>
      </c>
      <c r="B2998">
        <v>375000</v>
      </c>
      <c r="C2998">
        <v>3</v>
      </c>
      <c r="D2998">
        <v>1</v>
      </c>
      <c r="E2998">
        <v>1190</v>
      </c>
      <c r="F2998" t="str">
        <f>IF(Table1_2[[#This Row],[sqft_living]]&lt;1000,"Small",IF(AND(Table1_2[[#This Row],[sqft_living]]&gt;=1000,Table1_2[[#This Row],[sqft_living]]&lt;2000),"Medium","Large"))</f>
        <v>Medium</v>
      </c>
      <c r="G2998">
        <v>9486</v>
      </c>
      <c r="H2998">
        <v>1</v>
      </c>
      <c r="I2998">
        <v>0</v>
      </c>
      <c r="J2998">
        <v>0</v>
      </c>
      <c r="K2998">
        <v>4</v>
      </c>
      <c r="L2998">
        <v>1190</v>
      </c>
      <c r="M2998">
        <v>0</v>
      </c>
      <c r="N2998">
        <v>1953</v>
      </c>
      <c r="O2998">
        <v>1983</v>
      </c>
      <c r="P2998" t="s">
        <v>731</v>
      </c>
      <c r="Q2998" t="s">
        <v>103</v>
      </c>
      <c r="R2998" t="s">
        <v>104</v>
      </c>
      <c r="S2998" t="s">
        <v>22</v>
      </c>
      <c r="T2998">
        <v>43</v>
      </c>
      <c r="U2998">
        <v>315.12605042016799</v>
      </c>
    </row>
    <row r="2999" spans="1:21" x14ac:dyDescent="0.3">
      <c r="A2999">
        <v>742</v>
      </c>
      <c r="B2999">
        <v>375000</v>
      </c>
      <c r="C2999">
        <v>4</v>
      </c>
      <c r="D2999">
        <v>1.75</v>
      </c>
      <c r="E2999">
        <v>1890</v>
      </c>
      <c r="F2999" t="str">
        <f>IF(Table1_2[[#This Row],[sqft_living]]&lt;1000,"Small",IF(AND(Table1_2[[#This Row],[sqft_living]]&gt;=1000,Table1_2[[#This Row],[sqft_living]]&lt;2000),"Medium","Large"))</f>
        <v>Medium</v>
      </c>
      <c r="G2999">
        <v>8000</v>
      </c>
      <c r="H2999">
        <v>1</v>
      </c>
      <c r="I2999">
        <v>0</v>
      </c>
      <c r="J2999">
        <v>0</v>
      </c>
      <c r="K2999">
        <v>4</v>
      </c>
      <c r="L2999">
        <v>1250</v>
      </c>
      <c r="M2999">
        <v>640</v>
      </c>
      <c r="N2999">
        <v>1960</v>
      </c>
      <c r="O2999">
        <v>2001</v>
      </c>
      <c r="P2999" t="s">
        <v>868</v>
      </c>
      <c r="Q2999" t="s">
        <v>20</v>
      </c>
      <c r="R2999" t="s">
        <v>21</v>
      </c>
      <c r="S2999" t="s">
        <v>22</v>
      </c>
      <c r="T2999">
        <v>25</v>
      </c>
      <c r="U2999">
        <v>198.4126984126984</v>
      </c>
    </row>
    <row r="3000" spans="1:21" x14ac:dyDescent="0.3">
      <c r="A3000">
        <v>826</v>
      </c>
      <c r="B3000">
        <v>375000</v>
      </c>
      <c r="C3000">
        <v>3</v>
      </c>
      <c r="D3000">
        <v>1.5</v>
      </c>
      <c r="E3000">
        <v>1100</v>
      </c>
      <c r="F3000" t="str">
        <f>IF(Table1_2[[#This Row],[sqft_living]]&lt;1000,"Small",IF(AND(Table1_2[[#This Row],[sqft_living]]&gt;=1000,Table1_2[[#This Row],[sqft_living]]&lt;2000),"Medium","Large"))</f>
        <v>Medium</v>
      </c>
      <c r="G3000">
        <v>1751</v>
      </c>
      <c r="H3000">
        <v>2</v>
      </c>
      <c r="I3000">
        <v>0</v>
      </c>
      <c r="J3000">
        <v>0</v>
      </c>
      <c r="K3000">
        <v>3</v>
      </c>
      <c r="L3000">
        <v>940</v>
      </c>
      <c r="M3000">
        <v>160</v>
      </c>
      <c r="N3000">
        <v>2007</v>
      </c>
      <c r="O3000">
        <v>0</v>
      </c>
      <c r="P3000" t="s">
        <v>954</v>
      </c>
      <c r="Q3000" t="s">
        <v>24</v>
      </c>
      <c r="R3000" t="s">
        <v>208</v>
      </c>
      <c r="S3000" t="s">
        <v>22</v>
      </c>
      <c r="T3000">
        <v>19</v>
      </c>
      <c r="U3000">
        <v>340.90909090909088</v>
      </c>
    </row>
    <row r="3001" spans="1:21" x14ac:dyDescent="0.3">
      <c r="A3001">
        <v>830</v>
      </c>
      <c r="B3001">
        <v>375000</v>
      </c>
      <c r="C3001">
        <v>4</v>
      </c>
      <c r="D3001">
        <v>2.5</v>
      </c>
      <c r="E3001">
        <v>2790</v>
      </c>
      <c r="F3001" t="str">
        <f>IF(Table1_2[[#This Row],[sqft_living]]&lt;1000,"Small",IF(AND(Table1_2[[#This Row],[sqft_living]]&gt;=1000,Table1_2[[#This Row],[sqft_living]]&lt;2000),"Medium","Large"))</f>
        <v>Large</v>
      </c>
      <c r="G3001">
        <v>7956</v>
      </c>
      <c r="H3001">
        <v>2</v>
      </c>
      <c r="I3001">
        <v>0</v>
      </c>
      <c r="J3001">
        <v>0</v>
      </c>
      <c r="K3001">
        <v>3</v>
      </c>
      <c r="L3001">
        <v>2790</v>
      </c>
      <c r="M3001">
        <v>0</v>
      </c>
      <c r="N3001">
        <v>2005</v>
      </c>
      <c r="O3001">
        <v>0</v>
      </c>
      <c r="P3001" t="s">
        <v>958</v>
      </c>
      <c r="Q3001" t="s">
        <v>63</v>
      </c>
      <c r="R3001" t="s">
        <v>64</v>
      </c>
      <c r="S3001" t="s">
        <v>22</v>
      </c>
      <c r="T3001">
        <v>21</v>
      </c>
      <c r="U3001">
        <v>134.4086021505376</v>
      </c>
    </row>
    <row r="3002" spans="1:21" x14ac:dyDescent="0.3">
      <c r="A3002">
        <v>1298</v>
      </c>
      <c r="B3002">
        <v>375000</v>
      </c>
      <c r="C3002">
        <v>2</v>
      </c>
      <c r="D3002">
        <v>2.5</v>
      </c>
      <c r="E3002">
        <v>750</v>
      </c>
      <c r="F3002" t="str">
        <f>IF(Table1_2[[#This Row],[sqft_living]]&lt;1000,"Small",IF(AND(Table1_2[[#This Row],[sqft_living]]&gt;=1000,Table1_2[[#This Row],[sqft_living]]&lt;2000),"Medium","Large"))</f>
        <v>Small</v>
      </c>
      <c r="G3002">
        <v>1430</v>
      </c>
      <c r="H3002">
        <v>2</v>
      </c>
      <c r="I3002">
        <v>0</v>
      </c>
      <c r="J3002">
        <v>0</v>
      </c>
      <c r="K3002">
        <v>3</v>
      </c>
      <c r="L3002">
        <v>750</v>
      </c>
      <c r="M3002">
        <v>0</v>
      </c>
      <c r="N3002">
        <v>2006</v>
      </c>
      <c r="O3002">
        <v>0</v>
      </c>
      <c r="P3002" t="s">
        <v>1428</v>
      </c>
      <c r="Q3002" t="s">
        <v>24</v>
      </c>
      <c r="R3002" t="s">
        <v>154</v>
      </c>
      <c r="S3002" t="s">
        <v>22</v>
      </c>
      <c r="T3002">
        <v>20</v>
      </c>
      <c r="U3002">
        <v>500</v>
      </c>
    </row>
    <row r="3003" spans="1:21" x14ac:dyDescent="0.3">
      <c r="A3003">
        <v>1334</v>
      </c>
      <c r="B3003">
        <v>375000</v>
      </c>
      <c r="C3003">
        <v>3</v>
      </c>
      <c r="D3003">
        <v>1.75</v>
      </c>
      <c r="E3003">
        <v>1440</v>
      </c>
      <c r="F3003" t="str">
        <f>IF(Table1_2[[#This Row],[sqft_living]]&lt;1000,"Small",IF(AND(Table1_2[[#This Row],[sqft_living]]&gt;=1000,Table1_2[[#This Row],[sqft_living]]&lt;2000),"Medium","Large"))</f>
        <v>Medium</v>
      </c>
      <c r="G3003">
        <v>8775</v>
      </c>
      <c r="H3003">
        <v>1</v>
      </c>
      <c r="I3003">
        <v>0</v>
      </c>
      <c r="J3003">
        <v>0</v>
      </c>
      <c r="K3003">
        <v>3</v>
      </c>
      <c r="L3003">
        <v>1440</v>
      </c>
      <c r="M3003">
        <v>0</v>
      </c>
      <c r="N3003">
        <v>1973</v>
      </c>
      <c r="O3003">
        <v>2013</v>
      </c>
      <c r="P3003" t="s">
        <v>1464</v>
      </c>
      <c r="Q3003" t="s">
        <v>82</v>
      </c>
      <c r="R3003" t="s">
        <v>90</v>
      </c>
      <c r="S3003" t="s">
        <v>22</v>
      </c>
      <c r="T3003">
        <v>13</v>
      </c>
      <c r="U3003">
        <v>260.41666666666669</v>
      </c>
    </row>
    <row r="3004" spans="1:21" x14ac:dyDescent="0.3">
      <c r="A3004">
        <v>1385</v>
      </c>
      <c r="B3004">
        <v>375000</v>
      </c>
      <c r="C3004">
        <v>3</v>
      </c>
      <c r="D3004">
        <v>1.5</v>
      </c>
      <c r="E3004">
        <v>2000</v>
      </c>
      <c r="F3004" t="str">
        <f>IF(Table1_2[[#This Row],[sqft_living]]&lt;1000,"Small",IF(AND(Table1_2[[#This Row],[sqft_living]]&gt;=1000,Table1_2[[#This Row],[sqft_living]]&lt;2000),"Medium","Large"))</f>
        <v>Large</v>
      </c>
      <c r="G3004">
        <v>7294</v>
      </c>
      <c r="H3004">
        <v>1</v>
      </c>
      <c r="I3004">
        <v>0</v>
      </c>
      <c r="J3004">
        <v>0</v>
      </c>
      <c r="K3004">
        <v>3</v>
      </c>
      <c r="L3004">
        <v>1520</v>
      </c>
      <c r="M3004">
        <v>480</v>
      </c>
      <c r="N3004">
        <v>1965</v>
      </c>
      <c r="O3004">
        <v>1993</v>
      </c>
      <c r="P3004" t="s">
        <v>1515</v>
      </c>
      <c r="Q3004" t="s">
        <v>24</v>
      </c>
      <c r="R3004" t="s">
        <v>169</v>
      </c>
      <c r="S3004" t="s">
        <v>22</v>
      </c>
      <c r="T3004">
        <v>33</v>
      </c>
      <c r="U3004">
        <v>187.5</v>
      </c>
    </row>
    <row r="3005" spans="1:21" x14ac:dyDescent="0.3">
      <c r="A3005">
        <v>1834</v>
      </c>
      <c r="B3005">
        <v>375000</v>
      </c>
      <c r="C3005">
        <v>4</v>
      </c>
      <c r="D3005">
        <v>1.75</v>
      </c>
      <c r="E3005">
        <v>2200</v>
      </c>
      <c r="F3005" t="str">
        <f>IF(Table1_2[[#This Row],[sqft_living]]&lt;1000,"Small",IF(AND(Table1_2[[#This Row],[sqft_living]]&gt;=1000,Table1_2[[#This Row],[sqft_living]]&lt;2000),"Medium","Large"))</f>
        <v>Large</v>
      </c>
      <c r="G3005">
        <v>7475</v>
      </c>
      <c r="H3005">
        <v>1</v>
      </c>
      <c r="I3005">
        <v>0</v>
      </c>
      <c r="J3005">
        <v>0</v>
      </c>
      <c r="K3005">
        <v>5</v>
      </c>
      <c r="L3005">
        <v>1100</v>
      </c>
      <c r="M3005">
        <v>1100</v>
      </c>
      <c r="N3005">
        <v>1955</v>
      </c>
      <c r="O3005">
        <v>0</v>
      </c>
      <c r="P3005" t="s">
        <v>1964</v>
      </c>
      <c r="Q3005" t="s">
        <v>24</v>
      </c>
      <c r="R3005" t="s">
        <v>169</v>
      </c>
      <c r="S3005" t="s">
        <v>22</v>
      </c>
      <c r="T3005">
        <v>71</v>
      </c>
      <c r="U3005">
        <v>170.4545454545455</v>
      </c>
    </row>
    <row r="3006" spans="1:21" x14ac:dyDescent="0.3">
      <c r="A3006">
        <v>1892</v>
      </c>
      <c r="B3006">
        <v>375000</v>
      </c>
      <c r="C3006">
        <v>2</v>
      </c>
      <c r="D3006">
        <v>1</v>
      </c>
      <c r="E3006">
        <v>820</v>
      </c>
      <c r="F3006" t="str">
        <f>IF(Table1_2[[#This Row],[sqft_living]]&lt;1000,"Small",IF(AND(Table1_2[[#This Row],[sqft_living]]&gt;=1000,Table1_2[[#This Row],[sqft_living]]&lt;2000),"Medium","Large"))</f>
        <v>Small</v>
      </c>
      <c r="G3006">
        <v>6250</v>
      </c>
      <c r="H3006">
        <v>1</v>
      </c>
      <c r="I3006">
        <v>0</v>
      </c>
      <c r="J3006">
        <v>0</v>
      </c>
      <c r="K3006">
        <v>4</v>
      </c>
      <c r="L3006">
        <v>820</v>
      </c>
      <c r="M3006">
        <v>0</v>
      </c>
      <c r="N3006">
        <v>1922</v>
      </c>
      <c r="O3006">
        <v>0</v>
      </c>
      <c r="P3006" t="s">
        <v>2021</v>
      </c>
      <c r="Q3006" t="s">
        <v>24</v>
      </c>
      <c r="R3006" t="s">
        <v>80</v>
      </c>
      <c r="S3006" t="s">
        <v>22</v>
      </c>
      <c r="T3006">
        <v>104</v>
      </c>
      <c r="U3006">
        <v>457.3170731707317</v>
      </c>
    </row>
    <row r="3007" spans="1:21" x14ac:dyDescent="0.3">
      <c r="A3007">
        <v>2230</v>
      </c>
      <c r="B3007">
        <v>375000</v>
      </c>
      <c r="C3007">
        <v>4</v>
      </c>
      <c r="D3007">
        <v>2.5</v>
      </c>
      <c r="E3007">
        <v>2210</v>
      </c>
      <c r="F3007" t="str">
        <f>IF(Table1_2[[#This Row],[sqft_living]]&lt;1000,"Small",IF(AND(Table1_2[[#This Row],[sqft_living]]&gt;=1000,Table1_2[[#This Row],[sqft_living]]&lt;2000),"Medium","Large"))</f>
        <v>Large</v>
      </c>
      <c r="G3007">
        <v>9427</v>
      </c>
      <c r="H3007">
        <v>2</v>
      </c>
      <c r="I3007">
        <v>0</v>
      </c>
      <c r="J3007">
        <v>0</v>
      </c>
      <c r="K3007">
        <v>3</v>
      </c>
      <c r="L3007">
        <v>2210</v>
      </c>
      <c r="M3007">
        <v>0</v>
      </c>
      <c r="N3007">
        <v>1999</v>
      </c>
      <c r="O3007">
        <v>0</v>
      </c>
      <c r="P3007" t="s">
        <v>2355</v>
      </c>
      <c r="Q3007" t="s">
        <v>210</v>
      </c>
      <c r="R3007" t="s">
        <v>276</v>
      </c>
      <c r="S3007" t="s">
        <v>22</v>
      </c>
      <c r="T3007">
        <v>27</v>
      </c>
      <c r="U3007">
        <v>169.68325791855199</v>
      </c>
    </row>
    <row r="3008" spans="1:21" x14ac:dyDescent="0.3">
      <c r="A3008">
        <v>2556</v>
      </c>
      <c r="B3008">
        <v>375000</v>
      </c>
      <c r="C3008">
        <v>4</v>
      </c>
      <c r="D3008">
        <v>2</v>
      </c>
      <c r="E3008">
        <v>1240</v>
      </c>
      <c r="F3008" t="str">
        <f>IF(Table1_2[[#This Row],[sqft_living]]&lt;1000,"Small",IF(AND(Table1_2[[#This Row],[sqft_living]]&gt;=1000,Table1_2[[#This Row],[sqft_living]]&lt;2000),"Medium","Large"))</f>
        <v>Medium</v>
      </c>
      <c r="G3008">
        <v>3000</v>
      </c>
      <c r="H3008">
        <v>1</v>
      </c>
      <c r="I3008">
        <v>0</v>
      </c>
      <c r="J3008">
        <v>0</v>
      </c>
      <c r="K3008">
        <v>3</v>
      </c>
      <c r="L3008">
        <v>1040</v>
      </c>
      <c r="M3008">
        <v>200</v>
      </c>
      <c r="N3008">
        <v>1908</v>
      </c>
      <c r="O3008">
        <v>1988</v>
      </c>
      <c r="P3008" t="s">
        <v>2675</v>
      </c>
      <c r="Q3008" t="s">
        <v>24</v>
      </c>
      <c r="R3008" t="s">
        <v>154</v>
      </c>
      <c r="S3008" t="s">
        <v>22</v>
      </c>
      <c r="T3008">
        <v>38</v>
      </c>
      <c r="U3008">
        <v>302.41935483870969</v>
      </c>
    </row>
    <row r="3009" spans="1:21" x14ac:dyDescent="0.3">
      <c r="A3009">
        <v>2594</v>
      </c>
      <c r="B3009">
        <v>375000</v>
      </c>
      <c r="C3009">
        <v>4</v>
      </c>
      <c r="D3009">
        <v>2</v>
      </c>
      <c r="E3009">
        <v>2400</v>
      </c>
      <c r="F3009" t="str">
        <f>IF(Table1_2[[#This Row],[sqft_living]]&lt;1000,"Small",IF(AND(Table1_2[[#This Row],[sqft_living]]&gt;=1000,Table1_2[[#This Row],[sqft_living]]&lt;2000),"Medium","Large"))</f>
        <v>Large</v>
      </c>
      <c r="G3009">
        <v>6000</v>
      </c>
      <c r="H3009">
        <v>2</v>
      </c>
      <c r="I3009">
        <v>0</v>
      </c>
      <c r="J3009">
        <v>0</v>
      </c>
      <c r="K3009">
        <v>3</v>
      </c>
      <c r="L3009">
        <v>2400</v>
      </c>
      <c r="M3009">
        <v>0</v>
      </c>
      <c r="N3009">
        <v>1913</v>
      </c>
      <c r="O3009">
        <v>1945</v>
      </c>
      <c r="P3009" t="s">
        <v>2713</v>
      </c>
      <c r="Q3009" t="s">
        <v>72</v>
      </c>
      <c r="R3009" t="s">
        <v>73</v>
      </c>
      <c r="S3009" t="s">
        <v>22</v>
      </c>
      <c r="T3009">
        <v>81</v>
      </c>
      <c r="U3009">
        <v>156.25</v>
      </c>
    </row>
    <row r="3010" spans="1:21" x14ac:dyDescent="0.3">
      <c r="A3010">
        <v>2604</v>
      </c>
      <c r="B3010">
        <v>375000</v>
      </c>
      <c r="C3010">
        <v>4</v>
      </c>
      <c r="D3010">
        <v>2.5</v>
      </c>
      <c r="E3010">
        <v>2040</v>
      </c>
      <c r="F3010" t="str">
        <f>IF(Table1_2[[#This Row],[sqft_living]]&lt;1000,"Small",IF(AND(Table1_2[[#This Row],[sqft_living]]&gt;=1000,Table1_2[[#This Row],[sqft_living]]&lt;2000),"Medium","Large"))</f>
        <v>Large</v>
      </c>
      <c r="G3010">
        <v>109336</v>
      </c>
      <c r="H3010">
        <v>1.5</v>
      </c>
      <c r="I3010">
        <v>0</v>
      </c>
      <c r="J3010">
        <v>0</v>
      </c>
      <c r="K3010">
        <v>4</v>
      </c>
      <c r="L3010">
        <v>2040</v>
      </c>
      <c r="M3010">
        <v>0</v>
      </c>
      <c r="N3010">
        <v>1973</v>
      </c>
      <c r="O3010">
        <v>0</v>
      </c>
      <c r="P3010" t="s">
        <v>2722</v>
      </c>
      <c r="Q3010" t="s">
        <v>39</v>
      </c>
      <c r="R3010" t="s">
        <v>40</v>
      </c>
      <c r="S3010" t="s">
        <v>22</v>
      </c>
      <c r="T3010">
        <v>53</v>
      </c>
      <c r="U3010">
        <v>183.8235294117647</v>
      </c>
    </row>
    <row r="3011" spans="1:21" x14ac:dyDescent="0.3">
      <c r="A3011">
        <v>2755</v>
      </c>
      <c r="B3011">
        <v>375000</v>
      </c>
      <c r="C3011">
        <v>3</v>
      </c>
      <c r="D3011">
        <v>2.5</v>
      </c>
      <c r="E3011">
        <v>1950</v>
      </c>
      <c r="F3011" t="str">
        <f>IF(Table1_2[[#This Row],[sqft_living]]&lt;1000,"Small",IF(AND(Table1_2[[#This Row],[sqft_living]]&gt;=1000,Table1_2[[#This Row],[sqft_living]]&lt;2000),"Medium","Large"))</f>
        <v>Medium</v>
      </c>
      <c r="G3011">
        <v>6871</v>
      </c>
      <c r="H3011">
        <v>2</v>
      </c>
      <c r="I3011">
        <v>0</v>
      </c>
      <c r="J3011">
        <v>0</v>
      </c>
      <c r="K3011">
        <v>3</v>
      </c>
      <c r="L3011">
        <v>1950</v>
      </c>
      <c r="M3011">
        <v>0</v>
      </c>
      <c r="N3011">
        <v>1997</v>
      </c>
      <c r="O3011">
        <v>0</v>
      </c>
      <c r="P3011" t="s">
        <v>2868</v>
      </c>
      <c r="Q3011" t="s">
        <v>20</v>
      </c>
      <c r="R3011" t="s">
        <v>47</v>
      </c>
      <c r="S3011" t="s">
        <v>22</v>
      </c>
      <c r="T3011">
        <v>29</v>
      </c>
      <c r="U3011">
        <v>192.30769230769229</v>
      </c>
    </row>
    <row r="3012" spans="1:21" x14ac:dyDescent="0.3">
      <c r="A3012">
        <v>3015</v>
      </c>
      <c r="B3012">
        <v>375000</v>
      </c>
      <c r="C3012">
        <v>2</v>
      </c>
      <c r="D3012">
        <v>1</v>
      </c>
      <c r="E3012">
        <v>1230</v>
      </c>
      <c r="F3012" t="str">
        <f>IF(Table1_2[[#This Row],[sqft_living]]&lt;1000,"Small",IF(AND(Table1_2[[#This Row],[sqft_living]]&gt;=1000,Table1_2[[#This Row],[sqft_living]]&lt;2000),"Medium","Large"))</f>
        <v>Medium</v>
      </c>
      <c r="G3012">
        <v>1820</v>
      </c>
      <c r="H3012">
        <v>2</v>
      </c>
      <c r="I3012">
        <v>0</v>
      </c>
      <c r="J3012">
        <v>0</v>
      </c>
      <c r="K3012">
        <v>4</v>
      </c>
      <c r="L3012">
        <v>830</v>
      </c>
      <c r="M3012">
        <v>400</v>
      </c>
      <c r="N3012">
        <v>1948</v>
      </c>
      <c r="O3012">
        <v>0</v>
      </c>
      <c r="P3012" t="s">
        <v>3125</v>
      </c>
      <c r="Q3012" t="s">
        <v>24</v>
      </c>
      <c r="R3012" t="s">
        <v>100</v>
      </c>
      <c r="S3012" t="s">
        <v>22</v>
      </c>
      <c r="T3012">
        <v>78</v>
      </c>
      <c r="U3012">
        <v>304.8780487804878</v>
      </c>
    </row>
    <row r="3013" spans="1:21" x14ac:dyDescent="0.3">
      <c r="A3013">
        <v>3098</v>
      </c>
      <c r="B3013">
        <v>375000</v>
      </c>
      <c r="C3013">
        <v>4</v>
      </c>
      <c r="D3013">
        <v>2.5</v>
      </c>
      <c r="E3013">
        <v>1870</v>
      </c>
      <c r="F3013" t="str">
        <f>IF(Table1_2[[#This Row],[sqft_living]]&lt;1000,"Small",IF(AND(Table1_2[[#This Row],[sqft_living]]&gt;=1000,Table1_2[[#This Row],[sqft_living]]&lt;2000),"Medium","Large"))</f>
        <v>Medium</v>
      </c>
      <c r="G3013">
        <v>7471</v>
      </c>
      <c r="H3013">
        <v>2</v>
      </c>
      <c r="I3013">
        <v>0</v>
      </c>
      <c r="J3013">
        <v>0</v>
      </c>
      <c r="K3013">
        <v>3</v>
      </c>
      <c r="L3013">
        <v>1870</v>
      </c>
      <c r="M3013">
        <v>0</v>
      </c>
      <c r="N3013">
        <v>1990</v>
      </c>
      <c r="O3013">
        <v>2009</v>
      </c>
      <c r="P3013" t="s">
        <v>3208</v>
      </c>
      <c r="Q3013" t="s">
        <v>111</v>
      </c>
      <c r="R3013" t="s">
        <v>112</v>
      </c>
      <c r="S3013" t="s">
        <v>22</v>
      </c>
      <c r="T3013">
        <v>17</v>
      </c>
      <c r="U3013">
        <v>200.5347593582888</v>
      </c>
    </row>
    <row r="3014" spans="1:21" x14ac:dyDescent="0.3">
      <c r="A3014">
        <v>3780</v>
      </c>
      <c r="B3014">
        <v>375000</v>
      </c>
      <c r="C3014">
        <v>3</v>
      </c>
      <c r="D3014">
        <v>1.75</v>
      </c>
      <c r="E3014">
        <v>2530</v>
      </c>
      <c r="F3014" t="str">
        <f>IF(Table1_2[[#This Row],[sqft_living]]&lt;1000,"Small",IF(AND(Table1_2[[#This Row],[sqft_living]]&gt;=1000,Table1_2[[#This Row],[sqft_living]]&lt;2000),"Medium","Large"))</f>
        <v>Large</v>
      </c>
      <c r="G3014">
        <v>35150</v>
      </c>
      <c r="H3014">
        <v>1</v>
      </c>
      <c r="I3014">
        <v>0</v>
      </c>
      <c r="J3014">
        <v>0</v>
      </c>
      <c r="K3014">
        <v>4</v>
      </c>
      <c r="L3014">
        <v>1800</v>
      </c>
      <c r="M3014">
        <v>730</v>
      </c>
      <c r="N3014">
        <v>1977</v>
      </c>
      <c r="O3014">
        <v>0</v>
      </c>
      <c r="P3014" t="s">
        <v>3870</v>
      </c>
      <c r="Q3014" t="s">
        <v>27</v>
      </c>
      <c r="R3014" t="s">
        <v>28</v>
      </c>
      <c r="S3014" t="s">
        <v>22</v>
      </c>
      <c r="T3014">
        <v>49</v>
      </c>
      <c r="U3014">
        <v>148.22134387351781</v>
      </c>
    </row>
    <row r="3015" spans="1:21" x14ac:dyDescent="0.3">
      <c r="A3015">
        <v>4124</v>
      </c>
      <c r="B3015">
        <v>375000</v>
      </c>
      <c r="C3015">
        <v>3</v>
      </c>
      <c r="D3015">
        <v>1.75</v>
      </c>
      <c r="E3015">
        <v>1660</v>
      </c>
      <c r="F3015" t="str">
        <f>IF(Table1_2[[#This Row],[sqft_living]]&lt;1000,"Small",IF(AND(Table1_2[[#This Row],[sqft_living]]&gt;=1000,Table1_2[[#This Row],[sqft_living]]&lt;2000),"Medium","Large"))</f>
        <v>Medium</v>
      </c>
      <c r="G3015">
        <v>9673</v>
      </c>
      <c r="H3015">
        <v>1</v>
      </c>
      <c r="I3015">
        <v>0</v>
      </c>
      <c r="J3015">
        <v>0</v>
      </c>
      <c r="K3015">
        <v>3</v>
      </c>
      <c r="L3015">
        <v>1130</v>
      </c>
      <c r="M3015">
        <v>530</v>
      </c>
      <c r="N3015">
        <v>1976</v>
      </c>
      <c r="O3015">
        <v>0</v>
      </c>
      <c r="P3015" t="s">
        <v>4201</v>
      </c>
      <c r="Q3015" t="s">
        <v>92</v>
      </c>
      <c r="R3015" t="s">
        <v>93</v>
      </c>
      <c r="S3015" t="s">
        <v>22</v>
      </c>
      <c r="T3015">
        <v>50</v>
      </c>
      <c r="U3015">
        <v>225.90361445783131</v>
      </c>
    </row>
    <row r="3016" spans="1:21" x14ac:dyDescent="0.3">
      <c r="A3016">
        <v>4313</v>
      </c>
      <c r="B3016">
        <v>375000</v>
      </c>
      <c r="C3016">
        <v>3</v>
      </c>
      <c r="D3016">
        <v>1.75</v>
      </c>
      <c r="E3016">
        <v>960</v>
      </c>
      <c r="F3016" t="str">
        <f>IF(Table1_2[[#This Row],[sqft_living]]&lt;1000,"Small",IF(AND(Table1_2[[#This Row],[sqft_living]]&gt;=1000,Table1_2[[#This Row],[sqft_living]]&lt;2000),"Medium","Large"))</f>
        <v>Small</v>
      </c>
      <c r="G3016">
        <v>8106</v>
      </c>
      <c r="H3016">
        <v>1</v>
      </c>
      <c r="I3016">
        <v>0</v>
      </c>
      <c r="J3016">
        <v>0</v>
      </c>
      <c r="K3016">
        <v>3</v>
      </c>
      <c r="L3016">
        <v>960</v>
      </c>
      <c r="M3016">
        <v>0</v>
      </c>
      <c r="N3016">
        <v>1962</v>
      </c>
      <c r="O3016">
        <v>2003</v>
      </c>
      <c r="P3016" t="s">
        <v>4384</v>
      </c>
      <c r="Q3016" t="s">
        <v>33</v>
      </c>
      <c r="R3016" t="s">
        <v>34</v>
      </c>
      <c r="S3016" t="s">
        <v>22</v>
      </c>
      <c r="T3016">
        <v>23</v>
      </c>
      <c r="U3016">
        <v>390.625</v>
      </c>
    </row>
    <row r="3017" spans="1:21" x14ac:dyDescent="0.3">
      <c r="A3017">
        <v>4341</v>
      </c>
      <c r="B3017">
        <v>375000</v>
      </c>
      <c r="C3017">
        <v>6</v>
      </c>
      <c r="D3017">
        <v>2.25</v>
      </c>
      <c r="E3017">
        <v>3206</v>
      </c>
      <c r="F3017" t="str">
        <f>IF(Table1_2[[#This Row],[sqft_living]]&lt;1000,"Small",IF(AND(Table1_2[[#This Row],[sqft_living]]&gt;=1000,Table1_2[[#This Row],[sqft_living]]&lt;2000),"Medium","Large"))</f>
        <v>Large</v>
      </c>
      <c r="G3017">
        <v>5793</v>
      </c>
      <c r="H3017">
        <v>2</v>
      </c>
      <c r="I3017">
        <v>0</v>
      </c>
      <c r="J3017">
        <v>0</v>
      </c>
      <c r="K3017">
        <v>3</v>
      </c>
      <c r="L3017">
        <v>3206</v>
      </c>
      <c r="M3017">
        <v>0</v>
      </c>
      <c r="N3017">
        <v>2012</v>
      </c>
      <c r="O3017">
        <v>1912</v>
      </c>
      <c r="P3017" t="s">
        <v>4412</v>
      </c>
      <c r="Q3017" t="s">
        <v>27</v>
      </c>
      <c r="R3017" t="s">
        <v>415</v>
      </c>
      <c r="S3017" t="s">
        <v>22</v>
      </c>
      <c r="T3017">
        <v>114</v>
      </c>
      <c r="U3017">
        <v>116.9681846537742</v>
      </c>
    </row>
    <row r="3018" spans="1:21" x14ac:dyDescent="0.3">
      <c r="A3018">
        <v>4540</v>
      </c>
      <c r="B3018">
        <v>375000</v>
      </c>
      <c r="C3018">
        <v>5</v>
      </c>
      <c r="D3018">
        <v>3.25</v>
      </c>
      <c r="E3018">
        <v>3370</v>
      </c>
      <c r="F3018" t="str">
        <f>IF(Table1_2[[#This Row],[sqft_living]]&lt;1000,"Small",IF(AND(Table1_2[[#This Row],[sqft_living]]&gt;=1000,Table1_2[[#This Row],[sqft_living]]&lt;2000),"Medium","Large"))</f>
        <v>Large</v>
      </c>
      <c r="G3018">
        <v>7947</v>
      </c>
      <c r="H3018">
        <v>2</v>
      </c>
      <c r="I3018">
        <v>0</v>
      </c>
      <c r="J3018">
        <v>0</v>
      </c>
      <c r="K3018">
        <v>3</v>
      </c>
      <c r="L3018">
        <v>3370</v>
      </c>
      <c r="M3018">
        <v>0</v>
      </c>
      <c r="N3018">
        <v>2001</v>
      </c>
      <c r="O3018">
        <v>0</v>
      </c>
      <c r="P3018" t="s">
        <v>4608</v>
      </c>
      <c r="Q3018" t="s">
        <v>82</v>
      </c>
      <c r="R3018" t="s">
        <v>83</v>
      </c>
      <c r="S3018" t="s">
        <v>22</v>
      </c>
      <c r="T3018">
        <v>25</v>
      </c>
      <c r="U3018">
        <v>111.2759643916914</v>
      </c>
    </row>
    <row r="3019" spans="1:21" x14ac:dyDescent="0.3">
      <c r="A3019">
        <v>4279</v>
      </c>
      <c r="B3019">
        <v>374950</v>
      </c>
      <c r="C3019">
        <v>3</v>
      </c>
      <c r="D3019">
        <v>2.25</v>
      </c>
      <c r="E3019">
        <v>1390</v>
      </c>
      <c r="F3019" t="str">
        <f>IF(Table1_2[[#This Row],[sqft_living]]&lt;1000,"Small",IF(AND(Table1_2[[#This Row],[sqft_living]]&gt;=1000,Table1_2[[#This Row],[sqft_living]]&lt;2000),"Medium","Large"))</f>
        <v>Medium</v>
      </c>
      <c r="G3019">
        <v>1484</v>
      </c>
      <c r="H3019">
        <v>3</v>
      </c>
      <c r="I3019">
        <v>0</v>
      </c>
      <c r="J3019">
        <v>0</v>
      </c>
      <c r="K3019">
        <v>3</v>
      </c>
      <c r="L3019">
        <v>1390</v>
      </c>
      <c r="M3019">
        <v>0</v>
      </c>
      <c r="N3019">
        <v>2007</v>
      </c>
      <c r="O3019">
        <v>0</v>
      </c>
      <c r="P3019" t="s">
        <v>4352</v>
      </c>
      <c r="Q3019" t="s">
        <v>24</v>
      </c>
      <c r="R3019" t="s">
        <v>159</v>
      </c>
      <c r="S3019" t="s">
        <v>22</v>
      </c>
      <c r="T3019">
        <v>19</v>
      </c>
      <c r="U3019">
        <v>269.74820143884892</v>
      </c>
    </row>
    <row r="3020" spans="1:21" x14ac:dyDescent="0.3">
      <c r="A3020">
        <v>3359</v>
      </c>
      <c r="B3020">
        <v>374500</v>
      </c>
      <c r="C3020">
        <v>3</v>
      </c>
      <c r="D3020">
        <v>2.25</v>
      </c>
      <c r="E3020">
        <v>1400</v>
      </c>
      <c r="F3020" t="str">
        <f>IF(Table1_2[[#This Row],[sqft_living]]&lt;1000,"Small",IF(AND(Table1_2[[#This Row],[sqft_living]]&gt;=1000,Table1_2[[#This Row],[sqft_living]]&lt;2000),"Medium","Large"))</f>
        <v>Medium</v>
      </c>
      <c r="G3020">
        <v>11400</v>
      </c>
      <c r="H3020">
        <v>2</v>
      </c>
      <c r="I3020">
        <v>0</v>
      </c>
      <c r="J3020">
        <v>0</v>
      </c>
      <c r="K3020">
        <v>3</v>
      </c>
      <c r="L3020">
        <v>1400</v>
      </c>
      <c r="M3020">
        <v>0</v>
      </c>
      <c r="N3020">
        <v>1984</v>
      </c>
      <c r="O3020">
        <v>0</v>
      </c>
      <c r="P3020" t="s">
        <v>3461</v>
      </c>
      <c r="Q3020" t="s">
        <v>270</v>
      </c>
      <c r="R3020" t="s">
        <v>271</v>
      </c>
      <c r="S3020" t="s">
        <v>22</v>
      </c>
      <c r="T3020">
        <v>42</v>
      </c>
      <c r="U3020">
        <v>267.5</v>
      </c>
    </row>
    <row r="3021" spans="1:21" x14ac:dyDescent="0.3">
      <c r="A3021">
        <v>1049</v>
      </c>
      <c r="B3021">
        <v>374000</v>
      </c>
      <c r="C3021">
        <v>3</v>
      </c>
      <c r="D3021">
        <v>1.75</v>
      </c>
      <c r="E3021">
        <v>2000</v>
      </c>
      <c r="F3021" t="str">
        <f>IF(Table1_2[[#This Row],[sqft_living]]&lt;1000,"Small",IF(AND(Table1_2[[#This Row],[sqft_living]]&gt;=1000,Table1_2[[#This Row],[sqft_living]]&lt;2000),"Medium","Large"))</f>
        <v>Large</v>
      </c>
      <c r="G3021">
        <v>9416</v>
      </c>
      <c r="H3021">
        <v>1</v>
      </c>
      <c r="I3021">
        <v>0</v>
      </c>
      <c r="J3021">
        <v>0</v>
      </c>
      <c r="K3021">
        <v>4</v>
      </c>
      <c r="L3021">
        <v>2000</v>
      </c>
      <c r="M3021">
        <v>0</v>
      </c>
      <c r="N3021">
        <v>1961</v>
      </c>
      <c r="O3021">
        <v>2001</v>
      </c>
      <c r="P3021" t="s">
        <v>1176</v>
      </c>
      <c r="Q3021" t="s">
        <v>82</v>
      </c>
      <c r="R3021" t="s">
        <v>83</v>
      </c>
      <c r="S3021" t="s">
        <v>22</v>
      </c>
      <c r="T3021">
        <v>25</v>
      </c>
      <c r="U3021">
        <v>187</v>
      </c>
    </row>
    <row r="3022" spans="1:21" x14ac:dyDescent="0.3">
      <c r="A3022">
        <v>1630</v>
      </c>
      <c r="B3022">
        <v>374000</v>
      </c>
      <c r="C3022">
        <v>3</v>
      </c>
      <c r="D3022">
        <v>1</v>
      </c>
      <c r="E3022">
        <v>1200</v>
      </c>
      <c r="F3022" t="str">
        <f>IF(Table1_2[[#This Row],[sqft_living]]&lt;1000,"Small",IF(AND(Table1_2[[#This Row],[sqft_living]]&gt;=1000,Table1_2[[#This Row],[sqft_living]]&lt;2000),"Medium","Large"))</f>
        <v>Medium</v>
      </c>
      <c r="G3022">
        <v>9800</v>
      </c>
      <c r="H3022">
        <v>1</v>
      </c>
      <c r="I3022">
        <v>0</v>
      </c>
      <c r="J3022">
        <v>0</v>
      </c>
      <c r="K3022">
        <v>4</v>
      </c>
      <c r="L3022">
        <v>1200</v>
      </c>
      <c r="M3022">
        <v>0</v>
      </c>
      <c r="N3022">
        <v>1971</v>
      </c>
      <c r="O3022">
        <v>0</v>
      </c>
      <c r="P3022" t="s">
        <v>1759</v>
      </c>
      <c r="Q3022" t="s">
        <v>92</v>
      </c>
      <c r="R3022" t="s">
        <v>93</v>
      </c>
      <c r="S3022" t="s">
        <v>22</v>
      </c>
      <c r="T3022">
        <v>55</v>
      </c>
      <c r="U3022">
        <v>311.66666666666669</v>
      </c>
    </row>
    <row r="3023" spans="1:21" x14ac:dyDescent="0.3">
      <c r="A3023">
        <v>3032</v>
      </c>
      <c r="B3023">
        <v>374000</v>
      </c>
      <c r="C3023">
        <v>4</v>
      </c>
      <c r="D3023">
        <v>2.5</v>
      </c>
      <c r="E3023">
        <v>2580</v>
      </c>
      <c r="F3023" t="str">
        <f>IF(Table1_2[[#This Row],[sqft_living]]&lt;1000,"Small",IF(AND(Table1_2[[#This Row],[sqft_living]]&gt;=1000,Table1_2[[#This Row],[sqft_living]]&lt;2000),"Medium","Large"))</f>
        <v>Large</v>
      </c>
      <c r="G3023">
        <v>6260</v>
      </c>
      <c r="H3023">
        <v>2</v>
      </c>
      <c r="I3023">
        <v>0</v>
      </c>
      <c r="J3023">
        <v>0</v>
      </c>
      <c r="K3023">
        <v>3</v>
      </c>
      <c r="L3023">
        <v>2580</v>
      </c>
      <c r="M3023">
        <v>0</v>
      </c>
      <c r="N3023">
        <v>2004</v>
      </c>
      <c r="O3023">
        <v>2003</v>
      </c>
      <c r="P3023" t="s">
        <v>3142</v>
      </c>
      <c r="Q3023" t="s">
        <v>111</v>
      </c>
      <c r="R3023" t="s">
        <v>243</v>
      </c>
      <c r="S3023" t="s">
        <v>22</v>
      </c>
      <c r="T3023">
        <v>23</v>
      </c>
      <c r="U3023">
        <v>144.9612403100775</v>
      </c>
    </row>
    <row r="3024" spans="1:21" x14ac:dyDescent="0.3">
      <c r="A3024">
        <v>4043</v>
      </c>
      <c r="B3024">
        <v>374000</v>
      </c>
      <c r="C3024">
        <v>2</v>
      </c>
      <c r="D3024">
        <v>1.5</v>
      </c>
      <c r="E3024">
        <v>1260</v>
      </c>
      <c r="F3024" t="str">
        <f>IF(Table1_2[[#This Row],[sqft_living]]&lt;1000,"Small",IF(AND(Table1_2[[#This Row],[sqft_living]]&gt;=1000,Table1_2[[#This Row],[sqft_living]]&lt;2000),"Medium","Large"))</f>
        <v>Medium</v>
      </c>
      <c r="G3024">
        <v>1575</v>
      </c>
      <c r="H3024">
        <v>2</v>
      </c>
      <c r="I3024">
        <v>0</v>
      </c>
      <c r="J3024">
        <v>0</v>
      </c>
      <c r="K3024">
        <v>3</v>
      </c>
      <c r="L3024">
        <v>1260</v>
      </c>
      <c r="M3024">
        <v>0</v>
      </c>
      <c r="N3024">
        <v>2001</v>
      </c>
      <c r="O3024">
        <v>0</v>
      </c>
      <c r="P3024" t="s">
        <v>4124</v>
      </c>
      <c r="Q3024" t="s">
        <v>24</v>
      </c>
      <c r="R3024" t="s">
        <v>208</v>
      </c>
      <c r="S3024" t="s">
        <v>22</v>
      </c>
      <c r="T3024">
        <v>25</v>
      </c>
      <c r="U3024">
        <v>296.82539682539681</v>
      </c>
    </row>
    <row r="3025" spans="1:21" x14ac:dyDescent="0.3">
      <c r="A3025">
        <v>1144</v>
      </c>
      <c r="B3025">
        <v>373500</v>
      </c>
      <c r="C3025">
        <v>2</v>
      </c>
      <c r="D3025">
        <v>1</v>
      </c>
      <c r="E3025">
        <v>800</v>
      </c>
      <c r="F3025" t="str">
        <f>IF(Table1_2[[#This Row],[sqft_living]]&lt;1000,"Small",IF(AND(Table1_2[[#This Row],[sqft_living]]&gt;=1000,Table1_2[[#This Row],[sqft_living]]&lt;2000),"Medium","Large"))</f>
        <v>Small</v>
      </c>
      <c r="G3025">
        <v>3330</v>
      </c>
      <c r="H3025">
        <v>1</v>
      </c>
      <c r="I3025">
        <v>0</v>
      </c>
      <c r="J3025">
        <v>0</v>
      </c>
      <c r="K3025">
        <v>3</v>
      </c>
      <c r="L3025">
        <v>800</v>
      </c>
      <c r="M3025">
        <v>0</v>
      </c>
      <c r="N3025">
        <v>1918</v>
      </c>
      <c r="O3025">
        <v>0</v>
      </c>
      <c r="P3025" t="s">
        <v>1275</v>
      </c>
      <c r="Q3025" t="s">
        <v>24</v>
      </c>
      <c r="R3025" t="s">
        <v>100</v>
      </c>
      <c r="S3025" t="s">
        <v>22</v>
      </c>
      <c r="T3025">
        <v>108</v>
      </c>
      <c r="U3025">
        <v>466.875</v>
      </c>
    </row>
    <row r="3026" spans="1:21" x14ac:dyDescent="0.3">
      <c r="A3026">
        <v>555</v>
      </c>
      <c r="B3026">
        <v>373000</v>
      </c>
      <c r="C3026">
        <v>5</v>
      </c>
      <c r="D3026">
        <v>2.5</v>
      </c>
      <c r="E3026">
        <v>3001</v>
      </c>
      <c r="F3026" t="str">
        <f>IF(Table1_2[[#This Row],[sqft_living]]&lt;1000,"Small",IF(AND(Table1_2[[#This Row],[sqft_living]]&gt;=1000,Table1_2[[#This Row],[sqft_living]]&lt;2000),"Medium","Large"))</f>
        <v>Large</v>
      </c>
      <c r="G3026">
        <v>5710</v>
      </c>
      <c r="H3026">
        <v>2</v>
      </c>
      <c r="I3026">
        <v>0</v>
      </c>
      <c r="J3026">
        <v>0</v>
      </c>
      <c r="K3026">
        <v>3</v>
      </c>
      <c r="L3026">
        <v>3001</v>
      </c>
      <c r="M3026">
        <v>0</v>
      </c>
      <c r="N3026">
        <v>2006</v>
      </c>
      <c r="O3026">
        <v>0</v>
      </c>
      <c r="P3026" t="s">
        <v>678</v>
      </c>
      <c r="Q3026" t="s">
        <v>27</v>
      </c>
      <c r="R3026" t="s">
        <v>401</v>
      </c>
      <c r="S3026" t="s">
        <v>22</v>
      </c>
      <c r="T3026">
        <v>20</v>
      </c>
      <c r="U3026">
        <v>124.29190269910031</v>
      </c>
    </row>
    <row r="3027" spans="1:21" x14ac:dyDescent="0.3">
      <c r="A3027">
        <v>897</v>
      </c>
      <c r="B3027">
        <v>373000</v>
      </c>
      <c r="C3027">
        <v>3</v>
      </c>
      <c r="D3027">
        <v>2.5</v>
      </c>
      <c r="E3027">
        <v>1670</v>
      </c>
      <c r="F3027" t="str">
        <f>IF(Table1_2[[#This Row],[sqft_living]]&lt;1000,"Small",IF(AND(Table1_2[[#This Row],[sqft_living]]&gt;=1000,Table1_2[[#This Row],[sqft_living]]&lt;2000),"Medium","Large"))</f>
        <v>Medium</v>
      </c>
      <c r="G3027">
        <v>3565</v>
      </c>
      <c r="H3027">
        <v>2</v>
      </c>
      <c r="I3027">
        <v>0</v>
      </c>
      <c r="J3027">
        <v>0</v>
      </c>
      <c r="K3027">
        <v>3</v>
      </c>
      <c r="L3027">
        <v>1670</v>
      </c>
      <c r="M3027">
        <v>0</v>
      </c>
      <c r="N3027">
        <v>1999</v>
      </c>
      <c r="O3027">
        <v>0</v>
      </c>
      <c r="P3027" t="s">
        <v>1025</v>
      </c>
      <c r="Q3027" t="s">
        <v>92</v>
      </c>
      <c r="R3027" t="s">
        <v>93</v>
      </c>
      <c r="S3027" t="s">
        <v>22</v>
      </c>
      <c r="T3027">
        <v>27</v>
      </c>
      <c r="U3027">
        <v>223.35329341317359</v>
      </c>
    </row>
    <row r="3028" spans="1:21" x14ac:dyDescent="0.3">
      <c r="A3028">
        <v>2591</v>
      </c>
      <c r="B3028">
        <v>373000</v>
      </c>
      <c r="C3028">
        <v>3</v>
      </c>
      <c r="D3028">
        <v>1</v>
      </c>
      <c r="E3028">
        <v>1770</v>
      </c>
      <c r="F3028" t="str">
        <f>IF(Table1_2[[#This Row],[sqft_living]]&lt;1000,"Small",IF(AND(Table1_2[[#This Row],[sqft_living]]&gt;=1000,Table1_2[[#This Row],[sqft_living]]&lt;2000),"Medium","Large"))</f>
        <v>Medium</v>
      </c>
      <c r="G3028">
        <v>5720</v>
      </c>
      <c r="H3028">
        <v>1.5</v>
      </c>
      <c r="I3028">
        <v>0</v>
      </c>
      <c r="J3028">
        <v>0</v>
      </c>
      <c r="K3028">
        <v>4</v>
      </c>
      <c r="L3028">
        <v>1140</v>
      </c>
      <c r="M3028">
        <v>630</v>
      </c>
      <c r="N3028">
        <v>1926</v>
      </c>
      <c r="O3028">
        <v>1993</v>
      </c>
      <c r="P3028" t="s">
        <v>2710</v>
      </c>
      <c r="Q3028" t="s">
        <v>24</v>
      </c>
      <c r="R3028" t="s">
        <v>404</v>
      </c>
      <c r="S3028" t="s">
        <v>22</v>
      </c>
      <c r="T3028">
        <v>33</v>
      </c>
      <c r="U3028">
        <v>210.73446327683621</v>
      </c>
    </row>
    <row r="3029" spans="1:21" x14ac:dyDescent="0.3">
      <c r="A3029">
        <v>4006</v>
      </c>
      <c r="B3029">
        <v>373000</v>
      </c>
      <c r="C3029">
        <v>4</v>
      </c>
      <c r="D3029">
        <v>1.75</v>
      </c>
      <c r="E3029">
        <v>1590</v>
      </c>
      <c r="F3029" t="str">
        <f>IF(Table1_2[[#This Row],[sqft_living]]&lt;1000,"Small",IF(AND(Table1_2[[#This Row],[sqft_living]]&gt;=1000,Table1_2[[#This Row],[sqft_living]]&lt;2000),"Medium","Large"))</f>
        <v>Medium</v>
      </c>
      <c r="G3029">
        <v>7920</v>
      </c>
      <c r="H3029">
        <v>2</v>
      </c>
      <c r="I3029">
        <v>0</v>
      </c>
      <c r="J3029">
        <v>0</v>
      </c>
      <c r="K3029">
        <v>4</v>
      </c>
      <c r="L3029">
        <v>1590</v>
      </c>
      <c r="M3029">
        <v>0</v>
      </c>
      <c r="N3029">
        <v>1960</v>
      </c>
      <c r="O3029">
        <v>2001</v>
      </c>
      <c r="P3029" t="s">
        <v>4088</v>
      </c>
      <c r="Q3029" t="s">
        <v>20</v>
      </c>
      <c r="R3029" t="s">
        <v>21</v>
      </c>
      <c r="S3029" t="s">
        <v>22</v>
      </c>
      <c r="T3029">
        <v>25</v>
      </c>
      <c r="U3029">
        <v>234.59119496855351</v>
      </c>
    </row>
    <row r="3030" spans="1:21" x14ac:dyDescent="0.3">
      <c r="A3030">
        <v>647</v>
      </c>
      <c r="B3030">
        <v>372977</v>
      </c>
      <c r="C3030">
        <v>3</v>
      </c>
      <c r="D3030">
        <v>2.5</v>
      </c>
      <c r="E3030">
        <v>1690</v>
      </c>
      <c r="F3030" t="str">
        <f>IF(Table1_2[[#This Row],[sqft_living]]&lt;1000,"Small",IF(AND(Table1_2[[#This Row],[sqft_living]]&gt;=1000,Table1_2[[#This Row],[sqft_living]]&lt;2000),"Medium","Large"))</f>
        <v>Medium</v>
      </c>
      <c r="G3030">
        <v>1618</v>
      </c>
      <c r="H3030">
        <v>2</v>
      </c>
      <c r="I3030">
        <v>0</v>
      </c>
      <c r="J3030">
        <v>0</v>
      </c>
      <c r="K3030">
        <v>3</v>
      </c>
      <c r="L3030">
        <v>1150</v>
      </c>
      <c r="M3030">
        <v>540</v>
      </c>
      <c r="N3030">
        <v>2014</v>
      </c>
      <c r="O3030">
        <v>0</v>
      </c>
      <c r="P3030" t="s">
        <v>596</v>
      </c>
      <c r="Q3030" t="s">
        <v>85</v>
      </c>
      <c r="R3030" t="s">
        <v>86</v>
      </c>
      <c r="S3030" t="s">
        <v>22</v>
      </c>
      <c r="T3030">
        <v>12</v>
      </c>
      <c r="U3030">
        <v>220.696449704142</v>
      </c>
    </row>
    <row r="3031" spans="1:21" x14ac:dyDescent="0.3">
      <c r="A3031">
        <v>489</v>
      </c>
      <c r="B3031">
        <v>372500</v>
      </c>
      <c r="C3031">
        <v>5</v>
      </c>
      <c r="D3031">
        <v>3</v>
      </c>
      <c r="E3031">
        <v>2480</v>
      </c>
      <c r="F3031" t="str">
        <f>IF(Table1_2[[#This Row],[sqft_living]]&lt;1000,"Small",IF(AND(Table1_2[[#This Row],[sqft_living]]&gt;=1000,Table1_2[[#This Row],[sqft_living]]&lt;2000),"Medium","Large"))</f>
        <v>Large</v>
      </c>
      <c r="G3031">
        <v>10090</v>
      </c>
      <c r="H3031">
        <v>1</v>
      </c>
      <c r="I3031">
        <v>0</v>
      </c>
      <c r="J3031">
        <v>0</v>
      </c>
      <c r="K3031">
        <v>3</v>
      </c>
      <c r="L3031">
        <v>1300</v>
      </c>
      <c r="M3031">
        <v>1180</v>
      </c>
      <c r="N3031">
        <v>2004</v>
      </c>
      <c r="O3031">
        <v>2003</v>
      </c>
      <c r="P3031" t="s">
        <v>612</v>
      </c>
      <c r="Q3031" t="s">
        <v>24</v>
      </c>
      <c r="R3031" t="s">
        <v>419</v>
      </c>
      <c r="S3031" t="s">
        <v>22</v>
      </c>
      <c r="T3031">
        <v>23</v>
      </c>
      <c r="U3031">
        <v>150.20161290322579</v>
      </c>
    </row>
    <row r="3032" spans="1:21" x14ac:dyDescent="0.3">
      <c r="A3032">
        <v>1016</v>
      </c>
      <c r="B3032">
        <v>372500</v>
      </c>
      <c r="C3032">
        <v>4</v>
      </c>
      <c r="D3032">
        <v>1.75</v>
      </c>
      <c r="E3032">
        <v>1590</v>
      </c>
      <c r="F3032" t="str">
        <f>IF(Table1_2[[#This Row],[sqft_living]]&lt;1000,"Small",IF(AND(Table1_2[[#This Row],[sqft_living]]&gt;=1000,Table1_2[[#This Row],[sqft_living]]&lt;2000),"Medium","Large"))</f>
        <v>Medium</v>
      </c>
      <c r="G3032">
        <v>10523</v>
      </c>
      <c r="H3032">
        <v>2</v>
      </c>
      <c r="I3032">
        <v>0</v>
      </c>
      <c r="J3032">
        <v>0</v>
      </c>
      <c r="K3032">
        <v>4</v>
      </c>
      <c r="L3032">
        <v>1590</v>
      </c>
      <c r="M3032">
        <v>0</v>
      </c>
      <c r="N3032">
        <v>1922</v>
      </c>
      <c r="O3032">
        <v>0</v>
      </c>
      <c r="P3032" t="s">
        <v>1144</v>
      </c>
      <c r="Q3032" t="s">
        <v>20</v>
      </c>
      <c r="R3032" t="s">
        <v>21</v>
      </c>
      <c r="S3032" t="s">
        <v>22</v>
      </c>
      <c r="T3032">
        <v>104</v>
      </c>
      <c r="U3032">
        <v>234.27672955974839</v>
      </c>
    </row>
    <row r="3033" spans="1:21" x14ac:dyDescent="0.3">
      <c r="A3033">
        <v>1973</v>
      </c>
      <c r="B3033">
        <v>372500</v>
      </c>
      <c r="C3033">
        <v>3</v>
      </c>
      <c r="D3033">
        <v>1.5</v>
      </c>
      <c r="E3033">
        <v>1180</v>
      </c>
      <c r="F3033" t="str">
        <f>IF(Table1_2[[#This Row],[sqft_living]]&lt;1000,"Small",IF(AND(Table1_2[[#This Row],[sqft_living]]&gt;=1000,Table1_2[[#This Row],[sqft_living]]&lt;2000),"Medium","Large"))</f>
        <v>Medium</v>
      </c>
      <c r="G3033">
        <v>12324</v>
      </c>
      <c r="H3033">
        <v>1</v>
      </c>
      <c r="I3033">
        <v>0</v>
      </c>
      <c r="J3033">
        <v>0</v>
      </c>
      <c r="K3033">
        <v>3</v>
      </c>
      <c r="L3033">
        <v>800</v>
      </c>
      <c r="M3033">
        <v>380</v>
      </c>
      <c r="N3033">
        <v>1981</v>
      </c>
      <c r="O3033">
        <v>2013</v>
      </c>
      <c r="P3033" t="s">
        <v>2101</v>
      </c>
      <c r="Q3033" t="s">
        <v>51</v>
      </c>
      <c r="R3033" t="s">
        <v>52</v>
      </c>
      <c r="S3033" t="s">
        <v>22</v>
      </c>
      <c r="T3033">
        <v>13</v>
      </c>
      <c r="U3033">
        <v>315.67796610169489</v>
      </c>
    </row>
    <row r="3034" spans="1:21" x14ac:dyDescent="0.3">
      <c r="A3034">
        <v>642</v>
      </c>
      <c r="B3034">
        <v>372220</v>
      </c>
      <c r="C3034">
        <v>3</v>
      </c>
      <c r="D3034">
        <v>1</v>
      </c>
      <c r="E3034">
        <v>1290</v>
      </c>
      <c r="F3034" t="str">
        <f>IF(Table1_2[[#This Row],[sqft_living]]&lt;1000,"Small",IF(AND(Table1_2[[#This Row],[sqft_living]]&gt;=1000,Table1_2[[#This Row],[sqft_living]]&lt;2000),"Medium","Large"))</f>
        <v>Medium</v>
      </c>
      <c r="G3034">
        <v>5500</v>
      </c>
      <c r="H3034">
        <v>1</v>
      </c>
      <c r="I3034">
        <v>0</v>
      </c>
      <c r="J3034">
        <v>0</v>
      </c>
      <c r="K3034">
        <v>3</v>
      </c>
      <c r="L3034">
        <v>980</v>
      </c>
      <c r="M3034">
        <v>310</v>
      </c>
      <c r="N3034">
        <v>1951</v>
      </c>
      <c r="O3034">
        <v>1994</v>
      </c>
      <c r="P3034" t="s">
        <v>769</v>
      </c>
      <c r="Q3034" t="s">
        <v>24</v>
      </c>
      <c r="R3034" t="s">
        <v>80</v>
      </c>
      <c r="S3034" t="s">
        <v>22</v>
      </c>
      <c r="T3034">
        <v>32</v>
      </c>
      <c r="U3034">
        <v>288.54263565891472</v>
      </c>
    </row>
    <row r="3035" spans="1:21" x14ac:dyDescent="0.3">
      <c r="A3035">
        <v>1299</v>
      </c>
      <c r="B3035">
        <v>372000</v>
      </c>
      <c r="C3035">
        <v>4</v>
      </c>
      <c r="D3035">
        <v>1.75</v>
      </c>
      <c r="E3035">
        <v>1960</v>
      </c>
      <c r="F3035" t="str">
        <f>IF(Table1_2[[#This Row],[sqft_living]]&lt;1000,"Small",IF(AND(Table1_2[[#This Row],[sqft_living]]&gt;=1000,Table1_2[[#This Row],[sqft_living]]&lt;2000),"Medium","Large"))</f>
        <v>Medium</v>
      </c>
      <c r="G3035">
        <v>9300</v>
      </c>
      <c r="H3035">
        <v>1</v>
      </c>
      <c r="I3035">
        <v>0</v>
      </c>
      <c r="J3035">
        <v>0</v>
      </c>
      <c r="K3035">
        <v>5</v>
      </c>
      <c r="L3035">
        <v>1340</v>
      </c>
      <c r="M3035">
        <v>620</v>
      </c>
      <c r="N3035">
        <v>1979</v>
      </c>
      <c r="O3035">
        <v>0</v>
      </c>
      <c r="P3035" t="s">
        <v>1429</v>
      </c>
      <c r="Q3035" t="s">
        <v>42</v>
      </c>
      <c r="R3035" t="s">
        <v>43</v>
      </c>
      <c r="S3035" t="s">
        <v>22</v>
      </c>
      <c r="T3035">
        <v>47</v>
      </c>
      <c r="U3035">
        <v>189.7959183673469</v>
      </c>
    </row>
    <row r="3036" spans="1:21" x14ac:dyDescent="0.3">
      <c r="A3036">
        <v>2273</v>
      </c>
      <c r="B3036">
        <v>371500</v>
      </c>
      <c r="C3036">
        <v>3</v>
      </c>
      <c r="D3036">
        <v>2</v>
      </c>
      <c r="E3036">
        <v>1370</v>
      </c>
      <c r="F3036" t="str">
        <f>IF(Table1_2[[#This Row],[sqft_living]]&lt;1000,"Small",IF(AND(Table1_2[[#This Row],[sqft_living]]&gt;=1000,Table1_2[[#This Row],[sqft_living]]&lt;2000),"Medium","Large"))</f>
        <v>Medium</v>
      </c>
      <c r="G3036">
        <v>8336</v>
      </c>
      <c r="H3036">
        <v>1</v>
      </c>
      <c r="I3036">
        <v>0</v>
      </c>
      <c r="J3036">
        <v>0</v>
      </c>
      <c r="K3036">
        <v>5</v>
      </c>
      <c r="L3036">
        <v>1370</v>
      </c>
      <c r="M3036">
        <v>0</v>
      </c>
      <c r="N3036">
        <v>1964</v>
      </c>
      <c r="O3036">
        <v>0</v>
      </c>
      <c r="P3036" t="s">
        <v>2398</v>
      </c>
      <c r="Q3036" t="s">
        <v>20</v>
      </c>
      <c r="R3036" t="s">
        <v>21</v>
      </c>
      <c r="S3036" t="s">
        <v>22</v>
      </c>
      <c r="T3036">
        <v>62</v>
      </c>
      <c r="U3036">
        <v>271.16788321167883</v>
      </c>
    </row>
    <row r="3037" spans="1:21" x14ac:dyDescent="0.3">
      <c r="A3037">
        <v>4084</v>
      </c>
      <c r="B3037">
        <v>371500</v>
      </c>
      <c r="C3037">
        <v>3</v>
      </c>
      <c r="D3037">
        <v>1</v>
      </c>
      <c r="E3037">
        <v>1650</v>
      </c>
      <c r="F3037" t="str">
        <f>IF(Table1_2[[#This Row],[sqft_living]]&lt;1000,"Small",IF(AND(Table1_2[[#This Row],[sqft_living]]&gt;=1000,Table1_2[[#This Row],[sqft_living]]&lt;2000),"Medium","Large"))</f>
        <v>Medium</v>
      </c>
      <c r="G3037">
        <v>6400</v>
      </c>
      <c r="H3037">
        <v>1</v>
      </c>
      <c r="I3037">
        <v>0</v>
      </c>
      <c r="J3037">
        <v>0</v>
      </c>
      <c r="K3037">
        <v>4</v>
      </c>
      <c r="L3037">
        <v>980</v>
      </c>
      <c r="M3037">
        <v>670</v>
      </c>
      <c r="N3037">
        <v>1954</v>
      </c>
      <c r="O3037">
        <v>1979</v>
      </c>
      <c r="P3037" t="s">
        <v>4162</v>
      </c>
      <c r="Q3037" t="s">
        <v>24</v>
      </c>
      <c r="R3037" t="s">
        <v>54</v>
      </c>
      <c r="S3037" t="s">
        <v>22</v>
      </c>
      <c r="T3037">
        <v>47</v>
      </c>
      <c r="U3037">
        <v>225.15151515151521</v>
      </c>
    </row>
    <row r="3038" spans="1:21" x14ac:dyDescent="0.3">
      <c r="A3038">
        <v>2530</v>
      </c>
      <c r="B3038">
        <v>371025</v>
      </c>
      <c r="C3038">
        <v>3</v>
      </c>
      <c r="D3038">
        <v>2</v>
      </c>
      <c r="E3038">
        <v>1530</v>
      </c>
      <c r="F3038" t="str">
        <f>IF(Table1_2[[#This Row],[sqft_living]]&lt;1000,"Small",IF(AND(Table1_2[[#This Row],[sqft_living]]&gt;=1000,Table1_2[[#This Row],[sqft_living]]&lt;2000),"Medium","Large"))</f>
        <v>Medium</v>
      </c>
      <c r="G3038">
        <v>8925</v>
      </c>
      <c r="H3038">
        <v>1</v>
      </c>
      <c r="I3038">
        <v>0</v>
      </c>
      <c r="J3038">
        <v>0</v>
      </c>
      <c r="K3038">
        <v>3</v>
      </c>
      <c r="L3038">
        <v>1530</v>
      </c>
      <c r="M3038">
        <v>0</v>
      </c>
      <c r="N3038">
        <v>1977</v>
      </c>
      <c r="O3038">
        <v>2004</v>
      </c>
      <c r="P3038" t="s">
        <v>2649</v>
      </c>
      <c r="Q3038" t="s">
        <v>72</v>
      </c>
      <c r="R3038" t="s">
        <v>73</v>
      </c>
      <c r="S3038" t="s">
        <v>22</v>
      </c>
      <c r="T3038">
        <v>22</v>
      </c>
      <c r="U3038">
        <v>242.5</v>
      </c>
    </row>
    <row r="3039" spans="1:21" x14ac:dyDescent="0.3">
      <c r="A3039">
        <v>1888</v>
      </c>
      <c r="B3039">
        <v>371000</v>
      </c>
      <c r="C3039">
        <v>3</v>
      </c>
      <c r="D3039">
        <v>1.5</v>
      </c>
      <c r="E3039">
        <v>1420</v>
      </c>
      <c r="F3039" t="str">
        <f>IF(Table1_2[[#This Row],[sqft_living]]&lt;1000,"Small",IF(AND(Table1_2[[#This Row],[sqft_living]]&gt;=1000,Table1_2[[#This Row],[sqft_living]]&lt;2000),"Medium","Large"))</f>
        <v>Medium</v>
      </c>
      <c r="G3039">
        <v>4500</v>
      </c>
      <c r="H3039">
        <v>1</v>
      </c>
      <c r="I3039">
        <v>0</v>
      </c>
      <c r="J3039">
        <v>0</v>
      </c>
      <c r="K3039">
        <v>3</v>
      </c>
      <c r="L3039">
        <v>1420</v>
      </c>
      <c r="M3039">
        <v>0</v>
      </c>
      <c r="N3039">
        <v>1959</v>
      </c>
      <c r="O3039">
        <v>1989</v>
      </c>
      <c r="P3039" t="s">
        <v>2017</v>
      </c>
      <c r="Q3039" t="s">
        <v>24</v>
      </c>
      <c r="R3039" t="s">
        <v>159</v>
      </c>
      <c r="S3039" t="s">
        <v>22</v>
      </c>
      <c r="T3039">
        <v>37</v>
      </c>
      <c r="U3039">
        <v>261.26760563380282</v>
      </c>
    </row>
    <row r="3040" spans="1:21" x14ac:dyDescent="0.3">
      <c r="A3040">
        <v>2308</v>
      </c>
      <c r="B3040">
        <v>371000</v>
      </c>
      <c r="C3040">
        <v>3</v>
      </c>
      <c r="D3040">
        <v>1</v>
      </c>
      <c r="E3040">
        <v>890</v>
      </c>
      <c r="F3040" t="str">
        <f>IF(Table1_2[[#This Row],[sqft_living]]&lt;1000,"Small",IF(AND(Table1_2[[#This Row],[sqft_living]]&gt;=1000,Table1_2[[#This Row],[sqft_living]]&lt;2000),"Medium","Large"))</f>
        <v>Small</v>
      </c>
      <c r="G3040">
        <v>7200</v>
      </c>
      <c r="H3040">
        <v>1</v>
      </c>
      <c r="I3040">
        <v>0</v>
      </c>
      <c r="J3040">
        <v>0</v>
      </c>
      <c r="K3040">
        <v>3</v>
      </c>
      <c r="L3040">
        <v>890</v>
      </c>
      <c r="M3040">
        <v>0</v>
      </c>
      <c r="N3040">
        <v>1951</v>
      </c>
      <c r="O3040">
        <v>1994</v>
      </c>
      <c r="P3040" t="s">
        <v>2433</v>
      </c>
      <c r="Q3040" t="s">
        <v>24</v>
      </c>
      <c r="R3040" t="s">
        <v>75</v>
      </c>
      <c r="S3040" t="s">
        <v>22</v>
      </c>
      <c r="T3040">
        <v>32</v>
      </c>
      <c r="U3040">
        <v>416.85393258426973</v>
      </c>
    </row>
    <row r="3041" spans="1:21" x14ac:dyDescent="0.3">
      <c r="A3041">
        <v>2960</v>
      </c>
      <c r="B3041">
        <v>371000</v>
      </c>
      <c r="C3041">
        <v>4</v>
      </c>
      <c r="D3041">
        <v>2.5</v>
      </c>
      <c r="E3041">
        <v>2550</v>
      </c>
      <c r="F3041" t="str">
        <f>IF(Table1_2[[#This Row],[sqft_living]]&lt;1000,"Small",IF(AND(Table1_2[[#This Row],[sqft_living]]&gt;=1000,Table1_2[[#This Row],[sqft_living]]&lt;2000),"Medium","Large"))</f>
        <v>Large</v>
      </c>
      <c r="G3041">
        <v>4770</v>
      </c>
      <c r="H3041">
        <v>2</v>
      </c>
      <c r="I3041">
        <v>0</v>
      </c>
      <c r="J3041">
        <v>0</v>
      </c>
      <c r="K3041">
        <v>3</v>
      </c>
      <c r="L3041">
        <v>2550</v>
      </c>
      <c r="M3041">
        <v>0</v>
      </c>
      <c r="N3041">
        <v>2005</v>
      </c>
      <c r="O3041">
        <v>0</v>
      </c>
      <c r="P3041" t="s">
        <v>3071</v>
      </c>
      <c r="Q3041" t="s">
        <v>39</v>
      </c>
      <c r="R3041" t="s">
        <v>40</v>
      </c>
      <c r="S3041" t="s">
        <v>22</v>
      </c>
      <c r="T3041">
        <v>21</v>
      </c>
      <c r="U3041">
        <v>145.49019607843141</v>
      </c>
    </row>
    <row r="3042" spans="1:21" x14ac:dyDescent="0.3">
      <c r="A3042">
        <v>593</v>
      </c>
      <c r="B3042">
        <v>370000</v>
      </c>
      <c r="C3042">
        <v>3</v>
      </c>
      <c r="D3042">
        <v>1.75</v>
      </c>
      <c r="E3042">
        <v>1650</v>
      </c>
      <c r="F3042" t="str">
        <f>IF(Table1_2[[#This Row],[sqft_living]]&lt;1000,"Small",IF(AND(Table1_2[[#This Row],[sqft_living]]&gt;=1000,Table1_2[[#This Row],[sqft_living]]&lt;2000),"Medium","Large"))</f>
        <v>Medium</v>
      </c>
      <c r="G3042">
        <v>8254</v>
      </c>
      <c r="H3042">
        <v>1</v>
      </c>
      <c r="I3042">
        <v>0</v>
      </c>
      <c r="J3042">
        <v>0</v>
      </c>
      <c r="K3042">
        <v>5</v>
      </c>
      <c r="L3042">
        <v>1060</v>
      </c>
      <c r="M3042">
        <v>590</v>
      </c>
      <c r="N3042">
        <v>1951</v>
      </c>
      <c r="O3042">
        <v>0</v>
      </c>
      <c r="P3042" t="s">
        <v>719</v>
      </c>
      <c r="Q3042" t="s">
        <v>20</v>
      </c>
      <c r="R3042" t="s">
        <v>47</v>
      </c>
      <c r="S3042" t="s">
        <v>22</v>
      </c>
      <c r="T3042">
        <v>75</v>
      </c>
      <c r="U3042">
        <v>224.24242424242419</v>
      </c>
    </row>
    <row r="3043" spans="1:21" x14ac:dyDescent="0.3">
      <c r="A3043">
        <v>708</v>
      </c>
      <c r="B3043">
        <v>370000</v>
      </c>
      <c r="C3043">
        <v>4</v>
      </c>
      <c r="D3043">
        <v>2.5</v>
      </c>
      <c r="E3043">
        <v>2710</v>
      </c>
      <c r="F3043" t="str">
        <f>IF(Table1_2[[#This Row],[sqft_living]]&lt;1000,"Small",IF(AND(Table1_2[[#This Row],[sqft_living]]&gt;=1000,Table1_2[[#This Row],[sqft_living]]&lt;2000),"Medium","Large"))</f>
        <v>Large</v>
      </c>
      <c r="G3043">
        <v>5880</v>
      </c>
      <c r="H3043">
        <v>2</v>
      </c>
      <c r="I3043">
        <v>0</v>
      </c>
      <c r="J3043">
        <v>0</v>
      </c>
      <c r="K3043">
        <v>3</v>
      </c>
      <c r="L3043">
        <v>2710</v>
      </c>
      <c r="M3043">
        <v>0</v>
      </c>
      <c r="N3043">
        <v>1998</v>
      </c>
      <c r="O3043">
        <v>2006</v>
      </c>
      <c r="P3043" t="s">
        <v>834</v>
      </c>
      <c r="Q3043" t="s">
        <v>60</v>
      </c>
      <c r="R3043" t="s">
        <v>61</v>
      </c>
      <c r="S3043" t="s">
        <v>22</v>
      </c>
      <c r="T3043">
        <v>20</v>
      </c>
      <c r="U3043">
        <v>136.53136531365311</v>
      </c>
    </row>
    <row r="3044" spans="1:21" x14ac:dyDescent="0.3">
      <c r="A3044">
        <v>800</v>
      </c>
      <c r="B3044">
        <v>370000</v>
      </c>
      <c r="C3044">
        <v>4</v>
      </c>
      <c r="D3044">
        <v>1.5</v>
      </c>
      <c r="E3044">
        <v>1370</v>
      </c>
      <c r="F3044" t="str">
        <f>IF(Table1_2[[#This Row],[sqft_living]]&lt;1000,"Small",IF(AND(Table1_2[[#This Row],[sqft_living]]&gt;=1000,Table1_2[[#This Row],[sqft_living]]&lt;2000),"Medium","Large"))</f>
        <v>Medium</v>
      </c>
      <c r="G3044">
        <v>9957</v>
      </c>
      <c r="H3044">
        <v>1</v>
      </c>
      <c r="I3044">
        <v>0</v>
      </c>
      <c r="J3044">
        <v>0</v>
      </c>
      <c r="K3044">
        <v>3</v>
      </c>
      <c r="L3044">
        <v>900</v>
      </c>
      <c r="M3044">
        <v>470</v>
      </c>
      <c r="N3044">
        <v>1972</v>
      </c>
      <c r="O3044">
        <v>2002</v>
      </c>
      <c r="P3044" t="s">
        <v>928</v>
      </c>
      <c r="Q3044" t="s">
        <v>82</v>
      </c>
      <c r="R3044" t="s">
        <v>90</v>
      </c>
      <c r="S3044" t="s">
        <v>22</v>
      </c>
      <c r="T3044">
        <v>24</v>
      </c>
      <c r="U3044">
        <v>270.07299270072991</v>
      </c>
    </row>
    <row r="3045" spans="1:21" x14ac:dyDescent="0.3">
      <c r="A3045">
        <v>1318</v>
      </c>
      <c r="B3045">
        <v>370000</v>
      </c>
      <c r="C3045">
        <v>3</v>
      </c>
      <c r="D3045">
        <v>2.5</v>
      </c>
      <c r="E3045">
        <v>1780</v>
      </c>
      <c r="F3045" t="str">
        <f>IF(Table1_2[[#This Row],[sqft_living]]&lt;1000,"Small",IF(AND(Table1_2[[#This Row],[sqft_living]]&gt;=1000,Table1_2[[#This Row],[sqft_living]]&lt;2000),"Medium","Large"))</f>
        <v>Medium</v>
      </c>
      <c r="G3045">
        <v>4050</v>
      </c>
      <c r="H3045">
        <v>2</v>
      </c>
      <c r="I3045">
        <v>0</v>
      </c>
      <c r="J3045">
        <v>0</v>
      </c>
      <c r="K3045">
        <v>3</v>
      </c>
      <c r="L3045">
        <v>1780</v>
      </c>
      <c r="M3045">
        <v>0</v>
      </c>
      <c r="N3045">
        <v>2001</v>
      </c>
      <c r="O3045">
        <v>0</v>
      </c>
      <c r="P3045" t="s">
        <v>1448</v>
      </c>
      <c r="Q3045" t="s">
        <v>20</v>
      </c>
      <c r="R3045" t="s">
        <v>47</v>
      </c>
      <c r="S3045" t="s">
        <v>22</v>
      </c>
      <c r="T3045">
        <v>25</v>
      </c>
      <c r="U3045">
        <v>207.86516853932591</v>
      </c>
    </row>
    <row r="3046" spans="1:21" x14ac:dyDescent="0.3">
      <c r="A3046">
        <v>1416</v>
      </c>
      <c r="B3046">
        <v>370000</v>
      </c>
      <c r="C3046">
        <v>2</v>
      </c>
      <c r="D3046">
        <v>2.25</v>
      </c>
      <c r="E3046">
        <v>1280</v>
      </c>
      <c r="F3046" t="str">
        <f>IF(Table1_2[[#This Row],[sqft_living]]&lt;1000,"Small",IF(AND(Table1_2[[#This Row],[sqft_living]]&gt;=1000,Table1_2[[#This Row],[sqft_living]]&lt;2000),"Medium","Large"))</f>
        <v>Medium</v>
      </c>
      <c r="G3046">
        <v>835</v>
      </c>
      <c r="H3046">
        <v>2</v>
      </c>
      <c r="I3046">
        <v>0</v>
      </c>
      <c r="J3046">
        <v>0</v>
      </c>
      <c r="K3046">
        <v>3</v>
      </c>
      <c r="L3046">
        <v>1080</v>
      </c>
      <c r="M3046">
        <v>200</v>
      </c>
      <c r="N3046">
        <v>2009</v>
      </c>
      <c r="O3046">
        <v>0</v>
      </c>
      <c r="P3046" t="s">
        <v>1545</v>
      </c>
      <c r="Q3046" t="s">
        <v>24</v>
      </c>
      <c r="R3046" t="s">
        <v>169</v>
      </c>
      <c r="S3046" t="s">
        <v>22</v>
      </c>
      <c r="T3046">
        <v>17</v>
      </c>
      <c r="U3046">
        <v>289.0625</v>
      </c>
    </row>
    <row r="3047" spans="1:21" x14ac:dyDescent="0.3">
      <c r="A3047">
        <v>1445</v>
      </c>
      <c r="B3047">
        <v>370000</v>
      </c>
      <c r="C3047">
        <v>3</v>
      </c>
      <c r="D3047">
        <v>1</v>
      </c>
      <c r="E3047">
        <v>800</v>
      </c>
      <c r="F3047" t="str">
        <f>IF(Table1_2[[#This Row],[sqft_living]]&lt;1000,"Small",IF(AND(Table1_2[[#This Row],[sqft_living]]&gt;=1000,Table1_2[[#This Row],[sqft_living]]&lt;2000),"Medium","Large"))</f>
        <v>Small</v>
      </c>
      <c r="G3047">
        <v>2296</v>
      </c>
      <c r="H3047">
        <v>1</v>
      </c>
      <c r="I3047">
        <v>0</v>
      </c>
      <c r="J3047">
        <v>0</v>
      </c>
      <c r="K3047">
        <v>4</v>
      </c>
      <c r="L3047">
        <v>800</v>
      </c>
      <c r="M3047">
        <v>0</v>
      </c>
      <c r="N3047">
        <v>1908</v>
      </c>
      <c r="O3047">
        <v>0</v>
      </c>
      <c r="P3047" t="s">
        <v>1574</v>
      </c>
      <c r="Q3047" t="s">
        <v>24</v>
      </c>
      <c r="R3047" t="s">
        <v>159</v>
      </c>
      <c r="S3047" t="s">
        <v>22</v>
      </c>
      <c r="T3047">
        <v>118</v>
      </c>
      <c r="U3047">
        <v>462.5</v>
      </c>
    </row>
    <row r="3048" spans="1:21" x14ac:dyDescent="0.3">
      <c r="A3048">
        <v>1462</v>
      </c>
      <c r="B3048">
        <v>370000</v>
      </c>
      <c r="C3048">
        <v>4</v>
      </c>
      <c r="D3048">
        <v>2.5</v>
      </c>
      <c r="E3048">
        <v>3090</v>
      </c>
      <c r="F3048" t="str">
        <f>IF(Table1_2[[#This Row],[sqft_living]]&lt;1000,"Small",IF(AND(Table1_2[[#This Row],[sqft_living]]&gt;=1000,Table1_2[[#This Row],[sqft_living]]&lt;2000),"Medium","Large"))</f>
        <v>Large</v>
      </c>
      <c r="G3048">
        <v>18645</v>
      </c>
      <c r="H3048">
        <v>2</v>
      </c>
      <c r="I3048">
        <v>0</v>
      </c>
      <c r="J3048">
        <v>0</v>
      </c>
      <c r="K3048">
        <v>3</v>
      </c>
      <c r="L3048">
        <v>3090</v>
      </c>
      <c r="M3048">
        <v>0</v>
      </c>
      <c r="N3048">
        <v>1995</v>
      </c>
      <c r="O3048">
        <v>0</v>
      </c>
      <c r="P3048" t="s">
        <v>1591</v>
      </c>
      <c r="Q3048" t="s">
        <v>77</v>
      </c>
      <c r="R3048" t="s">
        <v>98</v>
      </c>
      <c r="S3048" t="s">
        <v>22</v>
      </c>
      <c r="T3048">
        <v>31</v>
      </c>
      <c r="U3048">
        <v>119.74110032362459</v>
      </c>
    </row>
    <row r="3049" spans="1:21" x14ac:dyDescent="0.3">
      <c r="A3049">
        <v>2424</v>
      </c>
      <c r="B3049">
        <v>370000</v>
      </c>
      <c r="C3049">
        <v>2</v>
      </c>
      <c r="D3049">
        <v>1</v>
      </c>
      <c r="E3049">
        <v>1220</v>
      </c>
      <c r="F3049" t="str">
        <f>IF(Table1_2[[#This Row],[sqft_living]]&lt;1000,"Small",IF(AND(Table1_2[[#This Row],[sqft_living]]&gt;=1000,Table1_2[[#This Row],[sqft_living]]&lt;2000),"Medium","Large"))</f>
        <v>Medium</v>
      </c>
      <c r="G3049">
        <v>17172</v>
      </c>
      <c r="H3049">
        <v>1</v>
      </c>
      <c r="I3049">
        <v>0</v>
      </c>
      <c r="J3049">
        <v>0</v>
      </c>
      <c r="K3049">
        <v>4</v>
      </c>
      <c r="L3049">
        <v>1220</v>
      </c>
      <c r="M3049">
        <v>0</v>
      </c>
      <c r="N3049">
        <v>1947</v>
      </c>
      <c r="O3049">
        <v>1988</v>
      </c>
      <c r="P3049" t="s">
        <v>2544</v>
      </c>
      <c r="Q3049" t="s">
        <v>82</v>
      </c>
      <c r="R3049" t="s">
        <v>83</v>
      </c>
      <c r="S3049" t="s">
        <v>22</v>
      </c>
      <c r="T3049">
        <v>38</v>
      </c>
      <c r="U3049">
        <v>303.27868852459022</v>
      </c>
    </row>
    <row r="3050" spans="1:21" x14ac:dyDescent="0.3">
      <c r="A3050">
        <v>2449</v>
      </c>
      <c r="B3050">
        <v>370000</v>
      </c>
      <c r="C3050">
        <v>2</v>
      </c>
      <c r="D3050">
        <v>1</v>
      </c>
      <c r="E3050">
        <v>900</v>
      </c>
      <c r="F3050" t="str">
        <f>IF(Table1_2[[#This Row],[sqft_living]]&lt;1000,"Small",IF(AND(Table1_2[[#This Row],[sqft_living]]&gt;=1000,Table1_2[[#This Row],[sqft_living]]&lt;2000),"Medium","Large"))</f>
        <v>Small</v>
      </c>
      <c r="G3050">
        <v>4600</v>
      </c>
      <c r="H3050">
        <v>1</v>
      </c>
      <c r="I3050">
        <v>0</v>
      </c>
      <c r="J3050">
        <v>0</v>
      </c>
      <c r="K3050">
        <v>3</v>
      </c>
      <c r="L3050">
        <v>900</v>
      </c>
      <c r="M3050">
        <v>0</v>
      </c>
      <c r="N3050">
        <v>1951</v>
      </c>
      <c r="O3050">
        <v>1994</v>
      </c>
      <c r="P3050" t="s">
        <v>2569</v>
      </c>
      <c r="Q3050" t="s">
        <v>24</v>
      </c>
      <c r="R3050" t="s">
        <v>88</v>
      </c>
      <c r="S3050" t="s">
        <v>22</v>
      </c>
      <c r="T3050">
        <v>32</v>
      </c>
      <c r="U3050">
        <v>411.11111111111109</v>
      </c>
    </row>
    <row r="3051" spans="1:21" x14ac:dyDescent="0.3">
      <c r="A3051">
        <v>2469</v>
      </c>
      <c r="B3051">
        <v>370000</v>
      </c>
      <c r="C3051">
        <v>4</v>
      </c>
      <c r="D3051">
        <v>2.5</v>
      </c>
      <c r="E3051">
        <v>2220</v>
      </c>
      <c r="F3051" t="str">
        <f>IF(Table1_2[[#This Row],[sqft_living]]&lt;1000,"Small",IF(AND(Table1_2[[#This Row],[sqft_living]]&gt;=1000,Table1_2[[#This Row],[sqft_living]]&lt;2000),"Medium","Large"))</f>
        <v>Large</v>
      </c>
      <c r="G3051">
        <v>5338</v>
      </c>
      <c r="H3051">
        <v>2</v>
      </c>
      <c r="I3051">
        <v>0</v>
      </c>
      <c r="J3051">
        <v>0</v>
      </c>
      <c r="K3051">
        <v>3</v>
      </c>
      <c r="L3051">
        <v>2220</v>
      </c>
      <c r="M3051">
        <v>0</v>
      </c>
      <c r="N3051">
        <v>2001</v>
      </c>
      <c r="O3051">
        <v>0</v>
      </c>
      <c r="P3051" t="s">
        <v>2588</v>
      </c>
      <c r="Q3051" t="s">
        <v>111</v>
      </c>
      <c r="R3051" t="s">
        <v>121</v>
      </c>
      <c r="S3051" t="s">
        <v>22</v>
      </c>
      <c r="T3051">
        <v>25</v>
      </c>
      <c r="U3051">
        <v>166.66666666666671</v>
      </c>
    </row>
    <row r="3052" spans="1:21" x14ac:dyDescent="0.3">
      <c r="A3052">
        <v>3509</v>
      </c>
      <c r="B3052">
        <v>370000</v>
      </c>
      <c r="C3052">
        <v>3</v>
      </c>
      <c r="D3052">
        <v>1.5</v>
      </c>
      <c r="E3052">
        <v>2380</v>
      </c>
      <c r="F3052" t="str">
        <f>IF(Table1_2[[#This Row],[sqft_living]]&lt;1000,"Small",IF(AND(Table1_2[[#This Row],[sqft_living]]&gt;=1000,Table1_2[[#This Row],[sqft_living]]&lt;2000),"Medium","Large"))</f>
        <v>Large</v>
      </c>
      <c r="G3052">
        <v>14500</v>
      </c>
      <c r="H3052">
        <v>1</v>
      </c>
      <c r="I3052">
        <v>0</v>
      </c>
      <c r="J3052">
        <v>0</v>
      </c>
      <c r="K3052">
        <v>4</v>
      </c>
      <c r="L3052">
        <v>1850</v>
      </c>
      <c r="M3052">
        <v>530</v>
      </c>
      <c r="N3052">
        <v>1961</v>
      </c>
      <c r="O3052">
        <v>2001</v>
      </c>
      <c r="P3052" t="s">
        <v>3607</v>
      </c>
      <c r="Q3052" t="s">
        <v>270</v>
      </c>
      <c r="R3052" t="s">
        <v>271</v>
      </c>
      <c r="S3052" t="s">
        <v>22</v>
      </c>
      <c r="T3052">
        <v>25</v>
      </c>
      <c r="U3052">
        <v>155.46218487394961</v>
      </c>
    </row>
    <row r="3053" spans="1:21" x14ac:dyDescent="0.3">
      <c r="A3053">
        <v>3641</v>
      </c>
      <c r="B3053">
        <v>370000</v>
      </c>
      <c r="C3053">
        <v>3</v>
      </c>
      <c r="D3053">
        <v>1</v>
      </c>
      <c r="E3053">
        <v>1320</v>
      </c>
      <c r="F3053" t="str">
        <f>IF(Table1_2[[#This Row],[sqft_living]]&lt;1000,"Small",IF(AND(Table1_2[[#This Row],[sqft_living]]&gt;=1000,Table1_2[[#This Row],[sqft_living]]&lt;2000),"Medium","Large"))</f>
        <v>Medium</v>
      </c>
      <c r="G3053">
        <v>7341</v>
      </c>
      <c r="H3053">
        <v>1</v>
      </c>
      <c r="I3053">
        <v>0</v>
      </c>
      <c r="J3053">
        <v>0</v>
      </c>
      <c r="K3053">
        <v>3</v>
      </c>
      <c r="L3053">
        <v>1320</v>
      </c>
      <c r="M3053">
        <v>0</v>
      </c>
      <c r="N3053">
        <v>1982</v>
      </c>
      <c r="O3053">
        <v>0</v>
      </c>
      <c r="P3053" t="s">
        <v>3735</v>
      </c>
      <c r="Q3053" t="s">
        <v>20</v>
      </c>
      <c r="R3053" t="s">
        <v>47</v>
      </c>
      <c r="S3053" t="s">
        <v>22</v>
      </c>
      <c r="T3053">
        <v>44</v>
      </c>
      <c r="U3053">
        <v>280.30303030303031</v>
      </c>
    </row>
    <row r="3054" spans="1:21" x14ac:dyDescent="0.3">
      <c r="A3054">
        <v>3741</v>
      </c>
      <c r="B3054">
        <v>370000</v>
      </c>
      <c r="C3054">
        <v>2</v>
      </c>
      <c r="D3054">
        <v>1</v>
      </c>
      <c r="E3054">
        <v>860</v>
      </c>
      <c r="F3054" t="str">
        <f>IF(Table1_2[[#This Row],[sqft_living]]&lt;1000,"Small",IF(AND(Table1_2[[#This Row],[sqft_living]]&gt;=1000,Table1_2[[#This Row],[sqft_living]]&lt;2000),"Medium","Large"))</f>
        <v>Small</v>
      </c>
      <c r="G3054">
        <v>6050</v>
      </c>
      <c r="H3054">
        <v>1</v>
      </c>
      <c r="I3054">
        <v>0</v>
      </c>
      <c r="J3054">
        <v>0</v>
      </c>
      <c r="K3054">
        <v>3</v>
      </c>
      <c r="L3054">
        <v>860</v>
      </c>
      <c r="M3054">
        <v>0</v>
      </c>
      <c r="N3054">
        <v>1952</v>
      </c>
      <c r="O3054">
        <v>2008</v>
      </c>
      <c r="P3054" t="s">
        <v>3831</v>
      </c>
      <c r="Q3054" t="s">
        <v>24</v>
      </c>
      <c r="R3054" t="s">
        <v>106</v>
      </c>
      <c r="S3054" t="s">
        <v>22</v>
      </c>
      <c r="T3054">
        <v>18</v>
      </c>
      <c r="U3054">
        <v>430.23255813953489</v>
      </c>
    </row>
    <row r="3055" spans="1:21" x14ac:dyDescent="0.3">
      <c r="A3055">
        <v>3943</v>
      </c>
      <c r="B3055">
        <v>370000</v>
      </c>
      <c r="C3055">
        <v>2</v>
      </c>
      <c r="D3055">
        <v>1</v>
      </c>
      <c r="E3055">
        <v>860</v>
      </c>
      <c r="F3055" t="str">
        <f>IF(Table1_2[[#This Row],[sqft_living]]&lt;1000,"Small",IF(AND(Table1_2[[#This Row],[sqft_living]]&gt;=1000,Table1_2[[#This Row],[sqft_living]]&lt;2000),"Medium","Large"))</f>
        <v>Small</v>
      </c>
      <c r="G3055">
        <v>5040</v>
      </c>
      <c r="H3055">
        <v>1</v>
      </c>
      <c r="I3055">
        <v>0</v>
      </c>
      <c r="J3055">
        <v>0</v>
      </c>
      <c r="K3055">
        <v>3</v>
      </c>
      <c r="L3055">
        <v>860</v>
      </c>
      <c r="M3055">
        <v>0</v>
      </c>
      <c r="N3055">
        <v>1956</v>
      </c>
      <c r="O3055">
        <v>2001</v>
      </c>
      <c r="P3055" t="s">
        <v>4027</v>
      </c>
      <c r="Q3055" t="s">
        <v>24</v>
      </c>
      <c r="R3055" t="s">
        <v>88</v>
      </c>
      <c r="S3055" t="s">
        <v>22</v>
      </c>
      <c r="T3055">
        <v>25</v>
      </c>
      <c r="U3055">
        <v>430.23255813953489</v>
      </c>
    </row>
    <row r="3056" spans="1:21" x14ac:dyDescent="0.3">
      <c r="A3056">
        <v>4059</v>
      </c>
      <c r="B3056">
        <v>370000</v>
      </c>
      <c r="C3056">
        <v>3</v>
      </c>
      <c r="D3056">
        <v>1.75</v>
      </c>
      <c r="E3056">
        <v>1570</v>
      </c>
      <c r="F3056" t="str">
        <f>IF(Table1_2[[#This Row],[sqft_living]]&lt;1000,"Small",IF(AND(Table1_2[[#This Row],[sqft_living]]&gt;=1000,Table1_2[[#This Row],[sqft_living]]&lt;2000),"Medium","Large"))</f>
        <v>Medium</v>
      </c>
      <c r="G3056">
        <v>16817</v>
      </c>
      <c r="H3056">
        <v>2</v>
      </c>
      <c r="I3056">
        <v>0</v>
      </c>
      <c r="J3056">
        <v>0</v>
      </c>
      <c r="K3056">
        <v>3</v>
      </c>
      <c r="L3056">
        <v>1570</v>
      </c>
      <c r="M3056">
        <v>0</v>
      </c>
      <c r="N3056">
        <v>1982</v>
      </c>
      <c r="O3056">
        <v>0</v>
      </c>
      <c r="P3056" t="s">
        <v>4139</v>
      </c>
      <c r="Q3056" t="s">
        <v>42</v>
      </c>
      <c r="R3056" t="s">
        <v>43</v>
      </c>
      <c r="S3056" t="s">
        <v>22</v>
      </c>
      <c r="T3056">
        <v>44</v>
      </c>
      <c r="U3056">
        <v>235.66878980891721</v>
      </c>
    </row>
    <row r="3057" spans="1:21" x14ac:dyDescent="0.3">
      <c r="A3057">
        <v>4326</v>
      </c>
      <c r="B3057">
        <v>370000</v>
      </c>
      <c r="C3057">
        <v>4</v>
      </c>
      <c r="D3057">
        <v>2.75</v>
      </c>
      <c r="E3057">
        <v>3150</v>
      </c>
      <c r="F3057" t="str">
        <f>IF(Table1_2[[#This Row],[sqft_living]]&lt;1000,"Small",IF(AND(Table1_2[[#This Row],[sqft_living]]&gt;=1000,Table1_2[[#This Row],[sqft_living]]&lt;2000),"Medium","Large"))</f>
        <v>Large</v>
      </c>
      <c r="G3057">
        <v>67518</v>
      </c>
      <c r="H3057">
        <v>1</v>
      </c>
      <c r="I3057">
        <v>0</v>
      </c>
      <c r="J3057">
        <v>0</v>
      </c>
      <c r="K3057">
        <v>4</v>
      </c>
      <c r="L3057">
        <v>2250</v>
      </c>
      <c r="M3057">
        <v>900</v>
      </c>
      <c r="N3057">
        <v>1965</v>
      </c>
      <c r="O3057">
        <v>0</v>
      </c>
      <c r="P3057" t="s">
        <v>4397</v>
      </c>
      <c r="Q3057" t="s">
        <v>60</v>
      </c>
      <c r="R3057" t="s">
        <v>61</v>
      </c>
      <c r="S3057" t="s">
        <v>22</v>
      </c>
      <c r="T3057">
        <v>61</v>
      </c>
      <c r="U3057">
        <v>117.4603174603175</v>
      </c>
    </row>
    <row r="3058" spans="1:21" x14ac:dyDescent="0.3">
      <c r="A3058">
        <v>2191</v>
      </c>
      <c r="B3058">
        <v>369990</v>
      </c>
      <c r="C3058">
        <v>4</v>
      </c>
      <c r="D3058">
        <v>2.5</v>
      </c>
      <c r="E3058">
        <v>1960</v>
      </c>
      <c r="F3058" t="str">
        <f>IF(Table1_2[[#This Row],[sqft_living]]&lt;1000,"Small",IF(AND(Table1_2[[#This Row],[sqft_living]]&gt;=1000,Table1_2[[#This Row],[sqft_living]]&lt;2000),"Medium","Large"))</f>
        <v>Medium</v>
      </c>
      <c r="G3058">
        <v>7133</v>
      </c>
      <c r="H3058">
        <v>2</v>
      </c>
      <c r="I3058">
        <v>0</v>
      </c>
      <c r="J3058">
        <v>0</v>
      </c>
      <c r="K3058">
        <v>3</v>
      </c>
      <c r="L3058">
        <v>1960</v>
      </c>
      <c r="M3058">
        <v>0</v>
      </c>
      <c r="N3058">
        <v>2002</v>
      </c>
      <c r="O3058">
        <v>0</v>
      </c>
      <c r="P3058" t="s">
        <v>2317</v>
      </c>
      <c r="Q3058" t="s">
        <v>111</v>
      </c>
      <c r="R3058" t="s">
        <v>243</v>
      </c>
      <c r="S3058" t="s">
        <v>22</v>
      </c>
      <c r="T3058">
        <v>24</v>
      </c>
      <c r="U3058">
        <v>188.7704081632653</v>
      </c>
    </row>
    <row r="3059" spans="1:21" x14ac:dyDescent="0.3">
      <c r="A3059">
        <v>226</v>
      </c>
      <c r="B3059">
        <v>369950</v>
      </c>
      <c r="C3059">
        <v>3</v>
      </c>
      <c r="D3059">
        <v>2</v>
      </c>
      <c r="E3059">
        <v>1270</v>
      </c>
      <c r="F3059" t="str">
        <f>IF(Table1_2[[#This Row],[sqft_living]]&lt;1000,"Small",IF(AND(Table1_2[[#This Row],[sqft_living]]&gt;=1000,Table1_2[[#This Row],[sqft_living]]&lt;2000),"Medium","Large"))</f>
        <v>Medium</v>
      </c>
      <c r="G3059">
        <v>1320</v>
      </c>
      <c r="H3059">
        <v>3</v>
      </c>
      <c r="I3059">
        <v>0</v>
      </c>
      <c r="J3059">
        <v>0</v>
      </c>
      <c r="K3059">
        <v>3</v>
      </c>
      <c r="L3059">
        <v>1270</v>
      </c>
      <c r="M3059">
        <v>0</v>
      </c>
      <c r="N3059">
        <v>2006</v>
      </c>
      <c r="O3059">
        <v>0</v>
      </c>
      <c r="P3059" t="s">
        <v>332</v>
      </c>
      <c r="Q3059" t="s">
        <v>24</v>
      </c>
      <c r="R3059" t="s">
        <v>159</v>
      </c>
      <c r="S3059" t="s">
        <v>22</v>
      </c>
      <c r="T3059">
        <v>20</v>
      </c>
      <c r="U3059">
        <v>291.29921259842519</v>
      </c>
    </row>
    <row r="3060" spans="1:21" x14ac:dyDescent="0.3">
      <c r="A3060">
        <v>2470</v>
      </c>
      <c r="B3060">
        <v>369500</v>
      </c>
      <c r="C3060">
        <v>3</v>
      </c>
      <c r="D3060">
        <v>1.5</v>
      </c>
      <c r="E3060">
        <v>1650</v>
      </c>
      <c r="F3060" t="str">
        <f>IF(Table1_2[[#This Row],[sqft_living]]&lt;1000,"Small",IF(AND(Table1_2[[#This Row],[sqft_living]]&gt;=1000,Table1_2[[#This Row],[sqft_living]]&lt;2000),"Medium","Large"))</f>
        <v>Medium</v>
      </c>
      <c r="G3060">
        <v>9957</v>
      </c>
      <c r="H3060">
        <v>1</v>
      </c>
      <c r="I3060">
        <v>0</v>
      </c>
      <c r="J3060">
        <v>0</v>
      </c>
      <c r="K3060">
        <v>4</v>
      </c>
      <c r="L3060">
        <v>1100</v>
      </c>
      <c r="M3060">
        <v>550</v>
      </c>
      <c r="N3060">
        <v>1961</v>
      </c>
      <c r="O3060">
        <v>2001</v>
      </c>
      <c r="P3060" t="s">
        <v>2589</v>
      </c>
      <c r="Q3060" t="s">
        <v>24</v>
      </c>
      <c r="R3060" t="s">
        <v>75</v>
      </c>
      <c r="S3060" t="s">
        <v>22</v>
      </c>
      <c r="T3060">
        <v>25</v>
      </c>
      <c r="U3060">
        <v>223.93939393939391</v>
      </c>
    </row>
    <row r="3061" spans="1:21" x14ac:dyDescent="0.3">
      <c r="A3061">
        <v>539</v>
      </c>
      <c r="B3061">
        <v>369000</v>
      </c>
      <c r="C3061">
        <v>2</v>
      </c>
      <c r="D3061">
        <v>2.5</v>
      </c>
      <c r="E3061">
        <v>980</v>
      </c>
      <c r="F3061" t="str">
        <f>IF(Table1_2[[#This Row],[sqft_living]]&lt;1000,"Small",IF(AND(Table1_2[[#This Row],[sqft_living]]&gt;=1000,Table1_2[[#This Row],[sqft_living]]&lt;2000),"Medium","Large"))</f>
        <v>Small</v>
      </c>
      <c r="G3061">
        <v>895</v>
      </c>
      <c r="H3061">
        <v>2</v>
      </c>
      <c r="I3061">
        <v>0</v>
      </c>
      <c r="J3061">
        <v>0</v>
      </c>
      <c r="K3061">
        <v>3</v>
      </c>
      <c r="L3061">
        <v>670</v>
      </c>
      <c r="M3061">
        <v>310</v>
      </c>
      <c r="N3061">
        <v>2009</v>
      </c>
      <c r="O3061">
        <v>0</v>
      </c>
      <c r="P3061" t="s">
        <v>662</v>
      </c>
      <c r="Q3061" t="s">
        <v>24</v>
      </c>
      <c r="R3061" t="s">
        <v>106</v>
      </c>
      <c r="S3061" t="s">
        <v>22</v>
      </c>
      <c r="T3061">
        <v>17</v>
      </c>
      <c r="U3061">
        <v>376.53061224489801</v>
      </c>
    </row>
    <row r="3062" spans="1:21" x14ac:dyDescent="0.3">
      <c r="A3062">
        <v>1601</v>
      </c>
      <c r="B3062">
        <v>369000</v>
      </c>
      <c r="C3062">
        <v>3</v>
      </c>
      <c r="D3062">
        <v>2</v>
      </c>
      <c r="E3062">
        <v>1550</v>
      </c>
      <c r="F3062" t="str">
        <f>IF(Table1_2[[#This Row],[sqft_living]]&lt;1000,"Small",IF(AND(Table1_2[[#This Row],[sqft_living]]&gt;=1000,Table1_2[[#This Row],[sqft_living]]&lt;2000),"Medium","Large"))</f>
        <v>Medium</v>
      </c>
      <c r="G3062">
        <v>8509</v>
      </c>
      <c r="H3062">
        <v>1</v>
      </c>
      <c r="I3062">
        <v>0</v>
      </c>
      <c r="J3062">
        <v>0</v>
      </c>
      <c r="K3062">
        <v>3</v>
      </c>
      <c r="L3062">
        <v>1150</v>
      </c>
      <c r="M3062">
        <v>400</v>
      </c>
      <c r="N3062">
        <v>1959</v>
      </c>
      <c r="O3062">
        <v>1989</v>
      </c>
      <c r="P3062" t="s">
        <v>1730</v>
      </c>
      <c r="Q3062" t="s">
        <v>24</v>
      </c>
      <c r="R3062" t="s">
        <v>54</v>
      </c>
      <c r="S3062" t="s">
        <v>22</v>
      </c>
      <c r="T3062">
        <v>37</v>
      </c>
      <c r="U3062">
        <v>238.06451612903231</v>
      </c>
    </row>
    <row r="3063" spans="1:21" x14ac:dyDescent="0.3">
      <c r="A3063">
        <v>1071</v>
      </c>
      <c r="B3063">
        <v>368250</v>
      </c>
      <c r="C3063">
        <v>3</v>
      </c>
      <c r="D3063">
        <v>2.5</v>
      </c>
      <c r="E3063">
        <v>2150</v>
      </c>
      <c r="F3063" t="str">
        <f>IF(Table1_2[[#This Row],[sqft_living]]&lt;1000,"Small",IF(AND(Table1_2[[#This Row],[sqft_living]]&gt;=1000,Table1_2[[#This Row],[sqft_living]]&lt;2000),"Medium","Large"))</f>
        <v>Large</v>
      </c>
      <c r="G3063">
        <v>7484</v>
      </c>
      <c r="H3063">
        <v>2</v>
      </c>
      <c r="I3063">
        <v>0</v>
      </c>
      <c r="J3063">
        <v>0</v>
      </c>
      <c r="K3063">
        <v>3</v>
      </c>
      <c r="L3063">
        <v>2150</v>
      </c>
      <c r="M3063">
        <v>0</v>
      </c>
      <c r="N3063">
        <v>1988</v>
      </c>
      <c r="O3063">
        <v>2000</v>
      </c>
      <c r="P3063" t="s">
        <v>1200</v>
      </c>
      <c r="Q3063" t="s">
        <v>51</v>
      </c>
      <c r="R3063" t="s">
        <v>52</v>
      </c>
      <c r="S3063" t="s">
        <v>22</v>
      </c>
      <c r="T3063">
        <v>26</v>
      </c>
      <c r="U3063">
        <v>171.27906976744191</v>
      </c>
    </row>
    <row r="3064" spans="1:21" x14ac:dyDescent="0.3">
      <c r="A3064">
        <v>4564</v>
      </c>
      <c r="B3064">
        <v>368112</v>
      </c>
      <c r="C3064">
        <v>4</v>
      </c>
      <c r="D3064">
        <v>2.5</v>
      </c>
      <c r="E3064">
        <v>2590</v>
      </c>
      <c r="F3064" t="str">
        <f>IF(Table1_2[[#This Row],[sqft_living]]&lt;1000,"Small",IF(AND(Table1_2[[#This Row],[sqft_living]]&gt;=1000,Table1_2[[#This Row],[sqft_living]]&lt;2000),"Medium","Large"))</f>
        <v>Large</v>
      </c>
      <c r="G3064">
        <v>8483</v>
      </c>
      <c r="H3064">
        <v>2</v>
      </c>
      <c r="I3064">
        <v>0</v>
      </c>
      <c r="J3064">
        <v>0</v>
      </c>
      <c r="K3064">
        <v>3</v>
      </c>
      <c r="L3064">
        <v>2590</v>
      </c>
      <c r="M3064">
        <v>0</v>
      </c>
      <c r="N3064">
        <v>1991</v>
      </c>
      <c r="O3064">
        <v>0</v>
      </c>
      <c r="P3064" t="s">
        <v>4632</v>
      </c>
      <c r="Q3064" t="s">
        <v>72</v>
      </c>
      <c r="R3064" t="s">
        <v>73</v>
      </c>
      <c r="S3064" t="s">
        <v>22</v>
      </c>
      <c r="T3064">
        <v>35</v>
      </c>
      <c r="U3064">
        <v>142.12837837837839</v>
      </c>
    </row>
    <row r="3065" spans="1:21" x14ac:dyDescent="0.3">
      <c r="A3065">
        <v>470</v>
      </c>
      <c r="B3065">
        <v>368000</v>
      </c>
      <c r="C3065">
        <v>3</v>
      </c>
      <c r="D3065">
        <v>2.5</v>
      </c>
      <c r="E3065">
        <v>1370</v>
      </c>
      <c r="F3065" t="str">
        <f>IF(Table1_2[[#This Row],[sqft_living]]&lt;1000,"Small",IF(AND(Table1_2[[#This Row],[sqft_living]]&gt;=1000,Table1_2[[#This Row],[sqft_living]]&lt;2000),"Medium","Large"))</f>
        <v>Medium</v>
      </c>
      <c r="G3065">
        <v>1350</v>
      </c>
      <c r="H3065">
        <v>2</v>
      </c>
      <c r="I3065">
        <v>0</v>
      </c>
      <c r="J3065">
        <v>0</v>
      </c>
      <c r="K3065">
        <v>3</v>
      </c>
      <c r="L3065">
        <v>1010</v>
      </c>
      <c r="M3065">
        <v>360</v>
      </c>
      <c r="N3065">
        <v>2007</v>
      </c>
      <c r="O3065">
        <v>0</v>
      </c>
      <c r="P3065" t="s">
        <v>593</v>
      </c>
      <c r="Q3065" t="s">
        <v>24</v>
      </c>
      <c r="R3065" t="s">
        <v>80</v>
      </c>
      <c r="S3065" t="s">
        <v>22</v>
      </c>
      <c r="T3065">
        <v>19</v>
      </c>
      <c r="U3065">
        <v>268.61313868613138</v>
      </c>
    </row>
    <row r="3066" spans="1:21" x14ac:dyDescent="0.3">
      <c r="A3066">
        <v>517</v>
      </c>
      <c r="B3066">
        <v>368000</v>
      </c>
      <c r="C3066">
        <v>3</v>
      </c>
      <c r="D3066">
        <v>1</v>
      </c>
      <c r="E3066">
        <v>1280</v>
      </c>
      <c r="F3066" t="str">
        <f>IF(Table1_2[[#This Row],[sqft_living]]&lt;1000,"Small",IF(AND(Table1_2[[#This Row],[sqft_living]]&gt;=1000,Table1_2[[#This Row],[sqft_living]]&lt;2000),"Medium","Large"))</f>
        <v>Medium</v>
      </c>
      <c r="G3066">
        <v>9898</v>
      </c>
      <c r="H3066">
        <v>1</v>
      </c>
      <c r="I3066">
        <v>0</v>
      </c>
      <c r="J3066">
        <v>0</v>
      </c>
      <c r="K3066">
        <v>3</v>
      </c>
      <c r="L3066">
        <v>1280</v>
      </c>
      <c r="M3066">
        <v>0</v>
      </c>
      <c r="N3066">
        <v>1968</v>
      </c>
      <c r="O3066">
        <v>1997</v>
      </c>
      <c r="P3066" t="s">
        <v>640</v>
      </c>
      <c r="Q3066" t="s">
        <v>92</v>
      </c>
      <c r="R3066" t="s">
        <v>93</v>
      </c>
      <c r="S3066" t="s">
        <v>22</v>
      </c>
      <c r="T3066">
        <v>29</v>
      </c>
      <c r="U3066">
        <v>287.5</v>
      </c>
    </row>
    <row r="3067" spans="1:21" x14ac:dyDescent="0.3">
      <c r="A3067">
        <v>913</v>
      </c>
      <c r="B3067">
        <v>368000</v>
      </c>
      <c r="C3067">
        <v>2</v>
      </c>
      <c r="D3067">
        <v>1.5</v>
      </c>
      <c r="E3067">
        <v>1660</v>
      </c>
      <c r="F3067" t="str">
        <f>IF(Table1_2[[#This Row],[sqft_living]]&lt;1000,"Small",IF(AND(Table1_2[[#This Row],[sqft_living]]&gt;=1000,Table1_2[[#This Row],[sqft_living]]&lt;2000),"Medium","Large"))</f>
        <v>Medium</v>
      </c>
      <c r="G3067">
        <v>4680</v>
      </c>
      <c r="H3067">
        <v>1</v>
      </c>
      <c r="I3067">
        <v>0</v>
      </c>
      <c r="J3067">
        <v>0</v>
      </c>
      <c r="K3067">
        <v>5</v>
      </c>
      <c r="L3067">
        <v>830</v>
      </c>
      <c r="M3067">
        <v>830</v>
      </c>
      <c r="N3067">
        <v>1908</v>
      </c>
      <c r="O3067">
        <v>0</v>
      </c>
      <c r="P3067" t="s">
        <v>1041</v>
      </c>
      <c r="Q3067" t="s">
        <v>24</v>
      </c>
      <c r="R3067" t="s">
        <v>260</v>
      </c>
      <c r="S3067" t="s">
        <v>22</v>
      </c>
      <c r="T3067">
        <v>118</v>
      </c>
      <c r="U3067">
        <v>221.68674698795181</v>
      </c>
    </row>
    <row r="3068" spans="1:21" x14ac:dyDescent="0.3">
      <c r="A3068">
        <v>2120</v>
      </c>
      <c r="B3068">
        <v>368000</v>
      </c>
      <c r="C3068">
        <v>3</v>
      </c>
      <c r="D3068">
        <v>1.75</v>
      </c>
      <c r="E3068">
        <v>1710</v>
      </c>
      <c r="F3068" t="str">
        <f>IF(Table1_2[[#This Row],[sqft_living]]&lt;1000,"Small",IF(AND(Table1_2[[#This Row],[sqft_living]]&gt;=1000,Table1_2[[#This Row],[sqft_living]]&lt;2000),"Medium","Large"))</f>
        <v>Medium</v>
      </c>
      <c r="G3068">
        <v>10800</v>
      </c>
      <c r="H3068">
        <v>1</v>
      </c>
      <c r="I3068">
        <v>0</v>
      </c>
      <c r="J3068">
        <v>0</v>
      </c>
      <c r="K3068">
        <v>4</v>
      </c>
      <c r="L3068">
        <v>1710</v>
      </c>
      <c r="M3068">
        <v>0</v>
      </c>
      <c r="N3068">
        <v>1958</v>
      </c>
      <c r="O3068">
        <v>1972</v>
      </c>
      <c r="P3068" t="s">
        <v>2248</v>
      </c>
      <c r="Q3068" t="s">
        <v>270</v>
      </c>
      <c r="R3068" t="s">
        <v>271</v>
      </c>
      <c r="S3068" t="s">
        <v>22</v>
      </c>
      <c r="T3068">
        <v>54</v>
      </c>
      <c r="U3068">
        <v>215.20467836257311</v>
      </c>
    </row>
    <row r="3069" spans="1:21" x14ac:dyDescent="0.3">
      <c r="A3069">
        <v>4085</v>
      </c>
      <c r="B3069">
        <v>368000</v>
      </c>
      <c r="C3069">
        <v>4</v>
      </c>
      <c r="D3069">
        <v>1.75</v>
      </c>
      <c r="E3069">
        <v>2100</v>
      </c>
      <c r="F3069" t="str">
        <f>IF(Table1_2[[#This Row],[sqft_living]]&lt;1000,"Small",IF(AND(Table1_2[[#This Row],[sqft_living]]&gt;=1000,Table1_2[[#This Row],[sqft_living]]&lt;2000),"Medium","Large"))</f>
        <v>Large</v>
      </c>
      <c r="G3069">
        <v>11942</v>
      </c>
      <c r="H3069">
        <v>1</v>
      </c>
      <c r="I3069">
        <v>0</v>
      </c>
      <c r="J3069">
        <v>0</v>
      </c>
      <c r="K3069">
        <v>3</v>
      </c>
      <c r="L3069">
        <v>1030</v>
      </c>
      <c r="M3069">
        <v>1070</v>
      </c>
      <c r="N3069">
        <v>1964</v>
      </c>
      <c r="O3069">
        <v>2000</v>
      </c>
      <c r="P3069" t="s">
        <v>4163</v>
      </c>
      <c r="Q3069" t="s">
        <v>24</v>
      </c>
      <c r="R3069" t="s">
        <v>54</v>
      </c>
      <c r="S3069" t="s">
        <v>22</v>
      </c>
      <c r="T3069">
        <v>26</v>
      </c>
      <c r="U3069">
        <v>175.23809523809521</v>
      </c>
    </row>
    <row r="3070" spans="1:21" x14ac:dyDescent="0.3">
      <c r="A3070">
        <v>17</v>
      </c>
      <c r="B3070">
        <v>367500</v>
      </c>
      <c r="C3070">
        <v>4</v>
      </c>
      <c r="D3070">
        <v>3</v>
      </c>
      <c r="E3070">
        <v>3110</v>
      </c>
      <c r="F3070" t="str">
        <f>IF(Table1_2[[#This Row],[sqft_living]]&lt;1000,"Small",IF(AND(Table1_2[[#This Row],[sqft_living]]&gt;=1000,Table1_2[[#This Row],[sqft_living]]&lt;2000),"Medium","Large"))</f>
        <v>Large</v>
      </c>
      <c r="G3070">
        <v>7231</v>
      </c>
      <c r="H3070">
        <v>2</v>
      </c>
      <c r="I3070">
        <v>0</v>
      </c>
      <c r="J3070">
        <v>0</v>
      </c>
      <c r="K3070">
        <v>3</v>
      </c>
      <c r="L3070">
        <v>3110</v>
      </c>
      <c r="M3070">
        <v>0</v>
      </c>
      <c r="N3070">
        <v>1997</v>
      </c>
      <c r="O3070">
        <v>0</v>
      </c>
      <c r="P3070" t="s">
        <v>59</v>
      </c>
      <c r="Q3070" t="s">
        <v>60</v>
      </c>
      <c r="R3070" t="s">
        <v>61</v>
      </c>
      <c r="S3070" t="s">
        <v>22</v>
      </c>
      <c r="T3070">
        <v>29</v>
      </c>
      <c r="U3070">
        <v>118.16720257234731</v>
      </c>
    </row>
    <row r="3071" spans="1:21" x14ac:dyDescent="0.3">
      <c r="A3071">
        <v>177</v>
      </c>
      <c r="B3071">
        <v>367500</v>
      </c>
      <c r="C3071">
        <v>3</v>
      </c>
      <c r="D3071">
        <v>1.5</v>
      </c>
      <c r="E3071">
        <v>1410</v>
      </c>
      <c r="F3071" t="str">
        <f>IF(Table1_2[[#This Row],[sqft_living]]&lt;1000,"Small",IF(AND(Table1_2[[#This Row],[sqft_living]]&gt;=1000,Table1_2[[#This Row],[sqft_living]]&lt;2000),"Medium","Large"))</f>
        <v>Medium</v>
      </c>
      <c r="G3071">
        <v>9647</v>
      </c>
      <c r="H3071">
        <v>1</v>
      </c>
      <c r="I3071">
        <v>0</v>
      </c>
      <c r="J3071">
        <v>0</v>
      </c>
      <c r="K3071">
        <v>3</v>
      </c>
      <c r="L3071">
        <v>1410</v>
      </c>
      <c r="M3071">
        <v>0</v>
      </c>
      <c r="N3071">
        <v>1961</v>
      </c>
      <c r="O3071">
        <v>2004</v>
      </c>
      <c r="P3071" t="s">
        <v>279</v>
      </c>
      <c r="Q3071" t="s">
        <v>20</v>
      </c>
      <c r="R3071" t="s">
        <v>179</v>
      </c>
      <c r="S3071" t="s">
        <v>22</v>
      </c>
      <c r="T3071">
        <v>22</v>
      </c>
      <c r="U3071">
        <v>260.63829787234039</v>
      </c>
    </row>
    <row r="3072" spans="1:21" x14ac:dyDescent="0.3">
      <c r="A3072">
        <v>3179</v>
      </c>
      <c r="B3072">
        <v>367500</v>
      </c>
      <c r="C3072">
        <v>3</v>
      </c>
      <c r="D3072">
        <v>1</v>
      </c>
      <c r="E3072">
        <v>1660</v>
      </c>
      <c r="F3072" t="str">
        <f>IF(Table1_2[[#This Row],[sqft_living]]&lt;1000,"Small",IF(AND(Table1_2[[#This Row],[sqft_living]]&gt;=1000,Table1_2[[#This Row],[sqft_living]]&lt;2000),"Medium","Large"))</f>
        <v>Medium</v>
      </c>
      <c r="G3072">
        <v>11783</v>
      </c>
      <c r="H3072">
        <v>1</v>
      </c>
      <c r="I3072">
        <v>0</v>
      </c>
      <c r="J3072">
        <v>0</v>
      </c>
      <c r="K3072">
        <v>4</v>
      </c>
      <c r="L3072">
        <v>1160</v>
      </c>
      <c r="M3072">
        <v>500</v>
      </c>
      <c r="N3072">
        <v>1978</v>
      </c>
      <c r="O3072">
        <v>2000</v>
      </c>
      <c r="P3072" t="s">
        <v>3285</v>
      </c>
      <c r="Q3072" t="s">
        <v>92</v>
      </c>
      <c r="R3072" t="s">
        <v>117</v>
      </c>
      <c r="S3072" t="s">
        <v>22</v>
      </c>
      <c r="T3072">
        <v>26</v>
      </c>
      <c r="U3072">
        <v>221.3855421686747</v>
      </c>
    </row>
    <row r="3073" spans="1:21" x14ac:dyDescent="0.3">
      <c r="A3073">
        <v>2146</v>
      </c>
      <c r="B3073">
        <v>367300</v>
      </c>
      <c r="C3073">
        <v>4</v>
      </c>
      <c r="D3073">
        <v>2.75</v>
      </c>
      <c r="E3073">
        <v>2190</v>
      </c>
      <c r="F3073" t="str">
        <f>IF(Table1_2[[#This Row],[sqft_living]]&lt;1000,"Small",IF(AND(Table1_2[[#This Row],[sqft_living]]&gt;=1000,Table1_2[[#This Row],[sqft_living]]&lt;2000),"Medium","Large"))</f>
        <v>Large</v>
      </c>
      <c r="G3073">
        <v>14937</v>
      </c>
      <c r="H3073">
        <v>2</v>
      </c>
      <c r="I3073">
        <v>0</v>
      </c>
      <c r="J3073">
        <v>0</v>
      </c>
      <c r="K3073">
        <v>3</v>
      </c>
      <c r="L3073">
        <v>2190</v>
      </c>
      <c r="M3073">
        <v>0</v>
      </c>
      <c r="N3073">
        <v>1993</v>
      </c>
      <c r="O3073">
        <v>0</v>
      </c>
      <c r="P3073" t="s">
        <v>2274</v>
      </c>
      <c r="Q3073" t="s">
        <v>60</v>
      </c>
      <c r="R3073" t="s">
        <v>223</v>
      </c>
      <c r="S3073" t="s">
        <v>22</v>
      </c>
      <c r="T3073">
        <v>33</v>
      </c>
      <c r="U3073">
        <v>167.71689497716889</v>
      </c>
    </row>
    <row r="3074" spans="1:21" x14ac:dyDescent="0.3">
      <c r="A3074">
        <v>920</v>
      </c>
      <c r="B3074">
        <v>367000</v>
      </c>
      <c r="C3074">
        <v>2</v>
      </c>
      <c r="D3074">
        <v>1</v>
      </c>
      <c r="E3074">
        <v>700</v>
      </c>
      <c r="F3074" t="str">
        <f>IF(Table1_2[[#This Row],[sqft_living]]&lt;1000,"Small",IF(AND(Table1_2[[#This Row],[sqft_living]]&gt;=1000,Table1_2[[#This Row],[sqft_living]]&lt;2000),"Medium","Large"))</f>
        <v>Small</v>
      </c>
      <c r="G3074">
        <v>2334</v>
      </c>
      <c r="H3074">
        <v>1</v>
      </c>
      <c r="I3074">
        <v>0</v>
      </c>
      <c r="J3074">
        <v>0</v>
      </c>
      <c r="K3074">
        <v>3</v>
      </c>
      <c r="L3074">
        <v>700</v>
      </c>
      <c r="M3074">
        <v>0</v>
      </c>
      <c r="N3074">
        <v>1945</v>
      </c>
      <c r="O3074">
        <v>2010</v>
      </c>
      <c r="P3074" t="s">
        <v>1048</v>
      </c>
      <c r="Q3074" t="s">
        <v>24</v>
      </c>
      <c r="R3074" t="s">
        <v>88</v>
      </c>
      <c r="S3074" t="s">
        <v>22</v>
      </c>
      <c r="T3074">
        <v>16</v>
      </c>
      <c r="U3074">
        <v>524.28571428571433</v>
      </c>
    </row>
    <row r="3075" spans="1:21" x14ac:dyDescent="0.3">
      <c r="A3075">
        <v>144</v>
      </c>
      <c r="B3075">
        <v>366750</v>
      </c>
      <c r="C3075">
        <v>3</v>
      </c>
      <c r="D3075">
        <v>3</v>
      </c>
      <c r="E3075">
        <v>1571</v>
      </c>
      <c r="F3075" t="str">
        <f>IF(Table1_2[[#This Row],[sqft_living]]&lt;1000,"Small",IF(AND(Table1_2[[#This Row],[sqft_living]]&gt;=1000,Table1_2[[#This Row],[sqft_living]]&lt;2000),"Medium","Large"))</f>
        <v>Medium</v>
      </c>
      <c r="G3075">
        <v>2017</v>
      </c>
      <c r="H3075">
        <v>3</v>
      </c>
      <c r="I3075">
        <v>0</v>
      </c>
      <c r="J3075">
        <v>0</v>
      </c>
      <c r="K3075">
        <v>3</v>
      </c>
      <c r="L3075">
        <v>1571</v>
      </c>
      <c r="M3075">
        <v>0</v>
      </c>
      <c r="N3075">
        <v>2008</v>
      </c>
      <c r="O3075">
        <v>0</v>
      </c>
      <c r="P3075" t="s">
        <v>239</v>
      </c>
      <c r="Q3075" t="s">
        <v>24</v>
      </c>
      <c r="R3075" t="s">
        <v>75</v>
      </c>
      <c r="S3075" t="s">
        <v>22</v>
      </c>
      <c r="T3075">
        <v>18</v>
      </c>
      <c r="U3075">
        <v>233.4500318268619</v>
      </c>
    </row>
    <row r="3076" spans="1:21" x14ac:dyDescent="0.3">
      <c r="A3076">
        <v>867</v>
      </c>
      <c r="B3076">
        <v>366500</v>
      </c>
      <c r="C3076">
        <v>4</v>
      </c>
      <c r="D3076">
        <v>2.75</v>
      </c>
      <c r="E3076">
        <v>2070</v>
      </c>
      <c r="F3076" t="str">
        <f>IF(Table1_2[[#This Row],[sqft_living]]&lt;1000,"Small",IF(AND(Table1_2[[#This Row],[sqft_living]]&gt;=1000,Table1_2[[#This Row],[sqft_living]]&lt;2000),"Medium","Large"))</f>
        <v>Large</v>
      </c>
      <c r="G3076">
        <v>9300</v>
      </c>
      <c r="H3076">
        <v>1</v>
      </c>
      <c r="I3076">
        <v>0</v>
      </c>
      <c r="J3076">
        <v>0</v>
      </c>
      <c r="K3076">
        <v>5</v>
      </c>
      <c r="L3076">
        <v>1120</v>
      </c>
      <c r="M3076">
        <v>950</v>
      </c>
      <c r="N3076">
        <v>1945</v>
      </c>
      <c r="O3076">
        <v>0</v>
      </c>
      <c r="P3076" t="s">
        <v>997</v>
      </c>
      <c r="Q3076" t="s">
        <v>20</v>
      </c>
      <c r="R3076" t="s">
        <v>47</v>
      </c>
      <c r="S3076" t="s">
        <v>22</v>
      </c>
      <c r="T3076">
        <v>81</v>
      </c>
      <c r="U3076">
        <v>177.05314009661839</v>
      </c>
    </row>
    <row r="3077" spans="1:21" x14ac:dyDescent="0.3">
      <c r="A3077">
        <v>1708</v>
      </c>
      <c r="B3077">
        <v>366000</v>
      </c>
      <c r="C3077">
        <v>3</v>
      </c>
      <c r="D3077">
        <v>1.75</v>
      </c>
      <c r="E3077">
        <v>1510</v>
      </c>
      <c r="F3077" t="str">
        <f>IF(Table1_2[[#This Row],[sqft_living]]&lt;1000,"Small",IF(AND(Table1_2[[#This Row],[sqft_living]]&gt;=1000,Table1_2[[#This Row],[sqft_living]]&lt;2000),"Medium","Large"))</f>
        <v>Medium</v>
      </c>
      <c r="G3077">
        <v>8301</v>
      </c>
      <c r="H3077">
        <v>1</v>
      </c>
      <c r="I3077">
        <v>0</v>
      </c>
      <c r="J3077">
        <v>0</v>
      </c>
      <c r="K3077">
        <v>3</v>
      </c>
      <c r="L3077">
        <v>1510</v>
      </c>
      <c r="M3077">
        <v>0</v>
      </c>
      <c r="N3077">
        <v>1967</v>
      </c>
      <c r="O3077">
        <v>2011</v>
      </c>
      <c r="P3077" t="s">
        <v>1838</v>
      </c>
      <c r="Q3077" t="s">
        <v>82</v>
      </c>
      <c r="R3077" t="s">
        <v>90</v>
      </c>
      <c r="S3077" t="s">
        <v>22</v>
      </c>
      <c r="T3077">
        <v>15</v>
      </c>
      <c r="U3077">
        <v>242.38410596026489</v>
      </c>
    </row>
    <row r="3078" spans="1:21" x14ac:dyDescent="0.3">
      <c r="A3078">
        <v>2236</v>
      </c>
      <c r="B3078">
        <v>366000</v>
      </c>
      <c r="C3078">
        <v>3</v>
      </c>
      <c r="D3078">
        <v>1.75</v>
      </c>
      <c r="E3078">
        <v>1520</v>
      </c>
      <c r="F3078" t="str">
        <f>IF(Table1_2[[#This Row],[sqft_living]]&lt;1000,"Small",IF(AND(Table1_2[[#This Row],[sqft_living]]&gt;=1000,Table1_2[[#This Row],[sqft_living]]&lt;2000),"Medium","Large"))</f>
        <v>Medium</v>
      </c>
      <c r="G3078">
        <v>8625</v>
      </c>
      <c r="H3078">
        <v>1</v>
      </c>
      <c r="I3078">
        <v>0</v>
      </c>
      <c r="J3078">
        <v>0</v>
      </c>
      <c r="K3078">
        <v>3</v>
      </c>
      <c r="L3078">
        <v>1520</v>
      </c>
      <c r="M3078">
        <v>0</v>
      </c>
      <c r="N3078">
        <v>1976</v>
      </c>
      <c r="O3078">
        <v>0</v>
      </c>
      <c r="P3078" t="s">
        <v>2361</v>
      </c>
      <c r="Q3078" t="s">
        <v>72</v>
      </c>
      <c r="R3078" t="s">
        <v>73</v>
      </c>
      <c r="S3078" t="s">
        <v>22</v>
      </c>
      <c r="T3078">
        <v>50</v>
      </c>
      <c r="U3078">
        <v>240.78947368421049</v>
      </c>
    </row>
    <row r="3079" spans="1:21" x14ac:dyDescent="0.3">
      <c r="A3079">
        <v>3230</v>
      </c>
      <c r="B3079">
        <v>366000</v>
      </c>
      <c r="C3079">
        <v>3</v>
      </c>
      <c r="D3079">
        <v>1.75</v>
      </c>
      <c r="E3079">
        <v>1840</v>
      </c>
      <c r="F3079" t="str">
        <f>IF(Table1_2[[#This Row],[sqft_living]]&lt;1000,"Small",IF(AND(Table1_2[[#This Row],[sqft_living]]&gt;=1000,Table1_2[[#This Row],[sqft_living]]&lt;2000),"Medium","Large"))</f>
        <v>Medium</v>
      </c>
      <c r="G3079">
        <v>11440</v>
      </c>
      <c r="H3079">
        <v>1</v>
      </c>
      <c r="I3079">
        <v>0</v>
      </c>
      <c r="J3079">
        <v>0</v>
      </c>
      <c r="K3079">
        <v>4</v>
      </c>
      <c r="L3079">
        <v>1340</v>
      </c>
      <c r="M3079">
        <v>500</v>
      </c>
      <c r="N3079">
        <v>1977</v>
      </c>
      <c r="O3079">
        <v>0</v>
      </c>
      <c r="P3079" t="s">
        <v>3336</v>
      </c>
      <c r="Q3079" t="s">
        <v>111</v>
      </c>
      <c r="R3079" t="s">
        <v>121</v>
      </c>
      <c r="S3079" t="s">
        <v>22</v>
      </c>
      <c r="T3079">
        <v>49</v>
      </c>
      <c r="U3079">
        <v>198.9130434782609</v>
      </c>
    </row>
    <row r="3080" spans="1:21" x14ac:dyDescent="0.3">
      <c r="A3080">
        <v>3277</v>
      </c>
      <c r="B3080">
        <v>365500</v>
      </c>
      <c r="C3080">
        <v>3</v>
      </c>
      <c r="D3080">
        <v>2</v>
      </c>
      <c r="E3080">
        <v>1410</v>
      </c>
      <c r="F3080" t="str">
        <f>IF(Table1_2[[#This Row],[sqft_living]]&lt;1000,"Small",IF(AND(Table1_2[[#This Row],[sqft_living]]&gt;=1000,Table1_2[[#This Row],[sqft_living]]&lt;2000),"Medium","Large"))</f>
        <v>Medium</v>
      </c>
      <c r="G3080">
        <v>9600</v>
      </c>
      <c r="H3080">
        <v>1</v>
      </c>
      <c r="I3080">
        <v>0</v>
      </c>
      <c r="J3080">
        <v>0</v>
      </c>
      <c r="K3080">
        <v>4</v>
      </c>
      <c r="L3080">
        <v>1410</v>
      </c>
      <c r="M3080">
        <v>0</v>
      </c>
      <c r="N3080">
        <v>1983</v>
      </c>
      <c r="O3080">
        <v>0</v>
      </c>
      <c r="P3080" t="s">
        <v>3383</v>
      </c>
      <c r="Q3080" t="s">
        <v>92</v>
      </c>
      <c r="R3080" t="s">
        <v>93</v>
      </c>
      <c r="S3080" t="s">
        <v>22</v>
      </c>
      <c r="T3080">
        <v>43</v>
      </c>
      <c r="U3080">
        <v>259.21985815602841</v>
      </c>
    </row>
    <row r="3081" spans="1:21" x14ac:dyDescent="0.3">
      <c r="A3081">
        <v>13</v>
      </c>
      <c r="B3081">
        <v>365000</v>
      </c>
      <c r="C3081">
        <v>3</v>
      </c>
      <c r="D3081">
        <v>1</v>
      </c>
      <c r="E3081">
        <v>1090</v>
      </c>
      <c r="F3081" t="str">
        <f>IF(Table1_2[[#This Row],[sqft_living]]&lt;1000,"Small",IF(AND(Table1_2[[#This Row],[sqft_living]]&gt;=1000,Table1_2[[#This Row],[sqft_living]]&lt;2000),"Medium","Large"))</f>
        <v>Medium</v>
      </c>
      <c r="G3081">
        <v>6435</v>
      </c>
      <c r="H3081">
        <v>1</v>
      </c>
      <c r="I3081">
        <v>0</v>
      </c>
      <c r="J3081">
        <v>0</v>
      </c>
      <c r="K3081">
        <v>4</v>
      </c>
      <c r="L3081">
        <v>1090</v>
      </c>
      <c r="M3081">
        <v>0</v>
      </c>
      <c r="N3081">
        <v>1955</v>
      </c>
      <c r="O3081">
        <v>2009</v>
      </c>
      <c r="P3081" t="s">
        <v>53</v>
      </c>
      <c r="Q3081" t="s">
        <v>24</v>
      </c>
      <c r="R3081" t="s">
        <v>54</v>
      </c>
      <c r="S3081" t="s">
        <v>22</v>
      </c>
      <c r="T3081">
        <v>17</v>
      </c>
      <c r="U3081">
        <v>334.86238532110087</v>
      </c>
    </row>
    <row r="3082" spans="1:21" x14ac:dyDescent="0.3">
      <c r="A3082">
        <v>69</v>
      </c>
      <c r="B3082">
        <v>365000</v>
      </c>
      <c r="C3082">
        <v>3</v>
      </c>
      <c r="D3082">
        <v>2.5</v>
      </c>
      <c r="E3082">
        <v>2200</v>
      </c>
      <c r="F3082" t="str">
        <f>IF(Table1_2[[#This Row],[sqft_living]]&lt;1000,"Small",IF(AND(Table1_2[[#This Row],[sqft_living]]&gt;=1000,Table1_2[[#This Row],[sqft_living]]&lt;2000),"Medium","Large"))</f>
        <v>Large</v>
      </c>
      <c r="G3082">
        <v>7350</v>
      </c>
      <c r="H3082">
        <v>1</v>
      </c>
      <c r="I3082">
        <v>0</v>
      </c>
      <c r="J3082">
        <v>0</v>
      </c>
      <c r="K3082">
        <v>5</v>
      </c>
      <c r="L3082">
        <v>1570</v>
      </c>
      <c r="M3082">
        <v>630</v>
      </c>
      <c r="N3082">
        <v>1988</v>
      </c>
      <c r="O3082">
        <v>0</v>
      </c>
      <c r="P3082" t="s">
        <v>150</v>
      </c>
      <c r="Q3082" t="s">
        <v>111</v>
      </c>
      <c r="R3082" t="s">
        <v>151</v>
      </c>
      <c r="S3082" t="s">
        <v>22</v>
      </c>
      <c r="T3082">
        <v>38</v>
      </c>
      <c r="U3082">
        <v>165.90909090909091</v>
      </c>
    </row>
    <row r="3083" spans="1:21" x14ac:dyDescent="0.3">
      <c r="A3083">
        <v>199</v>
      </c>
      <c r="B3083">
        <v>365000</v>
      </c>
      <c r="C3083">
        <v>3</v>
      </c>
      <c r="D3083">
        <v>1.5</v>
      </c>
      <c r="E3083">
        <v>1310</v>
      </c>
      <c r="F3083" t="str">
        <f>IF(Table1_2[[#This Row],[sqft_living]]&lt;1000,"Small",IF(AND(Table1_2[[#This Row],[sqft_living]]&gt;=1000,Table1_2[[#This Row],[sqft_living]]&lt;2000),"Medium","Large"))</f>
        <v>Medium</v>
      </c>
      <c r="G3083">
        <v>8160</v>
      </c>
      <c r="H3083">
        <v>1</v>
      </c>
      <c r="I3083">
        <v>0</v>
      </c>
      <c r="J3083">
        <v>0</v>
      </c>
      <c r="K3083">
        <v>3</v>
      </c>
      <c r="L3083">
        <v>1310</v>
      </c>
      <c r="M3083">
        <v>0</v>
      </c>
      <c r="N3083">
        <v>1950</v>
      </c>
      <c r="O3083">
        <v>2005</v>
      </c>
      <c r="P3083" t="s">
        <v>302</v>
      </c>
      <c r="Q3083" t="s">
        <v>24</v>
      </c>
      <c r="R3083" t="s">
        <v>21</v>
      </c>
      <c r="S3083" t="s">
        <v>22</v>
      </c>
      <c r="T3083">
        <v>21</v>
      </c>
      <c r="U3083">
        <v>278.62595419847332</v>
      </c>
    </row>
    <row r="3084" spans="1:21" x14ac:dyDescent="0.3">
      <c r="A3084">
        <v>313</v>
      </c>
      <c r="B3084">
        <v>365000</v>
      </c>
      <c r="C3084">
        <v>5</v>
      </c>
      <c r="D3084">
        <v>2.75</v>
      </c>
      <c r="E3084">
        <v>2410</v>
      </c>
      <c r="F3084" t="str">
        <f>IF(Table1_2[[#This Row],[sqft_living]]&lt;1000,"Small",IF(AND(Table1_2[[#This Row],[sqft_living]]&gt;=1000,Table1_2[[#This Row],[sqft_living]]&lt;2000),"Medium","Large"))</f>
        <v>Large</v>
      </c>
      <c r="G3084">
        <v>5003</v>
      </c>
      <c r="H3084">
        <v>1</v>
      </c>
      <c r="I3084">
        <v>0</v>
      </c>
      <c r="J3084">
        <v>0</v>
      </c>
      <c r="K3084">
        <v>3</v>
      </c>
      <c r="L3084">
        <v>1410</v>
      </c>
      <c r="M3084">
        <v>1000</v>
      </c>
      <c r="N3084">
        <v>2008</v>
      </c>
      <c r="O3084">
        <v>0</v>
      </c>
      <c r="P3084" t="s">
        <v>431</v>
      </c>
      <c r="Q3084" t="s">
        <v>24</v>
      </c>
      <c r="R3084" t="s">
        <v>169</v>
      </c>
      <c r="S3084" t="s">
        <v>22</v>
      </c>
      <c r="T3084">
        <v>18</v>
      </c>
      <c r="U3084">
        <v>151.45228215767631</v>
      </c>
    </row>
    <row r="3085" spans="1:21" x14ac:dyDescent="0.3">
      <c r="A3085">
        <v>1428</v>
      </c>
      <c r="B3085">
        <v>365000</v>
      </c>
      <c r="C3085">
        <v>3</v>
      </c>
      <c r="D3085">
        <v>1.5</v>
      </c>
      <c r="E3085">
        <v>1300</v>
      </c>
      <c r="F3085" t="str">
        <f>IF(Table1_2[[#This Row],[sqft_living]]&lt;1000,"Small",IF(AND(Table1_2[[#This Row],[sqft_living]]&gt;=1000,Table1_2[[#This Row],[sqft_living]]&lt;2000),"Medium","Large"))</f>
        <v>Medium</v>
      </c>
      <c r="G3085">
        <v>12240</v>
      </c>
      <c r="H3085">
        <v>1</v>
      </c>
      <c r="I3085">
        <v>0</v>
      </c>
      <c r="J3085">
        <v>0</v>
      </c>
      <c r="K3085">
        <v>3</v>
      </c>
      <c r="L3085">
        <v>1300</v>
      </c>
      <c r="M3085">
        <v>0</v>
      </c>
      <c r="N3085">
        <v>1963</v>
      </c>
      <c r="O3085">
        <v>2008</v>
      </c>
      <c r="P3085" t="s">
        <v>1557</v>
      </c>
      <c r="Q3085" t="s">
        <v>270</v>
      </c>
      <c r="R3085" t="s">
        <v>271</v>
      </c>
      <c r="S3085" t="s">
        <v>22</v>
      </c>
      <c r="T3085">
        <v>18</v>
      </c>
      <c r="U3085">
        <v>280.76923076923077</v>
      </c>
    </row>
    <row r="3086" spans="1:21" x14ac:dyDescent="0.3">
      <c r="A3086">
        <v>1747</v>
      </c>
      <c r="B3086">
        <v>365000</v>
      </c>
      <c r="C3086">
        <v>3</v>
      </c>
      <c r="D3086">
        <v>2.5</v>
      </c>
      <c r="E3086">
        <v>1720</v>
      </c>
      <c r="F3086" t="str">
        <f>IF(Table1_2[[#This Row],[sqft_living]]&lt;1000,"Small",IF(AND(Table1_2[[#This Row],[sqft_living]]&gt;=1000,Table1_2[[#This Row],[sqft_living]]&lt;2000),"Medium","Large"))</f>
        <v>Medium</v>
      </c>
      <c r="G3086">
        <v>99916</v>
      </c>
      <c r="H3086">
        <v>2</v>
      </c>
      <c r="I3086">
        <v>0</v>
      </c>
      <c r="J3086">
        <v>0</v>
      </c>
      <c r="K3086">
        <v>4</v>
      </c>
      <c r="L3086">
        <v>1720</v>
      </c>
      <c r="M3086">
        <v>0</v>
      </c>
      <c r="N3086">
        <v>1990</v>
      </c>
      <c r="O3086">
        <v>0</v>
      </c>
      <c r="P3086" t="s">
        <v>1877</v>
      </c>
      <c r="Q3086" t="s">
        <v>27</v>
      </c>
      <c r="R3086" t="s">
        <v>28</v>
      </c>
      <c r="S3086" t="s">
        <v>22</v>
      </c>
      <c r="T3086">
        <v>36</v>
      </c>
      <c r="U3086">
        <v>212.2093023255814</v>
      </c>
    </row>
    <row r="3087" spans="1:21" x14ac:dyDescent="0.3">
      <c r="A3087">
        <v>1902</v>
      </c>
      <c r="B3087">
        <v>365000</v>
      </c>
      <c r="C3087">
        <v>2</v>
      </c>
      <c r="D3087">
        <v>1</v>
      </c>
      <c r="E3087">
        <v>1250</v>
      </c>
      <c r="F3087" t="str">
        <f>IF(Table1_2[[#This Row],[sqft_living]]&lt;1000,"Small",IF(AND(Table1_2[[#This Row],[sqft_living]]&gt;=1000,Table1_2[[#This Row],[sqft_living]]&lt;2000),"Medium","Large"))</f>
        <v>Medium</v>
      </c>
      <c r="G3087">
        <v>8100</v>
      </c>
      <c r="H3087">
        <v>1</v>
      </c>
      <c r="I3087">
        <v>0</v>
      </c>
      <c r="J3087">
        <v>0</v>
      </c>
      <c r="K3087">
        <v>4</v>
      </c>
      <c r="L3087">
        <v>1250</v>
      </c>
      <c r="M3087">
        <v>0</v>
      </c>
      <c r="N3087">
        <v>1947</v>
      </c>
      <c r="O3087">
        <v>1988</v>
      </c>
      <c r="P3087" t="s">
        <v>2031</v>
      </c>
      <c r="Q3087" t="s">
        <v>24</v>
      </c>
      <c r="R3087" t="s">
        <v>75</v>
      </c>
      <c r="S3087" t="s">
        <v>22</v>
      </c>
      <c r="T3087">
        <v>38</v>
      </c>
      <c r="U3087">
        <v>292</v>
      </c>
    </row>
    <row r="3088" spans="1:21" x14ac:dyDescent="0.3">
      <c r="A3088">
        <v>2178</v>
      </c>
      <c r="B3088">
        <v>365000</v>
      </c>
      <c r="C3088">
        <v>3</v>
      </c>
      <c r="D3088">
        <v>2.5</v>
      </c>
      <c r="E3088">
        <v>1800</v>
      </c>
      <c r="F3088" t="str">
        <f>IF(Table1_2[[#This Row],[sqft_living]]&lt;1000,"Small",IF(AND(Table1_2[[#This Row],[sqft_living]]&gt;=1000,Table1_2[[#This Row],[sqft_living]]&lt;2000),"Medium","Large"))</f>
        <v>Medium</v>
      </c>
      <c r="G3088">
        <v>2700</v>
      </c>
      <c r="H3088">
        <v>2</v>
      </c>
      <c r="I3088">
        <v>0</v>
      </c>
      <c r="J3088">
        <v>0</v>
      </c>
      <c r="K3088">
        <v>3</v>
      </c>
      <c r="L3088">
        <v>1800</v>
      </c>
      <c r="M3088">
        <v>0</v>
      </c>
      <c r="N3088">
        <v>2011</v>
      </c>
      <c r="O3088">
        <v>0</v>
      </c>
      <c r="P3088" t="s">
        <v>2305</v>
      </c>
      <c r="Q3088" t="s">
        <v>24</v>
      </c>
      <c r="R3088" t="s">
        <v>404</v>
      </c>
      <c r="S3088" t="s">
        <v>22</v>
      </c>
      <c r="T3088">
        <v>15</v>
      </c>
      <c r="U3088">
        <v>202.7777777777778</v>
      </c>
    </row>
    <row r="3089" spans="1:21" x14ac:dyDescent="0.3">
      <c r="A3089">
        <v>2753</v>
      </c>
      <c r="B3089">
        <v>365000</v>
      </c>
      <c r="C3089">
        <v>3</v>
      </c>
      <c r="D3089">
        <v>2.5</v>
      </c>
      <c r="E3089">
        <v>2640</v>
      </c>
      <c r="F3089" t="str">
        <f>IF(Table1_2[[#This Row],[sqft_living]]&lt;1000,"Small",IF(AND(Table1_2[[#This Row],[sqft_living]]&gt;=1000,Table1_2[[#This Row],[sqft_living]]&lt;2000),"Medium","Large"))</f>
        <v>Large</v>
      </c>
      <c r="G3089">
        <v>6715</v>
      </c>
      <c r="H3089">
        <v>2</v>
      </c>
      <c r="I3089">
        <v>0</v>
      </c>
      <c r="J3089">
        <v>0</v>
      </c>
      <c r="K3089">
        <v>3</v>
      </c>
      <c r="L3089">
        <v>1680</v>
      </c>
      <c r="M3089">
        <v>960</v>
      </c>
      <c r="N3089">
        <v>1991</v>
      </c>
      <c r="O3089">
        <v>0</v>
      </c>
      <c r="P3089" t="s">
        <v>2866</v>
      </c>
      <c r="Q3089" t="s">
        <v>111</v>
      </c>
      <c r="R3089" t="s">
        <v>151</v>
      </c>
      <c r="S3089" t="s">
        <v>22</v>
      </c>
      <c r="T3089">
        <v>35</v>
      </c>
      <c r="U3089">
        <v>138.25757575757581</v>
      </c>
    </row>
    <row r="3090" spans="1:21" x14ac:dyDescent="0.3">
      <c r="A3090">
        <v>3034</v>
      </c>
      <c r="B3090">
        <v>365000</v>
      </c>
      <c r="C3090">
        <v>4</v>
      </c>
      <c r="D3090">
        <v>2</v>
      </c>
      <c r="E3090">
        <v>1940</v>
      </c>
      <c r="F3090" t="str">
        <f>IF(Table1_2[[#This Row],[sqft_living]]&lt;1000,"Small",IF(AND(Table1_2[[#This Row],[sqft_living]]&gt;=1000,Table1_2[[#This Row],[sqft_living]]&lt;2000),"Medium","Large"))</f>
        <v>Medium</v>
      </c>
      <c r="G3090">
        <v>25600</v>
      </c>
      <c r="H3090">
        <v>1</v>
      </c>
      <c r="I3090">
        <v>0</v>
      </c>
      <c r="J3090">
        <v>0</v>
      </c>
      <c r="K3090">
        <v>1</v>
      </c>
      <c r="L3090">
        <v>1940</v>
      </c>
      <c r="M3090">
        <v>0</v>
      </c>
      <c r="N3090">
        <v>1962</v>
      </c>
      <c r="O3090">
        <v>0</v>
      </c>
      <c r="P3090" t="s">
        <v>3144</v>
      </c>
      <c r="Q3090" t="s">
        <v>30</v>
      </c>
      <c r="R3090" t="s">
        <v>68</v>
      </c>
      <c r="S3090" t="s">
        <v>22</v>
      </c>
      <c r="T3090">
        <v>64</v>
      </c>
      <c r="U3090">
        <v>188.14432989690721</v>
      </c>
    </row>
    <row r="3091" spans="1:21" x14ac:dyDescent="0.3">
      <c r="A3091">
        <v>3498</v>
      </c>
      <c r="B3091">
        <v>365000</v>
      </c>
      <c r="C3091">
        <v>5</v>
      </c>
      <c r="D3091">
        <v>2</v>
      </c>
      <c r="E3091">
        <v>2280</v>
      </c>
      <c r="F3091" t="str">
        <f>IF(Table1_2[[#This Row],[sqft_living]]&lt;1000,"Small",IF(AND(Table1_2[[#This Row],[sqft_living]]&gt;=1000,Table1_2[[#This Row],[sqft_living]]&lt;2000),"Medium","Large"))</f>
        <v>Large</v>
      </c>
      <c r="G3091">
        <v>19000</v>
      </c>
      <c r="H3091">
        <v>1.5</v>
      </c>
      <c r="I3091">
        <v>0</v>
      </c>
      <c r="J3091">
        <v>0</v>
      </c>
      <c r="K3091">
        <v>3</v>
      </c>
      <c r="L3091">
        <v>2280</v>
      </c>
      <c r="M3091">
        <v>0</v>
      </c>
      <c r="N3091">
        <v>1924</v>
      </c>
      <c r="O3091">
        <v>2011</v>
      </c>
      <c r="P3091" t="s">
        <v>3596</v>
      </c>
      <c r="Q3091" t="s">
        <v>210</v>
      </c>
      <c r="R3091" t="s">
        <v>104</v>
      </c>
      <c r="S3091" t="s">
        <v>22</v>
      </c>
      <c r="T3091">
        <v>15</v>
      </c>
      <c r="U3091">
        <v>160.08771929824559</v>
      </c>
    </row>
    <row r="3092" spans="1:21" x14ac:dyDescent="0.3">
      <c r="A3092">
        <v>1851</v>
      </c>
      <c r="B3092">
        <v>364950</v>
      </c>
      <c r="C3092">
        <v>4</v>
      </c>
      <c r="D3092">
        <v>2.5</v>
      </c>
      <c r="E3092">
        <v>2310</v>
      </c>
      <c r="F3092" t="str">
        <f>IF(Table1_2[[#This Row],[sqft_living]]&lt;1000,"Small",IF(AND(Table1_2[[#This Row],[sqft_living]]&gt;=1000,Table1_2[[#This Row],[sqft_living]]&lt;2000),"Medium","Large"))</f>
        <v>Large</v>
      </c>
      <c r="G3092">
        <v>8030</v>
      </c>
      <c r="H3092">
        <v>2</v>
      </c>
      <c r="I3092">
        <v>0</v>
      </c>
      <c r="J3092">
        <v>0</v>
      </c>
      <c r="K3092">
        <v>3</v>
      </c>
      <c r="L3092">
        <v>2310</v>
      </c>
      <c r="M3092">
        <v>0</v>
      </c>
      <c r="N3092">
        <v>1978</v>
      </c>
      <c r="O3092">
        <v>0</v>
      </c>
      <c r="P3092" t="s">
        <v>1981</v>
      </c>
      <c r="Q3092" t="s">
        <v>202</v>
      </c>
      <c r="R3092" t="s">
        <v>203</v>
      </c>
      <c r="S3092" t="s">
        <v>22</v>
      </c>
      <c r="T3092">
        <v>48</v>
      </c>
      <c r="U3092">
        <v>157.987012987013</v>
      </c>
    </row>
    <row r="3093" spans="1:21" x14ac:dyDescent="0.3">
      <c r="A3093">
        <v>2160</v>
      </c>
      <c r="B3093">
        <v>364900</v>
      </c>
      <c r="C3093">
        <v>3</v>
      </c>
      <c r="D3093">
        <v>3</v>
      </c>
      <c r="E3093">
        <v>2500</v>
      </c>
      <c r="F3093" t="str">
        <f>IF(Table1_2[[#This Row],[sqft_living]]&lt;1000,"Small",IF(AND(Table1_2[[#This Row],[sqft_living]]&gt;=1000,Table1_2[[#This Row],[sqft_living]]&lt;2000),"Medium","Large"))</f>
        <v>Large</v>
      </c>
      <c r="G3093">
        <v>8304</v>
      </c>
      <c r="H3093">
        <v>2</v>
      </c>
      <c r="I3093">
        <v>0</v>
      </c>
      <c r="J3093">
        <v>0</v>
      </c>
      <c r="K3093">
        <v>3</v>
      </c>
      <c r="L3093">
        <v>2500</v>
      </c>
      <c r="M3093">
        <v>0</v>
      </c>
      <c r="N3093">
        <v>1997</v>
      </c>
      <c r="O3093">
        <v>0</v>
      </c>
      <c r="P3093" t="s">
        <v>2287</v>
      </c>
      <c r="Q3093" t="s">
        <v>27</v>
      </c>
      <c r="R3093" t="s">
        <v>355</v>
      </c>
      <c r="S3093" t="s">
        <v>22</v>
      </c>
      <c r="T3093">
        <v>29</v>
      </c>
      <c r="U3093">
        <v>145.96</v>
      </c>
    </row>
    <row r="3094" spans="1:21" x14ac:dyDescent="0.3">
      <c r="A3094">
        <v>660</v>
      </c>
      <c r="B3094">
        <v>364000</v>
      </c>
      <c r="C3094">
        <v>4</v>
      </c>
      <c r="D3094">
        <v>1.75</v>
      </c>
      <c r="E3094">
        <v>2010</v>
      </c>
      <c r="F3094" t="str">
        <f>IF(Table1_2[[#This Row],[sqft_living]]&lt;1000,"Small",IF(AND(Table1_2[[#This Row],[sqft_living]]&gt;=1000,Table1_2[[#This Row],[sqft_living]]&lt;2000),"Medium","Large"))</f>
        <v>Large</v>
      </c>
      <c r="G3094">
        <v>8625</v>
      </c>
      <c r="H3094">
        <v>1</v>
      </c>
      <c r="I3094">
        <v>0</v>
      </c>
      <c r="J3094">
        <v>0</v>
      </c>
      <c r="K3094">
        <v>4</v>
      </c>
      <c r="L3094">
        <v>1340</v>
      </c>
      <c r="M3094">
        <v>670</v>
      </c>
      <c r="N3094">
        <v>1957</v>
      </c>
      <c r="O3094">
        <v>2001</v>
      </c>
      <c r="P3094" t="s">
        <v>786</v>
      </c>
      <c r="Q3094" t="s">
        <v>20</v>
      </c>
      <c r="R3094" t="s">
        <v>21</v>
      </c>
      <c r="S3094" t="s">
        <v>22</v>
      </c>
      <c r="T3094">
        <v>25</v>
      </c>
      <c r="U3094">
        <v>181.09452736318411</v>
      </c>
    </row>
    <row r="3095" spans="1:21" x14ac:dyDescent="0.3">
      <c r="A3095">
        <v>3391</v>
      </c>
      <c r="B3095">
        <v>364000</v>
      </c>
      <c r="C3095">
        <v>3</v>
      </c>
      <c r="D3095">
        <v>2.5</v>
      </c>
      <c r="E3095">
        <v>1800</v>
      </c>
      <c r="F3095" t="str">
        <f>IF(Table1_2[[#This Row],[sqft_living]]&lt;1000,"Small",IF(AND(Table1_2[[#This Row],[sqft_living]]&gt;=1000,Table1_2[[#This Row],[sqft_living]]&lt;2000),"Medium","Large"))</f>
        <v>Medium</v>
      </c>
      <c r="G3095">
        <v>2790</v>
      </c>
      <c r="H3095">
        <v>2</v>
      </c>
      <c r="I3095">
        <v>0</v>
      </c>
      <c r="J3095">
        <v>0</v>
      </c>
      <c r="K3095">
        <v>3</v>
      </c>
      <c r="L3095">
        <v>1800</v>
      </c>
      <c r="M3095">
        <v>0</v>
      </c>
      <c r="N3095">
        <v>2011</v>
      </c>
      <c r="O3095">
        <v>0</v>
      </c>
      <c r="P3095" t="s">
        <v>3492</v>
      </c>
      <c r="Q3095" t="s">
        <v>24</v>
      </c>
      <c r="R3095" t="s">
        <v>404</v>
      </c>
      <c r="S3095" t="s">
        <v>22</v>
      </c>
      <c r="T3095">
        <v>15</v>
      </c>
      <c r="U3095">
        <v>202.2222222222222</v>
      </c>
    </row>
    <row r="3096" spans="1:21" x14ac:dyDescent="0.3">
      <c r="A3096">
        <v>1826</v>
      </c>
      <c r="B3096">
        <v>363990</v>
      </c>
      <c r="C3096">
        <v>4</v>
      </c>
      <c r="D3096">
        <v>2.5</v>
      </c>
      <c r="E3096">
        <v>2240</v>
      </c>
      <c r="F3096" t="str">
        <f>IF(Table1_2[[#This Row],[sqft_living]]&lt;1000,"Small",IF(AND(Table1_2[[#This Row],[sqft_living]]&gt;=1000,Table1_2[[#This Row],[sqft_living]]&lt;2000),"Medium","Large"))</f>
        <v>Large</v>
      </c>
      <c r="G3096">
        <v>3712</v>
      </c>
      <c r="H3096">
        <v>2</v>
      </c>
      <c r="I3096">
        <v>0</v>
      </c>
      <c r="J3096">
        <v>0</v>
      </c>
      <c r="K3096">
        <v>3</v>
      </c>
      <c r="L3096">
        <v>2240</v>
      </c>
      <c r="M3096">
        <v>0</v>
      </c>
      <c r="N3096">
        <v>2014</v>
      </c>
      <c r="O3096">
        <v>0</v>
      </c>
      <c r="P3096" t="s">
        <v>1956</v>
      </c>
      <c r="Q3096" t="s">
        <v>39</v>
      </c>
      <c r="R3096" t="s">
        <v>40</v>
      </c>
      <c r="S3096" t="s">
        <v>22</v>
      </c>
      <c r="T3096">
        <v>12</v>
      </c>
      <c r="U3096">
        <v>162.49553571428569</v>
      </c>
    </row>
    <row r="3097" spans="1:21" x14ac:dyDescent="0.3">
      <c r="A3097">
        <v>798</v>
      </c>
      <c r="B3097">
        <v>363750</v>
      </c>
      <c r="C3097">
        <v>3</v>
      </c>
      <c r="D3097">
        <v>1.75</v>
      </c>
      <c r="E3097">
        <v>1726</v>
      </c>
      <c r="F3097" t="str">
        <f>IF(Table1_2[[#This Row],[sqft_living]]&lt;1000,"Small",IF(AND(Table1_2[[#This Row],[sqft_living]]&gt;=1000,Table1_2[[#This Row],[sqft_living]]&lt;2000),"Medium","Large"))</f>
        <v>Medium</v>
      </c>
      <c r="G3097">
        <v>197326</v>
      </c>
      <c r="H3097">
        <v>2</v>
      </c>
      <c r="I3097">
        <v>0</v>
      </c>
      <c r="J3097">
        <v>0</v>
      </c>
      <c r="K3097">
        <v>4</v>
      </c>
      <c r="L3097">
        <v>1726</v>
      </c>
      <c r="M3097">
        <v>0</v>
      </c>
      <c r="N3097">
        <v>1982</v>
      </c>
      <c r="O3097">
        <v>2011</v>
      </c>
      <c r="P3097" t="s">
        <v>926</v>
      </c>
      <c r="Q3097" t="s">
        <v>518</v>
      </c>
      <c r="R3097" t="s">
        <v>519</v>
      </c>
      <c r="S3097" t="s">
        <v>22</v>
      </c>
      <c r="T3097">
        <v>15</v>
      </c>
      <c r="U3097">
        <v>210.74739281575901</v>
      </c>
    </row>
    <row r="3098" spans="1:21" x14ac:dyDescent="0.3">
      <c r="A3098">
        <v>1521</v>
      </c>
      <c r="B3098">
        <v>363000</v>
      </c>
      <c r="C3098">
        <v>4</v>
      </c>
      <c r="D3098">
        <v>2.5</v>
      </c>
      <c r="E3098">
        <v>3753</v>
      </c>
      <c r="F3098" t="str">
        <f>IF(Table1_2[[#This Row],[sqft_living]]&lt;1000,"Small",IF(AND(Table1_2[[#This Row],[sqft_living]]&gt;=1000,Table1_2[[#This Row],[sqft_living]]&lt;2000),"Medium","Large"))</f>
        <v>Large</v>
      </c>
      <c r="G3098">
        <v>7204</v>
      </c>
      <c r="H3098">
        <v>2</v>
      </c>
      <c r="I3098">
        <v>0</v>
      </c>
      <c r="J3098">
        <v>0</v>
      </c>
      <c r="K3098">
        <v>3</v>
      </c>
      <c r="L3098">
        <v>3336</v>
      </c>
      <c r="M3098">
        <v>417</v>
      </c>
      <c r="N3098">
        <v>2008</v>
      </c>
      <c r="O3098">
        <v>0</v>
      </c>
      <c r="P3098" t="s">
        <v>1650</v>
      </c>
      <c r="Q3098" t="s">
        <v>77</v>
      </c>
      <c r="R3098" t="s">
        <v>98</v>
      </c>
      <c r="S3098" t="s">
        <v>22</v>
      </c>
      <c r="T3098">
        <v>18</v>
      </c>
      <c r="U3098">
        <v>96.722621902478011</v>
      </c>
    </row>
    <row r="3099" spans="1:21" x14ac:dyDescent="0.3">
      <c r="A3099">
        <v>2398</v>
      </c>
      <c r="B3099">
        <v>363000</v>
      </c>
      <c r="C3099">
        <v>3</v>
      </c>
      <c r="D3099">
        <v>3.25</v>
      </c>
      <c r="E3099">
        <v>1651</v>
      </c>
      <c r="F3099" t="str">
        <f>IF(Table1_2[[#This Row],[sqft_living]]&lt;1000,"Small",IF(AND(Table1_2[[#This Row],[sqft_living]]&gt;=1000,Table1_2[[#This Row],[sqft_living]]&lt;2000),"Medium","Large"))</f>
        <v>Medium</v>
      </c>
      <c r="G3099">
        <v>1779</v>
      </c>
      <c r="H3099">
        <v>2</v>
      </c>
      <c r="I3099">
        <v>0</v>
      </c>
      <c r="J3099">
        <v>0</v>
      </c>
      <c r="K3099">
        <v>3</v>
      </c>
      <c r="L3099">
        <v>1341</v>
      </c>
      <c r="M3099">
        <v>310</v>
      </c>
      <c r="N3099">
        <v>2008</v>
      </c>
      <c r="O3099">
        <v>0</v>
      </c>
      <c r="P3099" t="s">
        <v>2519</v>
      </c>
      <c r="Q3099" t="s">
        <v>24</v>
      </c>
      <c r="R3099" t="s">
        <v>21</v>
      </c>
      <c r="S3099" t="s">
        <v>22</v>
      </c>
      <c r="T3099">
        <v>18</v>
      </c>
      <c r="U3099">
        <v>219.86674742580249</v>
      </c>
    </row>
    <row r="3100" spans="1:21" x14ac:dyDescent="0.3">
      <c r="A3100">
        <v>4530</v>
      </c>
      <c r="B3100">
        <v>362750</v>
      </c>
      <c r="C3100">
        <v>2</v>
      </c>
      <c r="D3100">
        <v>1.75</v>
      </c>
      <c r="E3100">
        <v>1240</v>
      </c>
      <c r="F3100" t="str">
        <f>IF(Table1_2[[#This Row],[sqft_living]]&lt;1000,"Small",IF(AND(Table1_2[[#This Row],[sqft_living]]&gt;=1000,Table1_2[[#This Row],[sqft_living]]&lt;2000),"Medium","Large"))</f>
        <v>Medium</v>
      </c>
      <c r="G3100">
        <v>3000</v>
      </c>
      <c r="H3100">
        <v>1.5</v>
      </c>
      <c r="I3100">
        <v>0</v>
      </c>
      <c r="J3100">
        <v>0</v>
      </c>
      <c r="K3100">
        <v>3</v>
      </c>
      <c r="L3100">
        <v>1240</v>
      </c>
      <c r="M3100">
        <v>0</v>
      </c>
      <c r="N3100">
        <v>1906</v>
      </c>
      <c r="O3100">
        <v>2014</v>
      </c>
      <c r="P3100" t="s">
        <v>4598</v>
      </c>
      <c r="Q3100" t="s">
        <v>24</v>
      </c>
      <c r="R3100" t="s">
        <v>49</v>
      </c>
      <c r="S3100" t="s">
        <v>22</v>
      </c>
      <c r="T3100">
        <v>12</v>
      </c>
      <c r="U3100">
        <v>292.54032258064518</v>
      </c>
    </row>
    <row r="3101" spans="1:21" x14ac:dyDescent="0.3">
      <c r="A3101">
        <v>3167</v>
      </c>
      <c r="B3101">
        <v>362500</v>
      </c>
      <c r="C3101">
        <v>2</v>
      </c>
      <c r="D3101">
        <v>1.5</v>
      </c>
      <c r="E3101">
        <v>940</v>
      </c>
      <c r="F3101" t="str">
        <f>IF(Table1_2[[#This Row],[sqft_living]]&lt;1000,"Small",IF(AND(Table1_2[[#This Row],[sqft_living]]&gt;=1000,Table1_2[[#This Row],[sqft_living]]&lt;2000),"Medium","Large"))</f>
        <v>Small</v>
      </c>
      <c r="G3101">
        <v>1768</v>
      </c>
      <c r="H3101">
        <v>2</v>
      </c>
      <c r="I3101">
        <v>0</v>
      </c>
      <c r="J3101">
        <v>0</v>
      </c>
      <c r="K3101">
        <v>3</v>
      </c>
      <c r="L3101">
        <v>940</v>
      </c>
      <c r="M3101">
        <v>0</v>
      </c>
      <c r="N3101">
        <v>2009</v>
      </c>
      <c r="O3101">
        <v>0</v>
      </c>
      <c r="P3101" t="s">
        <v>3273</v>
      </c>
      <c r="Q3101" t="s">
        <v>24</v>
      </c>
      <c r="R3101" t="s">
        <v>208</v>
      </c>
      <c r="S3101" t="s">
        <v>22</v>
      </c>
      <c r="T3101">
        <v>17</v>
      </c>
      <c r="U3101">
        <v>385.63829787234039</v>
      </c>
    </row>
    <row r="3102" spans="1:21" x14ac:dyDescent="0.3">
      <c r="A3102">
        <v>3250</v>
      </c>
      <c r="B3102">
        <v>362500</v>
      </c>
      <c r="C3102">
        <v>4</v>
      </c>
      <c r="D3102">
        <v>1.75</v>
      </c>
      <c r="E3102">
        <v>1450</v>
      </c>
      <c r="F3102" t="str">
        <f>IF(Table1_2[[#This Row],[sqft_living]]&lt;1000,"Small",IF(AND(Table1_2[[#This Row],[sqft_living]]&gt;=1000,Table1_2[[#This Row],[sqft_living]]&lt;2000),"Medium","Large"))</f>
        <v>Medium</v>
      </c>
      <c r="G3102">
        <v>8450</v>
      </c>
      <c r="H3102">
        <v>1</v>
      </c>
      <c r="I3102">
        <v>0</v>
      </c>
      <c r="J3102">
        <v>0</v>
      </c>
      <c r="K3102">
        <v>3</v>
      </c>
      <c r="L3102">
        <v>1450</v>
      </c>
      <c r="M3102">
        <v>0</v>
      </c>
      <c r="N3102">
        <v>1960</v>
      </c>
      <c r="O3102">
        <v>2012</v>
      </c>
      <c r="P3102" t="s">
        <v>3356</v>
      </c>
      <c r="Q3102" t="s">
        <v>85</v>
      </c>
      <c r="R3102" t="s">
        <v>119</v>
      </c>
      <c r="S3102" t="s">
        <v>22</v>
      </c>
      <c r="T3102">
        <v>14</v>
      </c>
      <c r="U3102">
        <v>250</v>
      </c>
    </row>
    <row r="3103" spans="1:21" x14ac:dyDescent="0.3">
      <c r="A3103">
        <v>3070</v>
      </c>
      <c r="B3103">
        <v>362300</v>
      </c>
      <c r="C3103">
        <v>3</v>
      </c>
      <c r="D3103">
        <v>2.5</v>
      </c>
      <c r="E3103">
        <v>2430</v>
      </c>
      <c r="F3103" t="str">
        <f>IF(Table1_2[[#This Row],[sqft_living]]&lt;1000,"Small",IF(AND(Table1_2[[#This Row],[sqft_living]]&gt;=1000,Table1_2[[#This Row],[sqft_living]]&lt;2000),"Medium","Large"))</f>
        <v>Large</v>
      </c>
      <c r="G3103">
        <v>15264</v>
      </c>
      <c r="H3103">
        <v>2</v>
      </c>
      <c r="I3103">
        <v>0</v>
      </c>
      <c r="J3103">
        <v>0</v>
      </c>
      <c r="K3103">
        <v>3</v>
      </c>
      <c r="L3103">
        <v>2430</v>
      </c>
      <c r="M3103">
        <v>0</v>
      </c>
      <c r="N3103">
        <v>1997</v>
      </c>
      <c r="O3103">
        <v>0</v>
      </c>
      <c r="P3103" t="s">
        <v>3180</v>
      </c>
      <c r="Q3103" t="s">
        <v>27</v>
      </c>
      <c r="R3103" t="s">
        <v>401</v>
      </c>
      <c r="S3103" t="s">
        <v>22</v>
      </c>
      <c r="T3103">
        <v>29</v>
      </c>
      <c r="U3103">
        <v>149.0946502057613</v>
      </c>
    </row>
    <row r="3104" spans="1:21" x14ac:dyDescent="0.3">
      <c r="A3104">
        <v>174</v>
      </c>
      <c r="B3104">
        <v>362000</v>
      </c>
      <c r="C3104">
        <v>3</v>
      </c>
      <c r="D3104">
        <v>2.25</v>
      </c>
      <c r="E3104">
        <v>1640</v>
      </c>
      <c r="F3104" t="str">
        <f>IF(Table1_2[[#This Row],[sqft_living]]&lt;1000,"Small",IF(AND(Table1_2[[#This Row],[sqft_living]]&gt;=1000,Table1_2[[#This Row],[sqft_living]]&lt;2000),"Medium","Large"))</f>
        <v>Medium</v>
      </c>
      <c r="G3104">
        <v>14374</v>
      </c>
      <c r="H3104">
        <v>1</v>
      </c>
      <c r="I3104">
        <v>0</v>
      </c>
      <c r="J3104">
        <v>0</v>
      </c>
      <c r="K3104">
        <v>4</v>
      </c>
      <c r="L3104">
        <v>1140</v>
      </c>
      <c r="M3104">
        <v>500</v>
      </c>
      <c r="N3104">
        <v>1963</v>
      </c>
      <c r="O3104">
        <v>0</v>
      </c>
      <c r="P3104" t="s">
        <v>275</v>
      </c>
      <c r="Q3104" t="s">
        <v>210</v>
      </c>
      <c r="R3104" t="s">
        <v>276</v>
      </c>
      <c r="S3104" t="s">
        <v>22</v>
      </c>
      <c r="T3104">
        <v>63</v>
      </c>
      <c r="U3104">
        <v>220.73170731707319</v>
      </c>
    </row>
    <row r="3105" spans="1:21" x14ac:dyDescent="0.3">
      <c r="A3105">
        <v>4075</v>
      </c>
      <c r="B3105">
        <v>362000</v>
      </c>
      <c r="C3105">
        <v>5</v>
      </c>
      <c r="D3105">
        <v>3</v>
      </c>
      <c r="E3105">
        <v>1810</v>
      </c>
      <c r="F3105" t="str">
        <f>IF(Table1_2[[#This Row],[sqft_living]]&lt;1000,"Small",IF(AND(Table1_2[[#This Row],[sqft_living]]&gt;=1000,Table1_2[[#This Row],[sqft_living]]&lt;2000),"Medium","Large"))</f>
        <v>Medium</v>
      </c>
      <c r="G3105">
        <v>3000</v>
      </c>
      <c r="H3105">
        <v>2</v>
      </c>
      <c r="I3105">
        <v>0</v>
      </c>
      <c r="J3105">
        <v>0</v>
      </c>
      <c r="K3105">
        <v>3</v>
      </c>
      <c r="L3105">
        <v>1810</v>
      </c>
      <c r="M3105">
        <v>0</v>
      </c>
      <c r="N3105">
        <v>1998</v>
      </c>
      <c r="O3105">
        <v>2006</v>
      </c>
      <c r="P3105" t="s">
        <v>4154</v>
      </c>
      <c r="Q3105" t="s">
        <v>24</v>
      </c>
      <c r="R3105" t="s">
        <v>169</v>
      </c>
      <c r="S3105" t="s">
        <v>22</v>
      </c>
      <c r="T3105">
        <v>20</v>
      </c>
      <c r="U3105">
        <v>200</v>
      </c>
    </row>
    <row r="3106" spans="1:21" x14ac:dyDescent="0.3">
      <c r="A3106">
        <v>289</v>
      </c>
      <c r="B3106">
        <v>361280</v>
      </c>
      <c r="C3106">
        <v>2</v>
      </c>
      <c r="D3106">
        <v>1</v>
      </c>
      <c r="E3106">
        <v>820</v>
      </c>
      <c r="F3106" t="str">
        <f>IF(Table1_2[[#This Row],[sqft_living]]&lt;1000,"Small",IF(AND(Table1_2[[#This Row],[sqft_living]]&gt;=1000,Table1_2[[#This Row],[sqft_living]]&lt;2000),"Medium","Large"))</f>
        <v>Small</v>
      </c>
      <c r="G3106">
        <v>6400</v>
      </c>
      <c r="H3106">
        <v>1</v>
      </c>
      <c r="I3106">
        <v>0</v>
      </c>
      <c r="J3106">
        <v>0</v>
      </c>
      <c r="K3106">
        <v>4</v>
      </c>
      <c r="L3106">
        <v>820</v>
      </c>
      <c r="M3106">
        <v>0</v>
      </c>
      <c r="N3106">
        <v>1944</v>
      </c>
      <c r="O3106">
        <v>0</v>
      </c>
      <c r="P3106" t="s">
        <v>403</v>
      </c>
      <c r="Q3106" t="s">
        <v>24</v>
      </c>
      <c r="R3106" t="s">
        <v>404</v>
      </c>
      <c r="S3106" t="s">
        <v>22</v>
      </c>
      <c r="T3106">
        <v>82</v>
      </c>
      <c r="U3106">
        <v>440.58536585365852</v>
      </c>
    </row>
    <row r="3107" spans="1:21" x14ac:dyDescent="0.3">
      <c r="A3107">
        <v>1159</v>
      </c>
      <c r="B3107">
        <v>361000</v>
      </c>
      <c r="C3107">
        <v>3</v>
      </c>
      <c r="D3107">
        <v>1</v>
      </c>
      <c r="E3107">
        <v>1100</v>
      </c>
      <c r="F3107" t="str">
        <f>IF(Table1_2[[#This Row],[sqft_living]]&lt;1000,"Small",IF(AND(Table1_2[[#This Row],[sqft_living]]&gt;=1000,Table1_2[[#This Row],[sqft_living]]&lt;2000),"Medium","Large"))</f>
        <v>Medium</v>
      </c>
      <c r="G3107">
        <v>4046</v>
      </c>
      <c r="H3107">
        <v>1.5</v>
      </c>
      <c r="I3107">
        <v>0</v>
      </c>
      <c r="J3107">
        <v>4</v>
      </c>
      <c r="K3107">
        <v>4</v>
      </c>
      <c r="L3107">
        <v>1100</v>
      </c>
      <c r="M3107">
        <v>0</v>
      </c>
      <c r="N3107">
        <v>1922</v>
      </c>
      <c r="O3107">
        <v>0</v>
      </c>
      <c r="P3107" t="s">
        <v>1290</v>
      </c>
      <c r="Q3107" t="s">
        <v>63</v>
      </c>
      <c r="R3107" t="s">
        <v>64</v>
      </c>
      <c r="S3107" t="s">
        <v>22</v>
      </c>
      <c r="T3107">
        <v>104</v>
      </c>
      <c r="U3107">
        <v>328.18181818181819</v>
      </c>
    </row>
    <row r="3108" spans="1:21" x14ac:dyDescent="0.3">
      <c r="A3108">
        <v>4543</v>
      </c>
      <c r="B3108">
        <v>360500</v>
      </c>
      <c r="C3108">
        <v>3</v>
      </c>
      <c r="D3108">
        <v>2.5</v>
      </c>
      <c r="E3108">
        <v>1150</v>
      </c>
      <c r="F3108" t="str">
        <f>IF(Table1_2[[#This Row],[sqft_living]]&lt;1000,"Small",IF(AND(Table1_2[[#This Row],[sqft_living]]&gt;=1000,Table1_2[[#This Row],[sqft_living]]&lt;2000),"Medium","Large"))</f>
        <v>Medium</v>
      </c>
      <c r="G3108">
        <v>887</v>
      </c>
      <c r="H3108">
        <v>3</v>
      </c>
      <c r="I3108">
        <v>0</v>
      </c>
      <c r="J3108">
        <v>0</v>
      </c>
      <c r="K3108">
        <v>3</v>
      </c>
      <c r="L3108">
        <v>1150</v>
      </c>
      <c r="M3108">
        <v>0</v>
      </c>
      <c r="N3108">
        <v>2007</v>
      </c>
      <c r="O3108">
        <v>0</v>
      </c>
      <c r="P3108" t="s">
        <v>4611</v>
      </c>
      <c r="Q3108" t="s">
        <v>24</v>
      </c>
      <c r="R3108" t="s">
        <v>21</v>
      </c>
      <c r="S3108" t="s">
        <v>22</v>
      </c>
      <c r="T3108">
        <v>19</v>
      </c>
      <c r="U3108">
        <v>313.47826086956519</v>
      </c>
    </row>
    <row r="3109" spans="1:21" x14ac:dyDescent="0.3">
      <c r="A3109">
        <v>207</v>
      </c>
      <c r="B3109">
        <v>360000</v>
      </c>
      <c r="C3109">
        <v>4</v>
      </c>
      <c r="D3109">
        <v>2</v>
      </c>
      <c r="E3109">
        <v>2680</v>
      </c>
      <c r="F3109" t="str">
        <f>IF(Table1_2[[#This Row],[sqft_living]]&lt;1000,"Small",IF(AND(Table1_2[[#This Row],[sqft_living]]&gt;=1000,Table1_2[[#This Row],[sqft_living]]&lt;2000),"Medium","Large"))</f>
        <v>Large</v>
      </c>
      <c r="G3109">
        <v>18768</v>
      </c>
      <c r="H3109">
        <v>1</v>
      </c>
      <c r="I3109">
        <v>0</v>
      </c>
      <c r="J3109">
        <v>0</v>
      </c>
      <c r="K3109">
        <v>5</v>
      </c>
      <c r="L3109">
        <v>2680</v>
      </c>
      <c r="M3109">
        <v>0</v>
      </c>
      <c r="N3109">
        <v>1965</v>
      </c>
      <c r="O3109">
        <v>0</v>
      </c>
      <c r="P3109" t="s">
        <v>311</v>
      </c>
      <c r="Q3109" t="s">
        <v>60</v>
      </c>
      <c r="R3109" t="s">
        <v>223</v>
      </c>
      <c r="S3109" t="s">
        <v>22</v>
      </c>
      <c r="T3109">
        <v>61</v>
      </c>
      <c r="U3109">
        <v>134.32835820895519</v>
      </c>
    </row>
    <row r="3110" spans="1:21" x14ac:dyDescent="0.3">
      <c r="A3110">
        <v>436</v>
      </c>
      <c r="B3110">
        <v>360000</v>
      </c>
      <c r="C3110">
        <v>2</v>
      </c>
      <c r="D3110">
        <v>1</v>
      </c>
      <c r="E3110">
        <v>1420</v>
      </c>
      <c r="F3110" t="str">
        <f>IF(Table1_2[[#This Row],[sqft_living]]&lt;1000,"Small",IF(AND(Table1_2[[#This Row],[sqft_living]]&gt;=1000,Table1_2[[#This Row],[sqft_living]]&lt;2000),"Medium","Large"))</f>
        <v>Medium</v>
      </c>
      <c r="G3110">
        <v>81892</v>
      </c>
      <c r="H3110">
        <v>1</v>
      </c>
      <c r="I3110">
        <v>0</v>
      </c>
      <c r="J3110">
        <v>0</v>
      </c>
      <c r="K3110">
        <v>3</v>
      </c>
      <c r="L3110">
        <v>1180</v>
      </c>
      <c r="M3110">
        <v>240</v>
      </c>
      <c r="N3110">
        <v>1956</v>
      </c>
      <c r="O3110">
        <v>2001</v>
      </c>
      <c r="P3110" t="s">
        <v>559</v>
      </c>
      <c r="Q3110" t="s">
        <v>111</v>
      </c>
      <c r="R3110" t="s">
        <v>112</v>
      </c>
      <c r="S3110" t="s">
        <v>22</v>
      </c>
      <c r="T3110">
        <v>25</v>
      </c>
      <c r="U3110">
        <v>253.52112676056339</v>
      </c>
    </row>
    <row r="3111" spans="1:21" x14ac:dyDescent="0.3">
      <c r="A3111">
        <v>491</v>
      </c>
      <c r="B3111">
        <v>360000</v>
      </c>
      <c r="C3111">
        <v>4</v>
      </c>
      <c r="D3111">
        <v>2</v>
      </c>
      <c r="E3111">
        <v>1730</v>
      </c>
      <c r="F3111" t="str">
        <f>IF(Table1_2[[#This Row],[sqft_living]]&lt;1000,"Small",IF(AND(Table1_2[[#This Row],[sqft_living]]&gt;=1000,Table1_2[[#This Row],[sqft_living]]&lt;2000),"Medium","Large"))</f>
        <v>Medium</v>
      </c>
      <c r="G3111">
        <v>5500</v>
      </c>
      <c r="H3111">
        <v>1</v>
      </c>
      <c r="I3111">
        <v>0</v>
      </c>
      <c r="J3111">
        <v>0</v>
      </c>
      <c r="K3111">
        <v>5</v>
      </c>
      <c r="L3111">
        <v>1010</v>
      </c>
      <c r="M3111">
        <v>720</v>
      </c>
      <c r="N3111">
        <v>1943</v>
      </c>
      <c r="O3111">
        <v>0</v>
      </c>
      <c r="P3111" t="s">
        <v>614</v>
      </c>
      <c r="Q3111" t="s">
        <v>24</v>
      </c>
      <c r="R3111" t="s">
        <v>54</v>
      </c>
      <c r="S3111" t="s">
        <v>22</v>
      </c>
      <c r="T3111">
        <v>83</v>
      </c>
      <c r="U3111">
        <v>208.09248554913299</v>
      </c>
    </row>
    <row r="3112" spans="1:21" x14ac:dyDescent="0.3">
      <c r="A3112">
        <v>1086</v>
      </c>
      <c r="B3112">
        <v>360000</v>
      </c>
      <c r="C3112">
        <v>2</v>
      </c>
      <c r="D3112">
        <v>0.75</v>
      </c>
      <c r="E3112">
        <v>850</v>
      </c>
      <c r="F3112" t="str">
        <f>IF(Table1_2[[#This Row],[sqft_living]]&lt;1000,"Small",IF(AND(Table1_2[[#This Row],[sqft_living]]&gt;=1000,Table1_2[[#This Row],[sqft_living]]&lt;2000),"Medium","Large"))</f>
        <v>Small</v>
      </c>
      <c r="G3112">
        <v>7710</v>
      </c>
      <c r="H3112">
        <v>1</v>
      </c>
      <c r="I3112">
        <v>0</v>
      </c>
      <c r="J3112">
        <v>2</v>
      </c>
      <c r="K3112">
        <v>5</v>
      </c>
      <c r="L3112">
        <v>550</v>
      </c>
      <c r="M3112">
        <v>300</v>
      </c>
      <c r="N3112">
        <v>1909</v>
      </c>
      <c r="O3112">
        <v>1988</v>
      </c>
      <c r="P3112" t="s">
        <v>1215</v>
      </c>
      <c r="Q3112" t="s">
        <v>24</v>
      </c>
      <c r="R3112" t="s">
        <v>484</v>
      </c>
      <c r="S3112" t="s">
        <v>22</v>
      </c>
      <c r="T3112">
        <v>38</v>
      </c>
      <c r="U3112">
        <v>423.52941176470591</v>
      </c>
    </row>
    <row r="3113" spans="1:21" x14ac:dyDescent="0.3">
      <c r="A3113">
        <v>1136</v>
      </c>
      <c r="B3113">
        <v>360000</v>
      </c>
      <c r="C3113">
        <v>3</v>
      </c>
      <c r="D3113">
        <v>2.5</v>
      </c>
      <c r="E3113">
        <v>1530</v>
      </c>
      <c r="F3113" t="str">
        <f>IF(Table1_2[[#This Row],[sqft_living]]&lt;1000,"Small",IF(AND(Table1_2[[#This Row],[sqft_living]]&gt;=1000,Table1_2[[#This Row],[sqft_living]]&lt;2000),"Medium","Large"))</f>
        <v>Medium</v>
      </c>
      <c r="G3113">
        <v>1131</v>
      </c>
      <c r="H3113">
        <v>3</v>
      </c>
      <c r="I3113">
        <v>0</v>
      </c>
      <c r="J3113">
        <v>0</v>
      </c>
      <c r="K3113">
        <v>3</v>
      </c>
      <c r="L3113">
        <v>1530</v>
      </c>
      <c r="M3113">
        <v>0</v>
      </c>
      <c r="N3113">
        <v>2009</v>
      </c>
      <c r="O3113">
        <v>0</v>
      </c>
      <c r="P3113" t="s">
        <v>1267</v>
      </c>
      <c r="Q3113" t="s">
        <v>24</v>
      </c>
      <c r="R3113" t="s">
        <v>159</v>
      </c>
      <c r="S3113" t="s">
        <v>22</v>
      </c>
      <c r="T3113">
        <v>17</v>
      </c>
      <c r="U3113">
        <v>235.29411764705881</v>
      </c>
    </row>
    <row r="3114" spans="1:21" x14ac:dyDescent="0.3">
      <c r="A3114">
        <v>1294</v>
      </c>
      <c r="B3114">
        <v>360000</v>
      </c>
      <c r="C3114">
        <v>3</v>
      </c>
      <c r="D3114">
        <v>2</v>
      </c>
      <c r="E3114">
        <v>1270</v>
      </c>
      <c r="F3114" t="str">
        <f>IF(Table1_2[[#This Row],[sqft_living]]&lt;1000,"Small",IF(AND(Table1_2[[#This Row],[sqft_living]]&gt;=1000,Table1_2[[#This Row],[sqft_living]]&lt;2000),"Medium","Large"))</f>
        <v>Medium</v>
      </c>
      <c r="G3114">
        <v>1323</v>
      </c>
      <c r="H3114">
        <v>3</v>
      </c>
      <c r="I3114">
        <v>0</v>
      </c>
      <c r="J3114">
        <v>0</v>
      </c>
      <c r="K3114">
        <v>3</v>
      </c>
      <c r="L3114">
        <v>1270</v>
      </c>
      <c r="M3114">
        <v>0</v>
      </c>
      <c r="N3114">
        <v>2006</v>
      </c>
      <c r="O3114">
        <v>0</v>
      </c>
      <c r="P3114" t="s">
        <v>1424</v>
      </c>
      <c r="Q3114" t="s">
        <v>24</v>
      </c>
      <c r="R3114" t="s">
        <v>159</v>
      </c>
      <c r="S3114" t="s">
        <v>22</v>
      </c>
      <c r="T3114">
        <v>20</v>
      </c>
      <c r="U3114">
        <v>283.46456692913392</v>
      </c>
    </row>
    <row r="3115" spans="1:21" x14ac:dyDescent="0.3">
      <c r="A3115">
        <v>1327</v>
      </c>
      <c r="B3115">
        <v>360000</v>
      </c>
      <c r="C3115">
        <v>3</v>
      </c>
      <c r="D3115">
        <v>1</v>
      </c>
      <c r="E3115">
        <v>1050</v>
      </c>
      <c r="F3115" t="str">
        <f>IF(Table1_2[[#This Row],[sqft_living]]&lt;1000,"Small",IF(AND(Table1_2[[#This Row],[sqft_living]]&gt;=1000,Table1_2[[#This Row],[sqft_living]]&lt;2000),"Medium","Large"))</f>
        <v>Medium</v>
      </c>
      <c r="G3115">
        <v>9206</v>
      </c>
      <c r="H3115">
        <v>1.5</v>
      </c>
      <c r="I3115">
        <v>0</v>
      </c>
      <c r="J3115">
        <v>0</v>
      </c>
      <c r="K3115">
        <v>3</v>
      </c>
      <c r="L3115">
        <v>1050</v>
      </c>
      <c r="M3115">
        <v>0</v>
      </c>
      <c r="N3115">
        <v>1954</v>
      </c>
      <c r="O3115">
        <v>2005</v>
      </c>
      <c r="P3115" t="s">
        <v>1457</v>
      </c>
      <c r="Q3115" t="s">
        <v>24</v>
      </c>
      <c r="R3115" t="s">
        <v>75</v>
      </c>
      <c r="S3115" t="s">
        <v>22</v>
      </c>
      <c r="T3115">
        <v>21</v>
      </c>
      <c r="U3115">
        <v>342.85714285714278</v>
      </c>
    </row>
    <row r="3116" spans="1:21" x14ac:dyDescent="0.3">
      <c r="A3116">
        <v>1329</v>
      </c>
      <c r="B3116">
        <v>360000</v>
      </c>
      <c r="C3116">
        <v>3</v>
      </c>
      <c r="D3116">
        <v>1</v>
      </c>
      <c r="E3116">
        <v>1570</v>
      </c>
      <c r="F3116" t="str">
        <f>IF(Table1_2[[#This Row],[sqft_living]]&lt;1000,"Small",IF(AND(Table1_2[[#This Row],[sqft_living]]&gt;=1000,Table1_2[[#This Row],[sqft_living]]&lt;2000),"Medium","Large"))</f>
        <v>Medium</v>
      </c>
      <c r="G3116">
        <v>9467</v>
      </c>
      <c r="H3116">
        <v>1</v>
      </c>
      <c r="I3116">
        <v>0</v>
      </c>
      <c r="J3116">
        <v>0</v>
      </c>
      <c r="K3116">
        <v>3</v>
      </c>
      <c r="L3116">
        <v>1570</v>
      </c>
      <c r="M3116">
        <v>0</v>
      </c>
      <c r="N3116">
        <v>1954</v>
      </c>
      <c r="O3116">
        <v>2005</v>
      </c>
      <c r="P3116" t="s">
        <v>1459</v>
      </c>
      <c r="Q3116" t="s">
        <v>20</v>
      </c>
      <c r="R3116" t="s">
        <v>179</v>
      </c>
      <c r="S3116" t="s">
        <v>22</v>
      </c>
      <c r="T3116">
        <v>21</v>
      </c>
      <c r="U3116">
        <v>229.29936305732491</v>
      </c>
    </row>
    <row r="3117" spans="1:21" x14ac:dyDescent="0.3">
      <c r="A3117">
        <v>2049</v>
      </c>
      <c r="B3117">
        <v>360000</v>
      </c>
      <c r="C3117">
        <v>3</v>
      </c>
      <c r="D3117">
        <v>1.75</v>
      </c>
      <c r="E3117">
        <v>1020</v>
      </c>
      <c r="F3117" t="str">
        <f>IF(Table1_2[[#This Row],[sqft_living]]&lt;1000,"Small",IF(AND(Table1_2[[#This Row],[sqft_living]]&gt;=1000,Table1_2[[#This Row],[sqft_living]]&lt;2000),"Medium","Large"))</f>
        <v>Medium</v>
      </c>
      <c r="G3117">
        <v>7020</v>
      </c>
      <c r="H3117">
        <v>1.5</v>
      </c>
      <c r="I3117">
        <v>0</v>
      </c>
      <c r="J3117">
        <v>0</v>
      </c>
      <c r="K3117">
        <v>4</v>
      </c>
      <c r="L3117">
        <v>1020</v>
      </c>
      <c r="M3117">
        <v>0</v>
      </c>
      <c r="N3117">
        <v>1953</v>
      </c>
      <c r="O3117">
        <v>1983</v>
      </c>
      <c r="P3117" t="s">
        <v>2175</v>
      </c>
      <c r="Q3117" t="s">
        <v>20</v>
      </c>
      <c r="R3117" t="s">
        <v>47</v>
      </c>
      <c r="S3117" t="s">
        <v>22</v>
      </c>
      <c r="T3117">
        <v>43</v>
      </c>
      <c r="U3117">
        <v>352.94117647058818</v>
      </c>
    </row>
    <row r="3118" spans="1:21" x14ac:dyDescent="0.3">
      <c r="A3118">
        <v>2252</v>
      </c>
      <c r="B3118">
        <v>360000</v>
      </c>
      <c r="C3118">
        <v>4</v>
      </c>
      <c r="D3118">
        <v>2</v>
      </c>
      <c r="E3118">
        <v>1630</v>
      </c>
      <c r="F3118" t="str">
        <f>IF(Table1_2[[#This Row],[sqft_living]]&lt;1000,"Small",IF(AND(Table1_2[[#This Row],[sqft_living]]&gt;=1000,Table1_2[[#This Row],[sqft_living]]&lt;2000),"Medium","Large"))</f>
        <v>Medium</v>
      </c>
      <c r="G3118">
        <v>10375</v>
      </c>
      <c r="H3118">
        <v>1</v>
      </c>
      <c r="I3118">
        <v>0</v>
      </c>
      <c r="J3118">
        <v>0</v>
      </c>
      <c r="K3118">
        <v>5</v>
      </c>
      <c r="L3118">
        <v>1630</v>
      </c>
      <c r="M3118">
        <v>0</v>
      </c>
      <c r="N3118">
        <v>1968</v>
      </c>
      <c r="O3118">
        <v>0</v>
      </c>
      <c r="P3118" t="s">
        <v>2377</v>
      </c>
      <c r="Q3118" t="s">
        <v>92</v>
      </c>
      <c r="R3118" t="s">
        <v>117</v>
      </c>
      <c r="S3118" t="s">
        <v>22</v>
      </c>
      <c r="T3118">
        <v>58</v>
      </c>
      <c r="U3118">
        <v>220.85889570552149</v>
      </c>
    </row>
    <row r="3119" spans="1:21" x14ac:dyDescent="0.3">
      <c r="A3119">
        <v>2826</v>
      </c>
      <c r="B3119">
        <v>360000</v>
      </c>
      <c r="C3119">
        <v>4</v>
      </c>
      <c r="D3119">
        <v>2.5</v>
      </c>
      <c r="E3119">
        <v>2850</v>
      </c>
      <c r="F3119" t="str">
        <f>IF(Table1_2[[#This Row],[sqft_living]]&lt;1000,"Small",IF(AND(Table1_2[[#This Row],[sqft_living]]&gt;=1000,Table1_2[[#This Row],[sqft_living]]&lt;2000),"Medium","Large"))</f>
        <v>Large</v>
      </c>
      <c r="G3119">
        <v>4650</v>
      </c>
      <c r="H3119">
        <v>2</v>
      </c>
      <c r="I3119">
        <v>0</v>
      </c>
      <c r="J3119">
        <v>0</v>
      </c>
      <c r="K3119">
        <v>3</v>
      </c>
      <c r="L3119">
        <v>2850</v>
      </c>
      <c r="M3119">
        <v>0</v>
      </c>
      <c r="N3119">
        <v>2004</v>
      </c>
      <c r="O3119">
        <v>2003</v>
      </c>
      <c r="P3119" t="s">
        <v>2938</v>
      </c>
      <c r="Q3119" t="s">
        <v>39</v>
      </c>
      <c r="R3119" t="s">
        <v>40</v>
      </c>
      <c r="S3119" t="s">
        <v>22</v>
      </c>
      <c r="T3119">
        <v>23</v>
      </c>
      <c r="U3119">
        <v>126.31578947368421</v>
      </c>
    </row>
    <row r="3120" spans="1:21" x14ac:dyDescent="0.3">
      <c r="A3120">
        <v>3090</v>
      </c>
      <c r="B3120">
        <v>360000</v>
      </c>
      <c r="C3120">
        <v>4</v>
      </c>
      <c r="D3120">
        <v>1.5</v>
      </c>
      <c r="E3120">
        <v>1720</v>
      </c>
      <c r="F3120" t="str">
        <f>IF(Table1_2[[#This Row],[sqft_living]]&lt;1000,"Small",IF(AND(Table1_2[[#This Row],[sqft_living]]&gt;=1000,Table1_2[[#This Row],[sqft_living]]&lt;2000),"Medium","Large"))</f>
        <v>Medium</v>
      </c>
      <c r="G3120">
        <v>6417</v>
      </c>
      <c r="H3120">
        <v>1</v>
      </c>
      <c r="I3120">
        <v>0</v>
      </c>
      <c r="J3120">
        <v>0</v>
      </c>
      <c r="K3120">
        <v>3</v>
      </c>
      <c r="L3120">
        <v>1720</v>
      </c>
      <c r="M3120">
        <v>0</v>
      </c>
      <c r="N3120">
        <v>1953</v>
      </c>
      <c r="O3120">
        <v>0</v>
      </c>
      <c r="P3120" t="s">
        <v>3200</v>
      </c>
      <c r="Q3120" t="s">
        <v>24</v>
      </c>
      <c r="R3120" t="s">
        <v>75</v>
      </c>
      <c r="S3120" t="s">
        <v>22</v>
      </c>
      <c r="T3120">
        <v>73</v>
      </c>
      <c r="U3120">
        <v>209.30232558139531</v>
      </c>
    </row>
    <row r="3121" spans="1:21" x14ac:dyDescent="0.3">
      <c r="A3121">
        <v>3256</v>
      </c>
      <c r="B3121">
        <v>360000</v>
      </c>
      <c r="C3121">
        <v>3</v>
      </c>
      <c r="D3121">
        <v>1.75</v>
      </c>
      <c r="E3121">
        <v>1500</v>
      </c>
      <c r="F3121" t="str">
        <f>IF(Table1_2[[#This Row],[sqft_living]]&lt;1000,"Small",IF(AND(Table1_2[[#This Row],[sqft_living]]&gt;=1000,Table1_2[[#This Row],[sqft_living]]&lt;2000),"Medium","Large"))</f>
        <v>Medium</v>
      </c>
      <c r="G3121">
        <v>7200</v>
      </c>
      <c r="H3121">
        <v>1</v>
      </c>
      <c r="I3121">
        <v>0</v>
      </c>
      <c r="J3121">
        <v>0</v>
      </c>
      <c r="K3121">
        <v>3</v>
      </c>
      <c r="L3121">
        <v>1500</v>
      </c>
      <c r="M3121">
        <v>0</v>
      </c>
      <c r="N3121">
        <v>1957</v>
      </c>
      <c r="O3121">
        <v>2000</v>
      </c>
      <c r="P3121" t="s">
        <v>3362</v>
      </c>
      <c r="Q3121" t="s">
        <v>20</v>
      </c>
      <c r="R3121" t="s">
        <v>21</v>
      </c>
      <c r="S3121" t="s">
        <v>22</v>
      </c>
      <c r="T3121">
        <v>26</v>
      </c>
      <c r="U3121">
        <v>240</v>
      </c>
    </row>
    <row r="3122" spans="1:21" x14ac:dyDescent="0.3">
      <c r="A3122">
        <v>3986</v>
      </c>
      <c r="B3122">
        <v>360000</v>
      </c>
      <c r="C3122">
        <v>3</v>
      </c>
      <c r="D3122">
        <v>1.5</v>
      </c>
      <c r="E3122">
        <v>1800</v>
      </c>
      <c r="F3122" t="str">
        <f>IF(Table1_2[[#This Row],[sqft_living]]&lt;1000,"Small",IF(AND(Table1_2[[#This Row],[sqft_living]]&gt;=1000,Table1_2[[#This Row],[sqft_living]]&lt;2000),"Medium","Large"))</f>
        <v>Medium</v>
      </c>
      <c r="G3122">
        <v>22000</v>
      </c>
      <c r="H3122">
        <v>2</v>
      </c>
      <c r="I3122">
        <v>0</v>
      </c>
      <c r="J3122">
        <v>0</v>
      </c>
      <c r="K3122">
        <v>3</v>
      </c>
      <c r="L3122">
        <v>1800</v>
      </c>
      <c r="M3122">
        <v>0</v>
      </c>
      <c r="N3122">
        <v>1931</v>
      </c>
      <c r="O3122">
        <v>0</v>
      </c>
      <c r="P3122" t="s">
        <v>4068</v>
      </c>
      <c r="Q3122" t="s">
        <v>486</v>
      </c>
      <c r="R3122" t="s">
        <v>211</v>
      </c>
      <c r="S3122" t="s">
        <v>22</v>
      </c>
      <c r="T3122">
        <v>95</v>
      </c>
      <c r="U3122">
        <v>200</v>
      </c>
    </row>
    <row r="3123" spans="1:21" x14ac:dyDescent="0.3">
      <c r="A3123">
        <v>4281</v>
      </c>
      <c r="B3123">
        <v>360000</v>
      </c>
      <c r="C3123">
        <v>4</v>
      </c>
      <c r="D3123">
        <v>2.5</v>
      </c>
      <c r="E3123">
        <v>2380</v>
      </c>
      <c r="F3123" t="str">
        <f>IF(Table1_2[[#This Row],[sqft_living]]&lt;1000,"Small",IF(AND(Table1_2[[#This Row],[sqft_living]]&gt;=1000,Table1_2[[#This Row],[sqft_living]]&lt;2000),"Medium","Large"))</f>
        <v>Large</v>
      </c>
      <c r="G3123">
        <v>5000</v>
      </c>
      <c r="H3123">
        <v>2</v>
      </c>
      <c r="I3123">
        <v>0</v>
      </c>
      <c r="J3123">
        <v>0</v>
      </c>
      <c r="K3123">
        <v>3</v>
      </c>
      <c r="L3123">
        <v>2380</v>
      </c>
      <c r="M3123">
        <v>0</v>
      </c>
      <c r="N3123">
        <v>2005</v>
      </c>
      <c r="O3123">
        <v>0</v>
      </c>
      <c r="P3123" t="s">
        <v>2074</v>
      </c>
      <c r="Q3123" t="s">
        <v>39</v>
      </c>
      <c r="R3123" t="s">
        <v>40</v>
      </c>
      <c r="S3123" t="s">
        <v>22</v>
      </c>
      <c r="T3123">
        <v>21</v>
      </c>
      <c r="U3123">
        <v>151.2605042016807</v>
      </c>
    </row>
    <row r="3124" spans="1:21" x14ac:dyDescent="0.3">
      <c r="A3124">
        <v>878</v>
      </c>
      <c r="B3124">
        <v>359950</v>
      </c>
      <c r="C3124">
        <v>3</v>
      </c>
      <c r="D3124">
        <v>1</v>
      </c>
      <c r="E3124">
        <v>1290</v>
      </c>
      <c r="F3124" t="str">
        <f>IF(Table1_2[[#This Row],[sqft_living]]&lt;1000,"Small",IF(AND(Table1_2[[#This Row],[sqft_living]]&gt;=1000,Table1_2[[#This Row],[sqft_living]]&lt;2000),"Medium","Large"))</f>
        <v>Medium</v>
      </c>
      <c r="G3124">
        <v>189486</v>
      </c>
      <c r="H3124">
        <v>1</v>
      </c>
      <c r="I3124">
        <v>0</v>
      </c>
      <c r="J3124">
        <v>0</v>
      </c>
      <c r="K3124">
        <v>4</v>
      </c>
      <c r="L3124">
        <v>1290</v>
      </c>
      <c r="M3124">
        <v>0</v>
      </c>
      <c r="N3124">
        <v>1960</v>
      </c>
      <c r="O3124">
        <v>2001</v>
      </c>
      <c r="P3124" t="s">
        <v>1008</v>
      </c>
      <c r="Q3124" t="s">
        <v>60</v>
      </c>
      <c r="R3124" t="s">
        <v>61</v>
      </c>
      <c r="S3124" t="s">
        <v>22</v>
      </c>
      <c r="T3124">
        <v>25</v>
      </c>
      <c r="U3124">
        <v>279.03100775193798</v>
      </c>
    </row>
    <row r="3125" spans="1:21" x14ac:dyDescent="0.3">
      <c r="A3125">
        <v>2251</v>
      </c>
      <c r="B3125">
        <v>359950</v>
      </c>
      <c r="C3125">
        <v>3</v>
      </c>
      <c r="D3125">
        <v>1.75</v>
      </c>
      <c r="E3125">
        <v>1890</v>
      </c>
      <c r="F3125" t="str">
        <f>IF(Table1_2[[#This Row],[sqft_living]]&lt;1000,"Small",IF(AND(Table1_2[[#This Row],[sqft_living]]&gt;=1000,Table1_2[[#This Row],[sqft_living]]&lt;2000),"Medium","Large"))</f>
        <v>Medium</v>
      </c>
      <c r="G3125">
        <v>9100</v>
      </c>
      <c r="H3125">
        <v>2</v>
      </c>
      <c r="I3125">
        <v>0</v>
      </c>
      <c r="J3125">
        <v>0</v>
      </c>
      <c r="K3125">
        <v>4</v>
      </c>
      <c r="L3125">
        <v>1890</v>
      </c>
      <c r="M3125">
        <v>0</v>
      </c>
      <c r="N3125">
        <v>1952</v>
      </c>
      <c r="O3125">
        <v>0</v>
      </c>
      <c r="P3125" t="s">
        <v>2376</v>
      </c>
      <c r="Q3125" t="s">
        <v>20</v>
      </c>
      <c r="R3125" t="s">
        <v>21</v>
      </c>
      <c r="S3125" t="s">
        <v>22</v>
      </c>
      <c r="T3125">
        <v>74</v>
      </c>
      <c r="U3125">
        <v>190.44973544973541</v>
      </c>
    </row>
    <row r="3126" spans="1:21" x14ac:dyDescent="0.3">
      <c r="A3126">
        <v>2936</v>
      </c>
      <c r="B3126">
        <v>359950</v>
      </c>
      <c r="C3126">
        <v>3</v>
      </c>
      <c r="D3126">
        <v>2.25</v>
      </c>
      <c r="E3126">
        <v>1940</v>
      </c>
      <c r="F3126" t="str">
        <f>IF(Table1_2[[#This Row],[sqft_living]]&lt;1000,"Small",IF(AND(Table1_2[[#This Row],[sqft_living]]&gt;=1000,Table1_2[[#This Row],[sqft_living]]&lt;2000),"Medium","Large"))</f>
        <v>Medium</v>
      </c>
      <c r="G3126">
        <v>11612</v>
      </c>
      <c r="H3126">
        <v>1</v>
      </c>
      <c r="I3126">
        <v>0</v>
      </c>
      <c r="J3126">
        <v>0</v>
      </c>
      <c r="K3126">
        <v>4</v>
      </c>
      <c r="L3126">
        <v>1100</v>
      </c>
      <c r="M3126">
        <v>840</v>
      </c>
      <c r="N3126">
        <v>1981</v>
      </c>
      <c r="O3126">
        <v>0</v>
      </c>
      <c r="P3126" t="s">
        <v>3047</v>
      </c>
      <c r="Q3126" t="s">
        <v>24</v>
      </c>
      <c r="R3126" t="s">
        <v>419</v>
      </c>
      <c r="S3126" t="s">
        <v>22</v>
      </c>
      <c r="T3126">
        <v>45</v>
      </c>
      <c r="U3126">
        <v>185.5412371134021</v>
      </c>
    </row>
    <row r="3127" spans="1:21" x14ac:dyDescent="0.3">
      <c r="A3127">
        <v>3006</v>
      </c>
      <c r="B3127">
        <v>359900</v>
      </c>
      <c r="C3127">
        <v>5</v>
      </c>
      <c r="D3127">
        <v>2.25</v>
      </c>
      <c r="E3127">
        <v>2290</v>
      </c>
      <c r="F3127" t="str">
        <f>IF(Table1_2[[#This Row],[sqft_living]]&lt;1000,"Small",IF(AND(Table1_2[[#This Row],[sqft_living]]&gt;=1000,Table1_2[[#This Row],[sqft_living]]&lt;2000),"Medium","Large"))</f>
        <v>Large</v>
      </c>
      <c r="G3127">
        <v>7420</v>
      </c>
      <c r="H3127">
        <v>1</v>
      </c>
      <c r="I3127">
        <v>0</v>
      </c>
      <c r="J3127">
        <v>0</v>
      </c>
      <c r="K3127">
        <v>3</v>
      </c>
      <c r="L3127">
        <v>1290</v>
      </c>
      <c r="M3127">
        <v>1000</v>
      </c>
      <c r="N3127">
        <v>1973</v>
      </c>
      <c r="O3127">
        <v>2013</v>
      </c>
      <c r="P3127" t="s">
        <v>3117</v>
      </c>
      <c r="Q3127" t="s">
        <v>111</v>
      </c>
      <c r="R3127" t="s">
        <v>151</v>
      </c>
      <c r="S3127" t="s">
        <v>22</v>
      </c>
      <c r="T3127">
        <v>13</v>
      </c>
      <c r="U3127">
        <v>157.16157205240171</v>
      </c>
    </row>
    <row r="3128" spans="1:21" x14ac:dyDescent="0.3">
      <c r="A3128">
        <v>1986</v>
      </c>
      <c r="B3128">
        <v>359800</v>
      </c>
      <c r="C3128">
        <v>4</v>
      </c>
      <c r="D3128">
        <v>2.5</v>
      </c>
      <c r="E3128">
        <v>2390</v>
      </c>
      <c r="F3128" t="str">
        <f>IF(Table1_2[[#This Row],[sqft_living]]&lt;1000,"Small",IF(AND(Table1_2[[#This Row],[sqft_living]]&gt;=1000,Table1_2[[#This Row],[sqft_living]]&lt;2000),"Medium","Large"))</f>
        <v>Large</v>
      </c>
      <c r="G3128">
        <v>6426</v>
      </c>
      <c r="H3128">
        <v>2</v>
      </c>
      <c r="I3128">
        <v>0</v>
      </c>
      <c r="J3128">
        <v>0</v>
      </c>
      <c r="K3128">
        <v>3</v>
      </c>
      <c r="L3128">
        <v>2390</v>
      </c>
      <c r="M3128">
        <v>0</v>
      </c>
      <c r="N3128">
        <v>1999</v>
      </c>
      <c r="O3128">
        <v>0</v>
      </c>
      <c r="P3128" t="s">
        <v>2113</v>
      </c>
      <c r="Q3128" t="s">
        <v>60</v>
      </c>
      <c r="R3128" t="s">
        <v>61</v>
      </c>
      <c r="S3128" t="s">
        <v>22</v>
      </c>
      <c r="T3128">
        <v>27</v>
      </c>
      <c r="U3128">
        <v>150.54393305439331</v>
      </c>
    </row>
    <row r="3129" spans="1:21" x14ac:dyDescent="0.3">
      <c r="A3129">
        <v>3659</v>
      </c>
      <c r="B3129">
        <v>359500</v>
      </c>
      <c r="C3129">
        <v>4</v>
      </c>
      <c r="D3129">
        <v>2.75</v>
      </c>
      <c r="E3129">
        <v>2140</v>
      </c>
      <c r="F3129" t="str">
        <f>IF(Table1_2[[#This Row],[sqft_living]]&lt;1000,"Small",IF(AND(Table1_2[[#This Row],[sqft_living]]&gt;=1000,Table1_2[[#This Row],[sqft_living]]&lt;2000),"Medium","Large"))</f>
        <v>Large</v>
      </c>
      <c r="G3129">
        <v>10316</v>
      </c>
      <c r="H3129">
        <v>2</v>
      </c>
      <c r="I3129">
        <v>0</v>
      </c>
      <c r="J3129">
        <v>0</v>
      </c>
      <c r="K3129">
        <v>3</v>
      </c>
      <c r="L3129">
        <v>2140</v>
      </c>
      <c r="M3129">
        <v>0</v>
      </c>
      <c r="N3129">
        <v>1993</v>
      </c>
      <c r="O3129">
        <v>0</v>
      </c>
      <c r="P3129" t="s">
        <v>3752</v>
      </c>
      <c r="Q3129" t="s">
        <v>60</v>
      </c>
      <c r="R3129" t="s">
        <v>223</v>
      </c>
      <c r="S3129" t="s">
        <v>22</v>
      </c>
      <c r="T3129">
        <v>33</v>
      </c>
      <c r="U3129">
        <v>167.99065420560751</v>
      </c>
    </row>
    <row r="3130" spans="1:21" x14ac:dyDescent="0.3">
      <c r="A3130">
        <v>1210</v>
      </c>
      <c r="B3130">
        <v>359000</v>
      </c>
      <c r="C3130">
        <v>3</v>
      </c>
      <c r="D3130">
        <v>1.5</v>
      </c>
      <c r="E3130">
        <v>1360</v>
      </c>
      <c r="F3130" t="str">
        <f>IF(Table1_2[[#This Row],[sqft_living]]&lt;1000,"Small",IF(AND(Table1_2[[#This Row],[sqft_living]]&gt;=1000,Table1_2[[#This Row],[sqft_living]]&lt;2000),"Medium","Large"))</f>
        <v>Medium</v>
      </c>
      <c r="G3130">
        <v>885</v>
      </c>
      <c r="H3130">
        <v>3</v>
      </c>
      <c r="I3130">
        <v>0</v>
      </c>
      <c r="J3130">
        <v>0</v>
      </c>
      <c r="K3130">
        <v>3</v>
      </c>
      <c r="L3130">
        <v>1360</v>
      </c>
      <c r="M3130">
        <v>0</v>
      </c>
      <c r="N3130">
        <v>2008</v>
      </c>
      <c r="O3130">
        <v>0</v>
      </c>
      <c r="P3130" t="s">
        <v>1340</v>
      </c>
      <c r="Q3130" t="s">
        <v>24</v>
      </c>
      <c r="R3130" t="s">
        <v>159</v>
      </c>
      <c r="S3130" t="s">
        <v>22</v>
      </c>
      <c r="T3130">
        <v>18</v>
      </c>
      <c r="U3130">
        <v>263.97058823529409</v>
      </c>
    </row>
    <row r="3131" spans="1:21" x14ac:dyDescent="0.3">
      <c r="A3131">
        <v>3507</v>
      </c>
      <c r="B3131">
        <v>359000</v>
      </c>
      <c r="C3131">
        <v>5</v>
      </c>
      <c r="D3131">
        <v>1.75</v>
      </c>
      <c r="E3131">
        <v>1940</v>
      </c>
      <c r="F3131" t="str">
        <f>IF(Table1_2[[#This Row],[sqft_living]]&lt;1000,"Small",IF(AND(Table1_2[[#This Row],[sqft_living]]&gt;=1000,Table1_2[[#This Row],[sqft_living]]&lt;2000),"Medium","Large"))</f>
        <v>Medium</v>
      </c>
      <c r="G3131">
        <v>6654</v>
      </c>
      <c r="H3131">
        <v>1.5</v>
      </c>
      <c r="I3131">
        <v>0</v>
      </c>
      <c r="J3131">
        <v>0</v>
      </c>
      <c r="K3131">
        <v>4</v>
      </c>
      <c r="L3131">
        <v>1940</v>
      </c>
      <c r="M3131">
        <v>0</v>
      </c>
      <c r="N3131">
        <v>1953</v>
      </c>
      <c r="O3131">
        <v>1983</v>
      </c>
      <c r="P3131" t="s">
        <v>3605</v>
      </c>
      <c r="Q3131" t="s">
        <v>210</v>
      </c>
      <c r="R3131" t="s">
        <v>104</v>
      </c>
      <c r="S3131" t="s">
        <v>22</v>
      </c>
      <c r="T3131">
        <v>43</v>
      </c>
      <c r="U3131">
        <v>185.05154639175259</v>
      </c>
    </row>
    <row r="3132" spans="1:21" x14ac:dyDescent="0.3">
      <c r="A3132">
        <v>4247</v>
      </c>
      <c r="B3132">
        <v>359000</v>
      </c>
      <c r="C3132">
        <v>3</v>
      </c>
      <c r="D3132">
        <v>1.5</v>
      </c>
      <c r="E3132">
        <v>1550</v>
      </c>
      <c r="F3132" t="str">
        <f>IF(Table1_2[[#This Row],[sqft_living]]&lt;1000,"Small",IF(AND(Table1_2[[#This Row],[sqft_living]]&gt;=1000,Table1_2[[#This Row],[sqft_living]]&lt;2000),"Medium","Large"))</f>
        <v>Medium</v>
      </c>
      <c r="G3132">
        <v>4980</v>
      </c>
      <c r="H3132">
        <v>1</v>
      </c>
      <c r="I3132">
        <v>0</v>
      </c>
      <c r="J3132">
        <v>0</v>
      </c>
      <c r="K3132">
        <v>3</v>
      </c>
      <c r="L3132">
        <v>1080</v>
      </c>
      <c r="M3132">
        <v>470</v>
      </c>
      <c r="N3132">
        <v>1978</v>
      </c>
      <c r="O3132">
        <v>0</v>
      </c>
      <c r="P3132" t="s">
        <v>4320</v>
      </c>
      <c r="Q3132" t="s">
        <v>24</v>
      </c>
      <c r="R3132" t="s">
        <v>21</v>
      </c>
      <c r="S3132" t="s">
        <v>22</v>
      </c>
      <c r="T3132">
        <v>48</v>
      </c>
      <c r="U3132">
        <v>231.61290322580649</v>
      </c>
    </row>
    <row r="3133" spans="1:21" x14ac:dyDescent="0.3">
      <c r="A3133">
        <v>350</v>
      </c>
      <c r="B3133">
        <v>358000</v>
      </c>
      <c r="C3133">
        <v>2</v>
      </c>
      <c r="D3133">
        <v>1.5</v>
      </c>
      <c r="E3133">
        <v>960</v>
      </c>
      <c r="F3133" t="str">
        <f>IF(Table1_2[[#This Row],[sqft_living]]&lt;1000,"Small",IF(AND(Table1_2[[#This Row],[sqft_living]]&gt;=1000,Table1_2[[#This Row],[sqft_living]]&lt;2000),"Medium","Large"))</f>
        <v>Small</v>
      </c>
      <c r="G3133">
        <v>1808</v>
      </c>
      <c r="H3133">
        <v>2</v>
      </c>
      <c r="I3133">
        <v>0</v>
      </c>
      <c r="J3133">
        <v>0</v>
      </c>
      <c r="K3133">
        <v>3</v>
      </c>
      <c r="L3133">
        <v>960</v>
      </c>
      <c r="M3133">
        <v>0</v>
      </c>
      <c r="N3133">
        <v>1993</v>
      </c>
      <c r="O3133">
        <v>0</v>
      </c>
      <c r="P3133" t="s">
        <v>470</v>
      </c>
      <c r="Q3133" t="s">
        <v>24</v>
      </c>
      <c r="R3133" t="s">
        <v>154</v>
      </c>
      <c r="S3133" t="s">
        <v>22</v>
      </c>
      <c r="T3133">
        <v>33</v>
      </c>
      <c r="U3133">
        <v>372.91666666666669</v>
      </c>
    </row>
    <row r="3134" spans="1:21" x14ac:dyDescent="0.3">
      <c r="A3134">
        <v>3211</v>
      </c>
      <c r="B3134">
        <v>358000</v>
      </c>
      <c r="C3134">
        <v>3</v>
      </c>
      <c r="D3134">
        <v>1.5</v>
      </c>
      <c r="E3134">
        <v>1810</v>
      </c>
      <c r="F3134" t="str">
        <f>IF(Table1_2[[#This Row],[sqft_living]]&lt;1000,"Small",IF(AND(Table1_2[[#This Row],[sqft_living]]&gt;=1000,Table1_2[[#This Row],[sqft_living]]&lt;2000),"Medium","Large"))</f>
        <v>Medium</v>
      </c>
      <c r="G3134">
        <v>100188</v>
      </c>
      <c r="H3134">
        <v>1</v>
      </c>
      <c r="I3134">
        <v>0</v>
      </c>
      <c r="J3134">
        <v>0</v>
      </c>
      <c r="K3134">
        <v>5</v>
      </c>
      <c r="L3134">
        <v>1810</v>
      </c>
      <c r="M3134">
        <v>0</v>
      </c>
      <c r="N3134">
        <v>1969</v>
      </c>
      <c r="O3134">
        <v>0</v>
      </c>
      <c r="P3134" t="s">
        <v>3317</v>
      </c>
      <c r="Q3134" t="s">
        <v>980</v>
      </c>
      <c r="R3134" t="s">
        <v>981</v>
      </c>
      <c r="S3134" t="s">
        <v>22</v>
      </c>
      <c r="T3134">
        <v>57</v>
      </c>
      <c r="U3134">
        <v>197.79005524861881</v>
      </c>
    </row>
    <row r="3135" spans="1:21" x14ac:dyDescent="0.3">
      <c r="A3135">
        <v>3445</v>
      </c>
      <c r="B3135">
        <v>358000</v>
      </c>
      <c r="C3135">
        <v>3</v>
      </c>
      <c r="D3135">
        <v>1.5</v>
      </c>
      <c r="E3135">
        <v>2450</v>
      </c>
      <c r="F3135" t="str">
        <f>IF(Table1_2[[#This Row],[sqft_living]]&lt;1000,"Small",IF(AND(Table1_2[[#This Row],[sqft_living]]&gt;=1000,Table1_2[[#This Row],[sqft_living]]&lt;2000),"Medium","Large"))</f>
        <v>Large</v>
      </c>
      <c r="G3135">
        <v>12497</v>
      </c>
      <c r="H3135">
        <v>1</v>
      </c>
      <c r="I3135">
        <v>0</v>
      </c>
      <c r="J3135">
        <v>0</v>
      </c>
      <c r="K3135">
        <v>4</v>
      </c>
      <c r="L3135">
        <v>2450</v>
      </c>
      <c r="M3135">
        <v>0</v>
      </c>
      <c r="N3135">
        <v>1967</v>
      </c>
      <c r="O3135">
        <v>0</v>
      </c>
      <c r="P3135" t="s">
        <v>3544</v>
      </c>
      <c r="Q3135" t="s">
        <v>135</v>
      </c>
      <c r="R3135" t="s">
        <v>136</v>
      </c>
      <c r="S3135" t="s">
        <v>22</v>
      </c>
      <c r="T3135">
        <v>59</v>
      </c>
      <c r="U3135">
        <v>146.12244897959181</v>
      </c>
    </row>
    <row r="3136" spans="1:21" x14ac:dyDescent="0.3">
      <c r="A3136">
        <v>4077</v>
      </c>
      <c r="B3136">
        <v>357562</v>
      </c>
      <c r="C3136">
        <v>2</v>
      </c>
      <c r="D3136">
        <v>1.75</v>
      </c>
      <c r="E3136">
        <v>1210</v>
      </c>
      <c r="F3136" t="str">
        <f>IF(Table1_2[[#This Row],[sqft_living]]&lt;1000,"Small",IF(AND(Table1_2[[#This Row],[sqft_living]]&gt;=1000,Table1_2[[#This Row],[sqft_living]]&lt;2000),"Medium","Large"))</f>
        <v>Medium</v>
      </c>
      <c r="G3136">
        <v>1032</v>
      </c>
      <c r="H3136">
        <v>2</v>
      </c>
      <c r="I3136">
        <v>0</v>
      </c>
      <c r="J3136">
        <v>0</v>
      </c>
      <c r="K3136">
        <v>3</v>
      </c>
      <c r="L3136">
        <v>1210</v>
      </c>
      <c r="M3136">
        <v>0</v>
      </c>
      <c r="N3136">
        <v>2014</v>
      </c>
      <c r="O3136">
        <v>0</v>
      </c>
      <c r="P3136" t="s">
        <v>2664</v>
      </c>
      <c r="Q3136" t="s">
        <v>85</v>
      </c>
      <c r="R3136" t="s">
        <v>86</v>
      </c>
      <c r="S3136" t="s">
        <v>22</v>
      </c>
      <c r="T3136">
        <v>12</v>
      </c>
      <c r="U3136">
        <v>295.50578512396692</v>
      </c>
    </row>
    <row r="3137" spans="1:21" x14ac:dyDescent="0.3">
      <c r="A3137">
        <v>3758</v>
      </c>
      <c r="B3137">
        <v>357500</v>
      </c>
      <c r="C3137">
        <v>3</v>
      </c>
      <c r="D3137">
        <v>3.5</v>
      </c>
      <c r="E3137">
        <v>2080</v>
      </c>
      <c r="F3137" t="str">
        <f>IF(Table1_2[[#This Row],[sqft_living]]&lt;1000,"Small",IF(AND(Table1_2[[#This Row],[sqft_living]]&gt;=1000,Table1_2[[#This Row],[sqft_living]]&lt;2000),"Medium","Large"))</f>
        <v>Large</v>
      </c>
      <c r="G3137">
        <v>5100</v>
      </c>
      <c r="H3137">
        <v>2</v>
      </c>
      <c r="I3137">
        <v>0</v>
      </c>
      <c r="J3137">
        <v>0</v>
      </c>
      <c r="K3137">
        <v>3</v>
      </c>
      <c r="L3137">
        <v>2080</v>
      </c>
      <c r="M3137">
        <v>0</v>
      </c>
      <c r="N3137">
        <v>2004</v>
      </c>
      <c r="O3137">
        <v>2003</v>
      </c>
      <c r="P3137" t="s">
        <v>3848</v>
      </c>
      <c r="Q3137" t="s">
        <v>39</v>
      </c>
      <c r="R3137" t="s">
        <v>40</v>
      </c>
      <c r="S3137" t="s">
        <v>22</v>
      </c>
      <c r="T3137">
        <v>23</v>
      </c>
      <c r="U3137">
        <v>171.875</v>
      </c>
    </row>
    <row r="3138" spans="1:21" x14ac:dyDescent="0.3">
      <c r="A3138">
        <v>3417</v>
      </c>
      <c r="B3138">
        <v>357250</v>
      </c>
      <c r="C3138">
        <v>3</v>
      </c>
      <c r="D3138">
        <v>1.5</v>
      </c>
      <c r="E3138">
        <v>1400</v>
      </c>
      <c r="F3138" t="str">
        <f>IF(Table1_2[[#This Row],[sqft_living]]&lt;1000,"Small",IF(AND(Table1_2[[#This Row],[sqft_living]]&gt;=1000,Table1_2[[#This Row],[sqft_living]]&lt;2000),"Medium","Large"))</f>
        <v>Medium</v>
      </c>
      <c r="G3138">
        <v>8840</v>
      </c>
      <c r="H3138">
        <v>1</v>
      </c>
      <c r="I3138">
        <v>0</v>
      </c>
      <c r="J3138">
        <v>0</v>
      </c>
      <c r="K3138">
        <v>4</v>
      </c>
      <c r="L3138">
        <v>1400</v>
      </c>
      <c r="M3138">
        <v>0</v>
      </c>
      <c r="N3138">
        <v>1952</v>
      </c>
      <c r="O3138">
        <v>0</v>
      </c>
      <c r="P3138" t="s">
        <v>3517</v>
      </c>
      <c r="Q3138" t="s">
        <v>24</v>
      </c>
      <c r="R3138" t="s">
        <v>75</v>
      </c>
      <c r="S3138" t="s">
        <v>22</v>
      </c>
      <c r="T3138">
        <v>74</v>
      </c>
      <c r="U3138">
        <v>255.17857142857139</v>
      </c>
    </row>
    <row r="3139" spans="1:21" x14ac:dyDescent="0.3">
      <c r="A3139">
        <v>2545</v>
      </c>
      <c r="B3139">
        <v>357186</v>
      </c>
      <c r="C3139">
        <v>2</v>
      </c>
      <c r="D3139">
        <v>1.75</v>
      </c>
      <c r="E3139">
        <v>1210</v>
      </c>
      <c r="F3139" t="str">
        <f>IF(Table1_2[[#This Row],[sqft_living]]&lt;1000,"Small",IF(AND(Table1_2[[#This Row],[sqft_living]]&gt;=1000,Table1_2[[#This Row],[sqft_living]]&lt;2000),"Medium","Large"))</f>
        <v>Medium</v>
      </c>
      <c r="G3139">
        <v>1040</v>
      </c>
      <c r="H3139">
        <v>2</v>
      </c>
      <c r="I3139">
        <v>0</v>
      </c>
      <c r="J3139">
        <v>0</v>
      </c>
      <c r="K3139">
        <v>3</v>
      </c>
      <c r="L3139">
        <v>1210</v>
      </c>
      <c r="M3139">
        <v>0</v>
      </c>
      <c r="N3139">
        <v>2014</v>
      </c>
      <c r="O3139">
        <v>0</v>
      </c>
      <c r="P3139" t="s">
        <v>2664</v>
      </c>
      <c r="Q3139" t="s">
        <v>85</v>
      </c>
      <c r="R3139" t="s">
        <v>86</v>
      </c>
      <c r="S3139" t="s">
        <v>22</v>
      </c>
      <c r="T3139">
        <v>12</v>
      </c>
      <c r="U3139">
        <v>295.19504132231413</v>
      </c>
    </row>
    <row r="3140" spans="1:21" x14ac:dyDescent="0.3">
      <c r="A3140">
        <v>672</v>
      </c>
      <c r="B3140">
        <v>356000</v>
      </c>
      <c r="C3140">
        <v>3</v>
      </c>
      <c r="D3140">
        <v>3.5</v>
      </c>
      <c r="E3140">
        <v>2100</v>
      </c>
      <c r="F3140" t="str">
        <f>IF(Table1_2[[#This Row],[sqft_living]]&lt;1000,"Small",IF(AND(Table1_2[[#This Row],[sqft_living]]&gt;=1000,Table1_2[[#This Row],[sqft_living]]&lt;2000),"Medium","Large"))</f>
        <v>Large</v>
      </c>
      <c r="G3140">
        <v>12384</v>
      </c>
      <c r="H3140">
        <v>2</v>
      </c>
      <c r="I3140">
        <v>0</v>
      </c>
      <c r="J3140">
        <v>0</v>
      </c>
      <c r="K3140">
        <v>3</v>
      </c>
      <c r="L3140">
        <v>2100</v>
      </c>
      <c r="M3140">
        <v>0</v>
      </c>
      <c r="N3140">
        <v>1980</v>
      </c>
      <c r="O3140">
        <v>0</v>
      </c>
      <c r="P3140" t="s">
        <v>798</v>
      </c>
      <c r="Q3140" t="s">
        <v>486</v>
      </c>
      <c r="R3140" t="s">
        <v>211</v>
      </c>
      <c r="S3140" t="s">
        <v>22</v>
      </c>
      <c r="T3140">
        <v>46</v>
      </c>
      <c r="U3140">
        <v>169.52380952380949</v>
      </c>
    </row>
    <row r="3141" spans="1:21" x14ac:dyDescent="0.3">
      <c r="A3141">
        <v>1146</v>
      </c>
      <c r="B3141">
        <v>356000</v>
      </c>
      <c r="C3141">
        <v>2</v>
      </c>
      <c r="D3141">
        <v>1.75</v>
      </c>
      <c r="E3141">
        <v>1060</v>
      </c>
      <c r="F3141" t="str">
        <f>IF(Table1_2[[#This Row],[sqft_living]]&lt;1000,"Small",IF(AND(Table1_2[[#This Row],[sqft_living]]&gt;=1000,Table1_2[[#This Row],[sqft_living]]&lt;2000),"Medium","Large"))</f>
        <v>Medium</v>
      </c>
      <c r="G3141">
        <v>16470</v>
      </c>
      <c r="H3141">
        <v>1</v>
      </c>
      <c r="I3141">
        <v>0</v>
      </c>
      <c r="J3141">
        <v>0</v>
      </c>
      <c r="K3141">
        <v>3</v>
      </c>
      <c r="L3141">
        <v>1060</v>
      </c>
      <c r="M3141">
        <v>0</v>
      </c>
      <c r="N3141">
        <v>1977</v>
      </c>
      <c r="O3141">
        <v>2004</v>
      </c>
      <c r="P3141" t="s">
        <v>1277</v>
      </c>
      <c r="Q3141" t="s">
        <v>92</v>
      </c>
      <c r="R3141" t="s">
        <v>93</v>
      </c>
      <c r="S3141" t="s">
        <v>22</v>
      </c>
      <c r="T3141">
        <v>22</v>
      </c>
      <c r="U3141">
        <v>335.84905660377359</v>
      </c>
    </row>
    <row r="3142" spans="1:21" x14ac:dyDescent="0.3">
      <c r="A3142">
        <v>1979</v>
      </c>
      <c r="B3142">
        <v>356000</v>
      </c>
      <c r="C3142">
        <v>2</v>
      </c>
      <c r="D3142">
        <v>1</v>
      </c>
      <c r="E3142">
        <v>920</v>
      </c>
      <c r="F3142" t="str">
        <f>IF(Table1_2[[#This Row],[sqft_living]]&lt;1000,"Small",IF(AND(Table1_2[[#This Row],[sqft_living]]&gt;=1000,Table1_2[[#This Row],[sqft_living]]&lt;2000),"Medium","Large"))</f>
        <v>Small</v>
      </c>
      <c r="G3142">
        <v>4095</v>
      </c>
      <c r="H3142">
        <v>1</v>
      </c>
      <c r="I3142">
        <v>0</v>
      </c>
      <c r="J3142">
        <v>0</v>
      </c>
      <c r="K3142">
        <v>4</v>
      </c>
      <c r="L3142">
        <v>920</v>
      </c>
      <c r="M3142">
        <v>0</v>
      </c>
      <c r="N3142">
        <v>1914</v>
      </c>
      <c r="O3142">
        <v>1945</v>
      </c>
      <c r="P3142" t="s">
        <v>2106</v>
      </c>
      <c r="Q3142" t="s">
        <v>24</v>
      </c>
      <c r="R3142" t="s">
        <v>169</v>
      </c>
      <c r="S3142" t="s">
        <v>22</v>
      </c>
      <c r="T3142">
        <v>81</v>
      </c>
      <c r="U3142">
        <v>386.95652173913038</v>
      </c>
    </row>
    <row r="3143" spans="1:21" x14ac:dyDescent="0.3">
      <c r="A3143">
        <v>3301</v>
      </c>
      <c r="B3143">
        <v>356000</v>
      </c>
      <c r="C3143">
        <v>4</v>
      </c>
      <c r="D3143">
        <v>2</v>
      </c>
      <c r="E3143">
        <v>2020</v>
      </c>
      <c r="F3143" t="str">
        <f>IF(Table1_2[[#This Row],[sqft_living]]&lt;1000,"Small",IF(AND(Table1_2[[#This Row],[sqft_living]]&gt;=1000,Table1_2[[#This Row],[sqft_living]]&lt;2000),"Medium","Large"))</f>
        <v>Large</v>
      </c>
      <c r="G3143">
        <v>48693</v>
      </c>
      <c r="H3143">
        <v>1.5</v>
      </c>
      <c r="I3143">
        <v>0</v>
      </c>
      <c r="J3143">
        <v>0</v>
      </c>
      <c r="K3143">
        <v>3</v>
      </c>
      <c r="L3143">
        <v>2020</v>
      </c>
      <c r="M3143">
        <v>0</v>
      </c>
      <c r="N3143">
        <v>1949</v>
      </c>
      <c r="O3143">
        <v>1998</v>
      </c>
      <c r="P3143" t="s">
        <v>3404</v>
      </c>
      <c r="Q3143" t="s">
        <v>42</v>
      </c>
      <c r="R3143" t="s">
        <v>43</v>
      </c>
      <c r="S3143" t="s">
        <v>22</v>
      </c>
      <c r="T3143">
        <v>28</v>
      </c>
      <c r="U3143">
        <v>176.23762376237619</v>
      </c>
    </row>
    <row r="3144" spans="1:21" x14ac:dyDescent="0.3">
      <c r="A3144">
        <v>4185</v>
      </c>
      <c r="B3144">
        <v>356000</v>
      </c>
      <c r="C3144">
        <v>3</v>
      </c>
      <c r="D3144">
        <v>2.5</v>
      </c>
      <c r="E3144">
        <v>1590</v>
      </c>
      <c r="F3144" t="str">
        <f>IF(Table1_2[[#This Row],[sqft_living]]&lt;1000,"Small",IF(AND(Table1_2[[#This Row],[sqft_living]]&gt;=1000,Table1_2[[#This Row],[sqft_living]]&lt;2000),"Medium","Large"))</f>
        <v>Medium</v>
      </c>
      <c r="G3144">
        <v>3411</v>
      </c>
      <c r="H3144">
        <v>2</v>
      </c>
      <c r="I3144">
        <v>0</v>
      </c>
      <c r="J3144">
        <v>0</v>
      </c>
      <c r="K3144">
        <v>3</v>
      </c>
      <c r="L3144">
        <v>1590</v>
      </c>
      <c r="M3144">
        <v>0</v>
      </c>
      <c r="N3144">
        <v>2000</v>
      </c>
      <c r="O3144">
        <v>0</v>
      </c>
      <c r="P3144" t="s">
        <v>4260</v>
      </c>
      <c r="Q3144" t="s">
        <v>135</v>
      </c>
      <c r="R3144" t="s">
        <v>136</v>
      </c>
      <c r="S3144" t="s">
        <v>22</v>
      </c>
      <c r="T3144">
        <v>26</v>
      </c>
      <c r="U3144">
        <v>223.89937106918239</v>
      </c>
    </row>
    <row r="3145" spans="1:21" x14ac:dyDescent="0.3">
      <c r="A3145">
        <v>1995</v>
      </c>
      <c r="B3145">
        <v>355500</v>
      </c>
      <c r="C3145">
        <v>3</v>
      </c>
      <c r="D3145">
        <v>2.5</v>
      </c>
      <c r="E3145">
        <v>2600</v>
      </c>
      <c r="F3145" t="str">
        <f>IF(Table1_2[[#This Row],[sqft_living]]&lt;1000,"Small",IF(AND(Table1_2[[#This Row],[sqft_living]]&gt;=1000,Table1_2[[#This Row],[sqft_living]]&lt;2000),"Medium","Large"))</f>
        <v>Large</v>
      </c>
      <c r="G3145">
        <v>5540</v>
      </c>
      <c r="H3145">
        <v>2</v>
      </c>
      <c r="I3145">
        <v>0</v>
      </c>
      <c r="J3145">
        <v>0</v>
      </c>
      <c r="K3145">
        <v>3</v>
      </c>
      <c r="L3145">
        <v>2600</v>
      </c>
      <c r="M3145">
        <v>0</v>
      </c>
      <c r="N3145">
        <v>2004</v>
      </c>
      <c r="O3145">
        <v>2003</v>
      </c>
      <c r="P3145" t="s">
        <v>2122</v>
      </c>
      <c r="Q3145" t="s">
        <v>39</v>
      </c>
      <c r="R3145" t="s">
        <v>40</v>
      </c>
      <c r="S3145" t="s">
        <v>22</v>
      </c>
      <c r="T3145">
        <v>23</v>
      </c>
      <c r="U3145">
        <v>136.7307692307692</v>
      </c>
    </row>
    <row r="3146" spans="1:21" x14ac:dyDescent="0.3">
      <c r="A3146">
        <v>1314</v>
      </c>
      <c r="B3146">
        <v>355300</v>
      </c>
      <c r="C3146">
        <v>3</v>
      </c>
      <c r="D3146">
        <v>2.5</v>
      </c>
      <c r="E3146">
        <v>1620</v>
      </c>
      <c r="F3146" t="str">
        <f>IF(Table1_2[[#This Row],[sqft_living]]&lt;1000,"Small",IF(AND(Table1_2[[#This Row],[sqft_living]]&gt;=1000,Table1_2[[#This Row],[sqft_living]]&lt;2000),"Medium","Large"))</f>
        <v>Medium</v>
      </c>
      <c r="G3146">
        <v>7410</v>
      </c>
      <c r="H3146">
        <v>1</v>
      </c>
      <c r="I3146">
        <v>0</v>
      </c>
      <c r="J3146">
        <v>0</v>
      </c>
      <c r="K3146">
        <v>5</v>
      </c>
      <c r="L3146">
        <v>1620</v>
      </c>
      <c r="M3146">
        <v>0</v>
      </c>
      <c r="N3146">
        <v>1955</v>
      </c>
      <c r="O3146">
        <v>0</v>
      </c>
      <c r="P3146" t="s">
        <v>1444</v>
      </c>
      <c r="Q3146" t="s">
        <v>20</v>
      </c>
      <c r="R3146" t="s">
        <v>21</v>
      </c>
      <c r="S3146" t="s">
        <v>22</v>
      </c>
      <c r="T3146">
        <v>71</v>
      </c>
      <c r="U3146">
        <v>219.32098765432099</v>
      </c>
    </row>
    <row r="3147" spans="1:21" x14ac:dyDescent="0.3">
      <c r="A3147">
        <v>1214</v>
      </c>
      <c r="B3147">
        <v>355000</v>
      </c>
      <c r="C3147">
        <v>3</v>
      </c>
      <c r="D3147">
        <v>2.25</v>
      </c>
      <c r="E3147">
        <v>1280</v>
      </c>
      <c r="F3147" t="str">
        <f>IF(Table1_2[[#This Row],[sqft_living]]&lt;1000,"Small",IF(AND(Table1_2[[#This Row],[sqft_living]]&gt;=1000,Table1_2[[#This Row],[sqft_living]]&lt;2000),"Medium","Large"))</f>
        <v>Medium</v>
      </c>
      <c r="G3147">
        <v>959</v>
      </c>
      <c r="H3147">
        <v>3</v>
      </c>
      <c r="I3147">
        <v>0</v>
      </c>
      <c r="J3147">
        <v>0</v>
      </c>
      <c r="K3147">
        <v>3</v>
      </c>
      <c r="L3147">
        <v>1280</v>
      </c>
      <c r="M3147">
        <v>0</v>
      </c>
      <c r="N3147">
        <v>2005</v>
      </c>
      <c r="O3147">
        <v>0</v>
      </c>
      <c r="P3147" t="s">
        <v>1344</v>
      </c>
      <c r="Q3147" t="s">
        <v>24</v>
      </c>
      <c r="R3147" t="s">
        <v>159</v>
      </c>
      <c r="S3147" t="s">
        <v>22</v>
      </c>
      <c r="T3147">
        <v>21</v>
      </c>
      <c r="U3147">
        <v>277.34375</v>
      </c>
    </row>
    <row r="3148" spans="1:21" x14ac:dyDescent="0.3">
      <c r="A3148">
        <v>1297</v>
      </c>
      <c r="B3148">
        <v>355000</v>
      </c>
      <c r="C3148">
        <v>3</v>
      </c>
      <c r="D3148">
        <v>2</v>
      </c>
      <c r="E3148">
        <v>1220</v>
      </c>
      <c r="F3148" t="str">
        <f>IF(Table1_2[[#This Row],[sqft_living]]&lt;1000,"Small",IF(AND(Table1_2[[#This Row],[sqft_living]]&gt;=1000,Table1_2[[#This Row],[sqft_living]]&lt;2000),"Medium","Large"))</f>
        <v>Medium</v>
      </c>
      <c r="G3148">
        <v>1186</v>
      </c>
      <c r="H3148">
        <v>3</v>
      </c>
      <c r="I3148">
        <v>0</v>
      </c>
      <c r="J3148">
        <v>0</v>
      </c>
      <c r="K3148">
        <v>3</v>
      </c>
      <c r="L3148">
        <v>1220</v>
      </c>
      <c r="M3148">
        <v>0</v>
      </c>
      <c r="N3148">
        <v>2007</v>
      </c>
      <c r="O3148">
        <v>0</v>
      </c>
      <c r="P3148" t="s">
        <v>1427</v>
      </c>
      <c r="Q3148" t="s">
        <v>24</v>
      </c>
      <c r="R3148" t="s">
        <v>159</v>
      </c>
      <c r="S3148" t="s">
        <v>22</v>
      </c>
      <c r="T3148">
        <v>19</v>
      </c>
      <c r="U3148">
        <v>290.98360655737707</v>
      </c>
    </row>
    <row r="3149" spans="1:21" x14ac:dyDescent="0.3">
      <c r="A3149">
        <v>1381</v>
      </c>
      <c r="B3149">
        <v>355000</v>
      </c>
      <c r="C3149">
        <v>4</v>
      </c>
      <c r="D3149">
        <v>2.25</v>
      </c>
      <c r="E3149">
        <v>1810</v>
      </c>
      <c r="F3149" t="str">
        <f>IF(Table1_2[[#This Row],[sqft_living]]&lt;1000,"Small",IF(AND(Table1_2[[#This Row],[sqft_living]]&gt;=1000,Table1_2[[#This Row],[sqft_living]]&lt;2000),"Medium","Large"))</f>
        <v>Medium</v>
      </c>
      <c r="G3149">
        <v>4970</v>
      </c>
      <c r="H3149">
        <v>2</v>
      </c>
      <c r="I3149">
        <v>0</v>
      </c>
      <c r="J3149">
        <v>0</v>
      </c>
      <c r="K3149">
        <v>3</v>
      </c>
      <c r="L3149">
        <v>1810</v>
      </c>
      <c r="M3149">
        <v>0</v>
      </c>
      <c r="N3149">
        <v>2003</v>
      </c>
      <c r="O3149">
        <v>0</v>
      </c>
      <c r="P3149" t="s">
        <v>1511</v>
      </c>
      <c r="Q3149" t="s">
        <v>111</v>
      </c>
      <c r="R3149" t="s">
        <v>121</v>
      </c>
      <c r="S3149" t="s">
        <v>22</v>
      </c>
      <c r="T3149">
        <v>23</v>
      </c>
      <c r="U3149">
        <v>196.13259668508289</v>
      </c>
    </row>
    <row r="3150" spans="1:21" x14ac:dyDescent="0.3">
      <c r="A3150">
        <v>1485</v>
      </c>
      <c r="B3150">
        <v>355000</v>
      </c>
      <c r="C3150">
        <v>2</v>
      </c>
      <c r="D3150">
        <v>1</v>
      </c>
      <c r="E3150">
        <v>1270</v>
      </c>
      <c r="F3150" t="str">
        <f>IF(Table1_2[[#This Row],[sqft_living]]&lt;1000,"Small",IF(AND(Table1_2[[#This Row],[sqft_living]]&gt;=1000,Table1_2[[#This Row],[sqft_living]]&lt;2000),"Medium","Large"))</f>
        <v>Medium</v>
      </c>
      <c r="G3150">
        <v>3200</v>
      </c>
      <c r="H3150">
        <v>1</v>
      </c>
      <c r="I3150">
        <v>0</v>
      </c>
      <c r="J3150">
        <v>0</v>
      </c>
      <c r="K3150">
        <v>4</v>
      </c>
      <c r="L3150">
        <v>960</v>
      </c>
      <c r="M3150">
        <v>310</v>
      </c>
      <c r="N3150">
        <v>1920</v>
      </c>
      <c r="O3150">
        <v>0</v>
      </c>
      <c r="P3150" t="s">
        <v>1614</v>
      </c>
      <c r="Q3150" t="s">
        <v>24</v>
      </c>
      <c r="R3150" t="s">
        <v>159</v>
      </c>
      <c r="S3150" t="s">
        <v>22</v>
      </c>
      <c r="T3150">
        <v>106</v>
      </c>
      <c r="U3150">
        <v>279.5275590551181</v>
      </c>
    </row>
    <row r="3151" spans="1:21" x14ac:dyDescent="0.3">
      <c r="A3151">
        <v>1510</v>
      </c>
      <c r="B3151">
        <v>355000</v>
      </c>
      <c r="C3151">
        <v>3</v>
      </c>
      <c r="D3151">
        <v>2.5</v>
      </c>
      <c r="E3151">
        <v>2400</v>
      </c>
      <c r="F3151" t="str">
        <f>IF(Table1_2[[#This Row],[sqft_living]]&lt;1000,"Small",IF(AND(Table1_2[[#This Row],[sqft_living]]&gt;=1000,Table1_2[[#This Row],[sqft_living]]&lt;2000),"Medium","Large"))</f>
        <v>Large</v>
      </c>
      <c r="G3151">
        <v>9701</v>
      </c>
      <c r="H3151">
        <v>1</v>
      </c>
      <c r="I3151">
        <v>0</v>
      </c>
      <c r="J3151">
        <v>0</v>
      </c>
      <c r="K3151">
        <v>3</v>
      </c>
      <c r="L3151">
        <v>2400</v>
      </c>
      <c r="M3151">
        <v>0</v>
      </c>
      <c r="N3151">
        <v>1990</v>
      </c>
      <c r="O3151">
        <v>2009</v>
      </c>
      <c r="P3151" t="s">
        <v>1639</v>
      </c>
      <c r="Q3151" t="s">
        <v>77</v>
      </c>
      <c r="R3151" t="s">
        <v>98</v>
      </c>
      <c r="S3151" t="s">
        <v>22</v>
      </c>
      <c r="T3151">
        <v>17</v>
      </c>
      <c r="U3151">
        <v>147.91666666666671</v>
      </c>
    </row>
    <row r="3152" spans="1:21" x14ac:dyDescent="0.3">
      <c r="A3152">
        <v>1912</v>
      </c>
      <c r="B3152">
        <v>355000</v>
      </c>
      <c r="C3152">
        <v>2</v>
      </c>
      <c r="D3152">
        <v>1.75</v>
      </c>
      <c r="E3152">
        <v>1650</v>
      </c>
      <c r="F3152" t="str">
        <f>IF(Table1_2[[#This Row],[sqft_living]]&lt;1000,"Small",IF(AND(Table1_2[[#This Row],[sqft_living]]&gt;=1000,Table1_2[[#This Row],[sqft_living]]&lt;2000),"Medium","Large"))</f>
        <v>Medium</v>
      </c>
      <c r="G3152">
        <v>4000</v>
      </c>
      <c r="H3152">
        <v>1</v>
      </c>
      <c r="I3152">
        <v>0</v>
      </c>
      <c r="J3152">
        <v>0</v>
      </c>
      <c r="K3152">
        <v>4</v>
      </c>
      <c r="L3152">
        <v>950</v>
      </c>
      <c r="M3152">
        <v>700</v>
      </c>
      <c r="N3152">
        <v>1947</v>
      </c>
      <c r="O3152">
        <v>1988</v>
      </c>
      <c r="P3152" t="s">
        <v>2040</v>
      </c>
      <c r="Q3152" t="s">
        <v>24</v>
      </c>
      <c r="R3152" t="s">
        <v>484</v>
      </c>
      <c r="S3152" t="s">
        <v>22</v>
      </c>
      <c r="T3152">
        <v>38</v>
      </c>
      <c r="U3152">
        <v>215.15151515151521</v>
      </c>
    </row>
    <row r="3153" spans="1:21" x14ac:dyDescent="0.3">
      <c r="A3153">
        <v>2303</v>
      </c>
      <c r="B3153">
        <v>355000</v>
      </c>
      <c r="C3153">
        <v>1</v>
      </c>
      <c r="D3153">
        <v>1.75</v>
      </c>
      <c r="E3153">
        <v>750</v>
      </c>
      <c r="F3153" t="str">
        <f>IF(Table1_2[[#This Row],[sqft_living]]&lt;1000,"Small",IF(AND(Table1_2[[#This Row],[sqft_living]]&gt;=1000,Table1_2[[#This Row],[sqft_living]]&lt;2000),"Medium","Large"))</f>
        <v>Small</v>
      </c>
      <c r="G3153">
        <v>20339</v>
      </c>
      <c r="H3153">
        <v>1</v>
      </c>
      <c r="I3153">
        <v>0</v>
      </c>
      <c r="J3153">
        <v>0</v>
      </c>
      <c r="K3153">
        <v>4</v>
      </c>
      <c r="L3153">
        <v>550</v>
      </c>
      <c r="M3153">
        <v>200</v>
      </c>
      <c r="N3153">
        <v>1946</v>
      </c>
      <c r="O3153">
        <v>1989</v>
      </c>
      <c r="P3153" t="s">
        <v>2428</v>
      </c>
      <c r="Q3153" t="s">
        <v>111</v>
      </c>
      <c r="R3153" t="s">
        <v>121</v>
      </c>
      <c r="S3153" t="s">
        <v>22</v>
      </c>
      <c r="T3153">
        <v>37</v>
      </c>
      <c r="U3153">
        <v>473.33333333333331</v>
      </c>
    </row>
    <row r="3154" spans="1:21" x14ac:dyDescent="0.3">
      <c r="A3154">
        <v>2974</v>
      </c>
      <c r="B3154">
        <v>355000</v>
      </c>
      <c r="C3154">
        <v>4</v>
      </c>
      <c r="D3154">
        <v>2.5</v>
      </c>
      <c r="E3154">
        <v>2040</v>
      </c>
      <c r="F3154" t="str">
        <f>IF(Table1_2[[#This Row],[sqft_living]]&lt;1000,"Small",IF(AND(Table1_2[[#This Row],[sqft_living]]&gt;=1000,Table1_2[[#This Row],[sqft_living]]&lt;2000),"Medium","Large"))</f>
        <v>Large</v>
      </c>
      <c r="G3154">
        <v>8265</v>
      </c>
      <c r="H3154">
        <v>2</v>
      </c>
      <c r="I3154">
        <v>0</v>
      </c>
      <c r="J3154">
        <v>0</v>
      </c>
      <c r="K3154">
        <v>3</v>
      </c>
      <c r="L3154">
        <v>2040</v>
      </c>
      <c r="M3154">
        <v>0</v>
      </c>
      <c r="N3154">
        <v>1996</v>
      </c>
      <c r="O3154">
        <v>0</v>
      </c>
      <c r="P3154" t="s">
        <v>3085</v>
      </c>
      <c r="Q3154" t="s">
        <v>24</v>
      </c>
      <c r="R3154" t="s">
        <v>260</v>
      </c>
      <c r="S3154" t="s">
        <v>22</v>
      </c>
      <c r="T3154">
        <v>30</v>
      </c>
      <c r="U3154">
        <v>174.01960784313729</v>
      </c>
    </row>
    <row r="3155" spans="1:21" x14ac:dyDescent="0.3">
      <c r="A3155">
        <v>2992</v>
      </c>
      <c r="B3155">
        <v>355000</v>
      </c>
      <c r="C3155">
        <v>2</v>
      </c>
      <c r="D3155">
        <v>1</v>
      </c>
      <c r="E3155">
        <v>1240</v>
      </c>
      <c r="F3155" t="str">
        <f>IF(Table1_2[[#This Row],[sqft_living]]&lt;1000,"Small",IF(AND(Table1_2[[#This Row],[sqft_living]]&gt;=1000,Table1_2[[#This Row],[sqft_living]]&lt;2000),"Medium","Large"))</f>
        <v>Medium</v>
      </c>
      <c r="G3155">
        <v>27042</v>
      </c>
      <c r="H3155">
        <v>1</v>
      </c>
      <c r="I3155">
        <v>0</v>
      </c>
      <c r="J3155">
        <v>1</v>
      </c>
      <c r="K3155">
        <v>3</v>
      </c>
      <c r="L3155">
        <v>1000</v>
      </c>
      <c r="M3155">
        <v>240</v>
      </c>
      <c r="N3155">
        <v>1943</v>
      </c>
      <c r="O3155">
        <v>2002</v>
      </c>
      <c r="P3155" t="s">
        <v>3103</v>
      </c>
      <c r="Q3155" t="s">
        <v>518</v>
      </c>
      <c r="R3155" t="s">
        <v>519</v>
      </c>
      <c r="S3155" t="s">
        <v>22</v>
      </c>
      <c r="T3155">
        <v>24</v>
      </c>
      <c r="U3155">
        <v>286.29032258064518</v>
      </c>
    </row>
    <row r="3156" spans="1:21" x14ac:dyDescent="0.3">
      <c r="A3156">
        <v>3247</v>
      </c>
      <c r="B3156">
        <v>355000</v>
      </c>
      <c r="C3156">
        <v>2</v>
      </c>
      <c r="D3156">
        <v>2.25</v>
      </c>
      <c r="E3156">
        <v>930</v>
      </c>
      <c r="F3156" t="str">
        <f>IF(Table1_2[[#This Row],[sqft_living]]&lt;1000,"Small",IF(AND(Table1_2[[#This Row],[sqft_living]]&gt;=1000,Table1_2[[#This Row],[sqft_living]]&lt;2000),"Medium","Large"))</f>
        <v>Small</v>
      </c>
      <c r="G3156">
        <v>747</v>
      </c>
      <c r="H3156">
        <v>2</v>
      </c>
      <c r="I3156">
        <v>0</v>
      </c>
      <c r="J3156">
        <v>0</v>
      </c>
      <c r="K3156">
        <v>3</v>
      </c>
      <c r="L3156">
        <v>630</v>
      </c>
      <c r="M3156">
        <v>300</v>
      </c>
      <c r="N3156">
        <v>2007</v>
      </c>
      <c r="O3156">
        <v>0</v>
      </c>
      <c r="P3156" t="s">
        <v>3353</v>
      </c>
      <c r="Q3156" t="s">
        <v>24</v>
      </c>
      <c r="R3156" t="s">
        <v>208</v>
      </c>
      <c r="S3156" t="s">
        <v>22</v>
      </c>
      <c r="T3156">
        <v>19</v>
      </c>
      <c r="U3156">
        <v>381.72043010752691</v>
      </c>
    </row>
    <row r="3157" spans="1:21" x14ac:dyDescent="0.3">
      <c r="A3157">
        <v>3545</v>
      </c>
      <c r="B3157">
        <v>355000</v>
      </c>
      <c r="C3157">
        <v>4</v>
      </c>
      <c r="D3157">
        <v>2.5</v>
      </c>
      <c r="E3157">
        <v>1890</v>
      </c>
      <c r="F3157" t="str">
        <f>IF(Table1_2[[#This Row],[sqft_living]]&lt;1000,"Small",IF(AND(Table1_2[[#This Row],[sqft_living]]&gt;=1000,Table1_2[[#This Row],[sqft_living]]&lt;2000),"Medium","Large"))</f>
        <v>Medium</v>
      </c>
      <c r="G3157">
        <v>7867</v>
      </c>
      <c r="H3157">
        <v>2</v>
      </c>
      <c r="I3157">
        <v>0</v>
      </c>
      <c r="J3157">
        <v>0</v>
      </c>
      <c r="K3157">
        <v>3</v>
      </c>
      <c r="L3157">
        <v>1890</v>
      </c>
      <c r="M3157">
        <v>0</v>
      </c>
      <c r="N3157">
        <v>1996</v>
      </c>
      <c r="O3157">
        <v>0</v>
      </c>
      <c r="P3157" t="s">
        <v>3642</v>
      </c>
      <c r="Q3157" t="s">
        <v>39</v>
      </c>
      <c r="R3157" t="s">
        <v>40</v>
      </c>
      <c r="S3157" t="s">
        <v>22</v>
      </c>
      <c r="T3157">
        <v>30</v>
      </c>
      <c r="U3157">
        <v>187.83068783068779</v>
      </c>
    </row>
    <row r="3158" spans="1:21" x14ac:dyDescent="0.3">
      <c r="A3158">
        <v>3550</v>
      </c>
      <c r="B3158">
        <v>355000</v>
      </c>
      <c r="C3158">
        <v>2</v>
      </c>
      <c r="D3158">
        <v>2.25</v>
      </c>
      <c r="E3158">
        <v>1330</v>
      </c>
      <c r="F3158" t="str">
        <f>IF(Table1_2[[#This Row],[sqft_living]]&lt;1000,"Small",IF(AND(Table1_2[[#This Row],[sqft_living]]&gt;=1000,Table1_2[[#This Row],[sqft_living]]&lt;2000),"Medium","Large"))</f>
        <v>Medium</v>
      </c>
      <c r="G3158">
        <v>10838</v>
      </c>
      <c r="H3158">
        <v>2</v>
      </c>
      <c r="I3158">
        <v>0</v>
      </c>
      <c r="J3158">
        <v>0</v>
      </c>
      <c r="K3158">
        <v>3</v>
      </c>
      <c r="L3158">
        <v>1330</v>
      </c>
      <c r="M3158">
        <v>0</v>
      </c>
      <c r="N3158">
        <v>1985</v>
      </c>
      <c r="O3158">
        <v>0</v>
      </c>
      <c r="P3158" t="s">
        <v>3647</v>
      </c>
      <c r="Q3158" t="s">
        <v>270</v>
      </c>
      <c r="R3158" t="s">
        <v>271</v>
      </c>
      <c r="S3158" t="s">
        <v>22</v>
      </c>
      <c r="T3158">
        <v>41</v>
      </c>
      <c r="U3158">
        <v>266.91729323308272</v>
      </c>
    </row>
    <row r="3159" spans="1:21" x14ac:dyDescent="0.3">
      <c r="A3159">
        <v>3564</v>
      </c>
      <c r="B3159">
        <v>355000</v>
      </c>
      <c r="C3159">
        <v>3</v>
      </c>
      <c r="D3159">
        <v>1.75</v>
      </c>
      <c r="E3159">
        <v>2040</v>
      </c>
      <c r="F3159" t="str">
        <f>IF(Table1_2[[#This Row],[sqft_living]]&lt;1000,"Small",IF(AND(Table1_2[[#This Row],[sqft_living]]&gt;=1000,Table1_2[[#This Row],[sqft_living]]&lt;2000),"Medium","Large"))</f>
        <v>Large</v>
      </c>
      <c r="G3159">
        <v>22693</v>
      </c>
      <c r="H3159">
        <v>1</v>
      </c>
      <c r="I3159">
        <v>0</v>
      </c>
      <c r="J3159">
        <v>0</v>
      </c>
      <c r="K3159">
        <v>4</v>
      </c>
      <c r="L3159">
        <v>2040</v>
      </c>
      <c r="M3159">
        <v>0</v>
      </c>
      <c r="N3159">
        <v>1980</v>
      </c>
      <c r="O3159">
        <v>0</v>
      </c>
      <c r="P3159" t="s">
        <v>3660</v>
      </c>
      <c r="Q3159" t="s">
        <v>27</v>
      </c>
      <c r="R3159" t="s">
        <v>28</v>
      </c>
      <c r="S3159" t="s">
        <v>22</v>
      </c>
      <c r="T3159">
        <v>46</v>
      </c>
      <c r="U3159">
        <v>174.01960784313729</v>
      </c>
    </row>
    <row r="3160" spans="1:21" x14ac:dyDescent="0.3">
      <c r="A3160">
        <v>3877</v>
      </c>
      <c r="B3160">
        <v>355000</v>
      </c>
      <c r="C3160">
        <v>3</v>
      </c>
      <c r="D3160">
        <v>1.75</v>
      </c>
      <c r="E3160">
        <v>1730</v>
      </c>
      <c r="F3160" t="str">
        <f>IF(Table1_2[[#This Row],[sqft_living]]&lt;1000,"Small",IF(AND(Table1_2[[#This Row],[sqft_living]]&gt;=1000,Table1_2[[#This Row],[sqft_living]]&lt;2000),"Medium","Large"))</f>
        <v>Medium</v>
      </c>
      <c r="G3160">
        <v>7416</v>
      </c>
      <c r="H3160">
        <v>1.5</v>
      </c>
      <c r="I3160">
        <v>0</v>
      </c>
      <c r="J3160">
        <v>0</v>
      </c>
      <c r="K3160">
        <v>3</v>
      </c>
      <c r="L3160">
        <v>1730</v>
      </c>
      <c r="M3160">
        <v>0</v>
      </c>
      <c r="N3160">
        <v>1954</v>
      </c>
      <c r="O3160">
        <v>2005</v>
      </c>
      <c r="P3160" t="s">
        <v>3965</v>
      </c>
      <c r="Q3160" t="s">
        <v>20</v>
      </c>
      <c r="R3160" t="s">
        <v>21</v>
      </c>
      <c r="S3160" t="s">
        <v>22</v>
      </c>
      <c r="T3160">
        <v>21</v>
      </c>
      <c r="U3160">
        <v>205.2023121387283</v>
      </c>
    </row>
    <row r="3161" spans="1:21" x14ac:dyDescent="0.3">
      <c r="A3161">
        <v>4153</v>
      </c>
      <c r="B3161">
        <v>355000</v>
      </c>
      <c r="C3161">
        <v>4</v>
      </c>
      <c r="D3161">
        <v>2.75</v>
      </c>
      <c r="E3161">
        <v>3000</v>
      </c>
      <c r="F3161" t="str">
        <f>IF(Table1_2[[#This Row],[sqft_living]]&lt;1000,"Small",IF(AND(Table1_2[[#This Row],[sqft_living]]&gt;=1000,Table1_2[[#This Row],[sqft_living]]&lt;2000),"Medium","Large"))</f>
        <v>Large</v>
      </c>
      <c r="G3161">
        <v>5470</v>
      </c>
      <c r="H3161">
        <v>2</v>
      </c>
      <c r="I3161">
        <v>0</v>
      </c>
      <c r="J3161">
        <v>0</v>
      </c>
      <c r="K3161">
        <v>3</v>
      </c>
      <c r="L3161">
        <v>3000</v>
      </c>
      <c r="M3161">
        <v>0</v>
      </c>
      <c r="N3161">
        <v>2005</v>
      </c>
      <c r="O3161">
        <v>0</v>
      </c>
      <c r="P3161" t="s">
        <v>4229</v>
      </c>
      <c r="Q3161" t="s">
        <v>39</v>
      </c>
      <c r="R3161" t="s">
        <v>40</v>
      </c>
      <c r="S3161" t="s">
        <v>22</v>
      </c>
      <c r="T3161">
        <v>21</v>
      </c>
      <c r="U3161">
        <v>118.3333333333333</v>
      </c>
    </row>
    <row r="3162" spans="1:21" x14ac:dyDescent="0.3">
      <c r="A3162">
        <v>4299</v>
      </c>
      <c r="B3162">
        <v>355000</v>
      </c>
      <c r="C3162">
        <v>3</v>
      </c>
      <c r="D3162">
        <v>2.5</v>
      </c>
      <c r="E3162">
        <v>2110</v>
      </c>
      <c r="F3162" t="str">
        <f>IF(Table1_2[[#This Row],[sqft_living]]&lt;1000,"Small",IF(AND(Table1_2[[#This Row],[sqft_living]]&gt;=1000,Table1_2[[#This Row],[sqft_living]]&lt;2000),"Medium","Large"))</f>
        <v>Large</v>
      </c>
      <c r="G3162">
        <v>4038</v>
      </c>
      <c r="H3162">
        <v>2</v>
      </c>
      <c r="I3162">
        <v>0</v>
      </c>
      <c r="J3162">
        <v>0</v>
      </c>
      <c r="K3162">
        <v>4</v>
      </c>
      <c r="L3162">
        <v>2110</v>
      </c>
      <c r="M3162">
        <v>0</v>
      </c>
      <c r="N3162">
        <v>1989</v>
      </c>
      <c r="O3162">
        <v>0</v>
      </c>
      <c r="P3162" t="s">
        <v>4370</v>
      </c>
      <c r="Q3162" t="s">
        <v>27</v>
      </c>
      <c r="R3162" t="s">
        <v>28</v>
      </c>
      <c r="S3162" t="s">
        <v>22</v>
      </c>
      <c r="T3162">
        <v>37</v>
      </c>
      <c r="U3162">
        <v>168.2464454976303</v>
      </c>
    </row>
    <row r="3163" spans="1:21" x14ac:dyDescent="0.3">
      <c r="A3163">
        <v>3446</v>
      </c>
      <c r="B3163">
        <v>354950</v>
      </c>
      <c r="C3163">
        <v>4</v>
      </c>
      <c r="D3163">
        <v>2.75</v>
      </c>
      <c r="E3163">
        <v>2530</v>
      </c>
      <c r="F3163" t="str">
        <f>IF(Table1_2[[#This Row],[sqft_living]]&lt;1000,"Small",IF(AND(Table1_2[[#This Row],[sqft_living]]&gt;=1000,Table1_2[[#This Row],[sqft_living]]&lt;2000),"Medium","Large"))</f>
        <v>Large</v>
      </c>
      <c r="G3163">
        <v>7350</v>
      </c>
      <c r="H3163">
        <v>1</v>
      </c>
      <c r="I3163">
        <v>0</v>
      </c>
      <c r="J3163">
        <v>0</v>
      </c>
      <c r="K3163">
        <v>5</v>
      </c>
      <c r="L3163">
        <v>1280</v>
      </c>
      <c r="M3163">
        <v>1250</v>
      </c>
      <c r="N3163">
        <v>1977</v>
      </c>
      <c r="O3163">
        <v>0</v>
      </c>
      <c r="P3163" t="s">
        <v>3545</v>
      </c>
      <c r="Q3163" t="s">
        <v>77</v>
      </c>
      <c r="R3163" t="s">
        <v>98</v>
      </c>
      <c r="S3163" t="s">
        <v>22</v>
      </c>
      <c r="T3163">
        <v>49</v>
      </c>
      <c r="U3163">
        <v>140.296442687747</v>
      </c>
    </row>
    <row r="3164" spans="1:21" x14ac:dyDescent="0.3">
      <c r="A3164">
        <v>2287</v>
      </c>
      <c r="B3164">
        <v>354000</v>
      </c>
      <c r="C3164">
        <v>3</v>
      </c>
      <c r="D3164">
        <v>1</v>
      </c>
      <c r="E3164">
        <v>940</v>
      </c>
      <c r="F3164" t="str">
        <f>IF(Table1_2[[#This Row],[sqft_living]]&lt;1000,"Small",IF(AND(Table1_2[[#This Row],[sqft_living]]&gt;=1000,Table1_2[[#This Row],[sqft_living]]&lt;2000),"Medium","Large"))</f>
        <v>Small</v>
      </c>
      <c r="G3164">
        <v>10368</v>
      </c>
      <c r="H3164">
        <v>1</v>
      </c>
      <c r="I3164">
        <v>0</v>
      </c>
      <c r="J3164">
        <v>0</v>
      </c>
      <c r="K3164">
        <v>3</v>
      </c>
      <c r="L3164">
        <v>940</v>
      </c>
      <c r="M3164">
        <v>0</v>
      </c>
      <c r="N3164">
        <v>1965</v>
      </c>
      <c r="O3164">
        <v>1993</v>
      </c>
      <c r="P3164" t="s">
        <v>2412</v>
      </c>
      <c r="Q3164" t="s">
        <v>33</v>
      </c>
      <c r="R3164" t="s">
        <v>34</v>
      </c>
      <c r="S3164" t="s">
        <v>22</v>
      </c>
      <c r="T3164">
        <v>33</v>
      </c>
      <c r="U3164">
        <v>376.59574468085111</v>
      </c>
    </row>
    <row r="3165" spans="1:21" x14ac:dyDescent="0.3">
      <c r="A3165">
        <v>3466</v>
      </c>
      <c r="B3165">
        <v>354000</v>
      </c>
      <c r="C3165">
        <v>4</v>
      </c>
      <c r="D3165">
        <v>2.5</v>
      </c>
      <c r="E3165">
        <v>2580</v>
      </c>
      <c r="F3165" t="str">
        <f>IF(Table1_2[[#This Row],[sqft_living]]&lt;1000,"Small",IF(AND(Table1_2[[#This Row],[sqft_living]]&gt;=1000,Table1_2[[#This Row],[sqft_living]]&lt;2000),"Medium","Large"))</f>
        <v>Large</v>
      </c>
      <c r="G3165">
        <v>5476</v>
      </c>
      <c r="H3165">
        <v>2</v>
      </c>
      <c r="I3165">
        <v>0</v>
      </c>
      <c r="J3165">
        <v>0</v>
      </c>
      <c r="K3165">
        <v>3</v>
      </c>
      <c r="L3165">
        <v>2580</v>
      </c>
      <c r="M3165">
        <v>0</v>
      </c>
      <c r="N3165">
        <v>2005</v>
      </c>
      <c r="O3165">
        <v>0</v>
      </c>
      <c r="P3165" t="s">
        <v>3565</v>
      </c>
      <c r="Q3165" t="s">
        <v>27</v>
      </c>
      <c r="R3165" t="s">
        <v>355</v>
      </c>
      <c r="S3165" t="s">
        <v>22</v>
      </c>
      <c r="T3165">
        <v>21</v>
      </c>
      <c r="U3165">
        <v>137.2093023255814</v>
      </c>
    </row>
    <row r="3166" spans="1:21" x14ac:dyDescent="0.3">
      <c r="A3166">
        <v>2532</v>
      </c>
      <c r="B3166">
        <v>353500</v>
      </c>
      <c r="C3166">
        <v>4</v>
      </c>
      <c r="D3166">
        <v>2.25</v>
      </c>
      <c r="E3166">
        <v>1760</v>
      </c>
      <c r="F3166" t="str">
        <f>IF(Table1_2[[#This Row],[sqft_living]]&lt;1000,"Small",IF(AND(Table1_2[[#This Row],[sqft_living]]&gt;=1000,Table1_2[[#This Row],[sqft_living]]&lt;2000),"Medium","Large"))</f>
        <v>Medium</v>
      </c>
      <c r="G3166">
        <v>9602</v>
      </c>
      <c r="H3166">
        <v>2</v>
      </c>
      <c r="I3166">
        <v>0</v>
      </c>
      <c r="J3166">
        <v>0</v>
      </c>
      <c r="K3166">
        <v>3</v>
      </c>
      <c r="L3166">
        <v>1760</v>
      </c>
      <c r="M3166">
        <v>0</v>
      </c>
      <c r="N3166">
        <v>1987</v>
      </c>
      <c r="O3166">
        <v>2000</v>
      </c>
      <c r="P3166" t="s">
        <v>2651</v>
      </c>
      <c r="Q3166" t="s">
        <v>111</v>
      </c>
      <c r="R3166" t="s">
        <v>151</v>
      </c>
      <c r="S3166" t="s">
        <v>22</v>
      </c>
      <c r="T3166">
        <v>26</v>
      </c>
      <c r="U3166">
        <v>200.85227272727269</v>
      </c>
    </row>
    <row r="3167" spans="1:21" x14ac:dyDescent="0.3">
      <c r="A3167">
        <v>1201</v>
      </c>
      <c r="B3167">
        <v>353250</v>
      </c>
      <c r="C3167">
        <v>2</v>
      </c>
      <c r="D3167">
        <v>1</v>
      </c>
      <c r="E3167">
        <v>1060</v>
      </c>
      <c r="F3167" t="str">
        <f>IF(Table1_2[[#This Row],[sqft_living]]&lt;1000,"Small",IF(AND(Table1_2[[#This Row],[sqft_living]]&gt;=1000,Table1_2[[#This Row],[sqft_living]]&lt;2000),"Medium","Large"))</f>
        <v>Medium</v>
      </c>
      <c r="G3167">
        <v>1600</v>
      </c>
      <c r="H3167">
        <v>2</v>
      </c>
      <c r="I3167">
        <v>0</v>
      </c>
      <c r="J3167">
        <v>0</v>
      </c>
      <c r="K3167">
        <v>3</v>
      </c>
      <c r="L3167">
        <v>1060</v>
      </c>
      <c r="M3167">
        <v>0</v>
      </c>
      <c r="N3167">
        <v>1979</v>
      </c>
      <c r="O3167">
        <v>2014</v>
      </c>
      <c r="P3167" t="s">
        <v>1332</v>
      </c>
      <c r="Q3167" t="s">
        <v>24</v>
      </c>
      <c r="R3167" t="s">
        <v>208</v>
      </c>
      <c r="S3167" t="s">
        <v>22</v>
      </c>
      <c r="T3167">
        <v>12</v>
      </c>
      <c r="U3167">
        <v>333.25471698113199</v>
      </c>
    </row>
    <row r="3168" spans="1:21" x14ac:dyDescent="0.3">
      <c r="A3168">
        <v>153</v>
      </c>
      <c r="B3168">
        <v>353000</v>
      </c>
      <c r="C3168">
        <v>3</v>
      </c>
      <c r="D3168">
        <v>1</v>
      </c>
      <c r="E3168">
        <v>1350</v>
      </c>
      <c r="F3168" t="str">
        <f>IF(Table1_2[[#This Row],[sqft_living]]&lt;1000,"Small",IF(AND(Table1_2[[#This Row],[sqft_living]]&gt;=1000,Table1_2[[#This Row],[sqft_living]]&lt;2000),"Medium","Large"))</f>
        <v>Medium</v>
      </c>
      <c r="G3168">
        <v>7740</v>
      </c>
      <c r="H3168">
        <v>1</v>
      </c>
      <c r="I3168">
        <v>0</v>
      </c>
      <c r="J3168">
        <v>0</v>
      </c>
      <c r="K3168">
        <v>4</v>
      </c>
      <c r="L3168">
        <v>860</v>
      </c>
      <c r="M3168">
        <v>490</v>
      </c>
      <c r="N3168">
        <v>1947</v>
      </c>
      <c r="O3168">
        <v>1988</v>
      </c>
      <c r="P3168" t="s">
        <v>249</v>
      </c>
      <c r="Q3168" t="s">
        <v>24</v>
      </c>
      <c r="R3168" t="s">
        <v>75</v>
      </c>
      <c r="S3168" t="s">
        <v>22</v>
      </c>
      <c r="T3168">
        <v>38</v>
      </c>
      <c r="U3168">
        <v>261.48148148148152</v>
      </c>
    </row>
    <row r="3169" spans="1:21" x14ac:dyDescent="0.3">
      <c r="A3169">
        <v>1216</v>
      </c>
      <c r="B3169">
        <v>353000</v>
      </c>
      <c r="C3169">
        <v>1</v>
      </c>
      <c r="D3169">
        <v>1</v>
      </c>
      <c r="E3169">
        <v>550</v>
      </c>
      <c r="F3169" t="str">
        <f>IF(Table1_2[[#This Row],[sqft_living]]&lt;1000,"Small",IF(AND(Table1_2[[#This Row],[sqft_living]]&gt;=1000,Table1_2[[#This Row],[sqft_living]]&lt;2000),"Medium","Large"))</f>
        <v>Small</v>
      </c>
      <c r="G3169">
        <v>1279</v>
      </c>
      <c r="H3169">
        <v>2</v>
      </c>
      <c r="I3169">
        <v>0</v>
      </c>
      <c r="J3169">
        <v>0</v>
      </c>
      <c r="K3169">
        <v>3</v>
      </c>
      <c r="L3169">
        <v>550</v>
      </c>
      <c r="M3169">
        <v>0</v>
      </c>
      <c r="N3169">
        <v>2008</v>
      </c>
      <c r="O3169">
        <v>0</v>
      </c>
      <c r="P3169" t="s">
        <v>1346</v>
      </c>
      <c r="Q3169" t="s">
        <v>24</v>
      </c>
      <c r="R3169" t="s">
        <v>154</v>
      </c>
      <c r="S3169" t="s">
        <v>22</v>
      </c>
      <c r="T3169">
        <v>18</v>
      </c>
      <c r="U3169">
        <v>641.81818181818187</v>
      </c>
    </row>
    <row r="3170" spans="1:21" x14ac:dyDescent="0.3">
      <c r="A3170">
        <v>2149</v>
      </c>
      <c r="B3170">
        <v>352750</v>
      </c>
      <c r="C3170">
        <v>2</v>
      </c>
      <c r="D3170">
        <v>1.75</v>
      </c>
      <c r="E3170">
        <v>1060</v>
      </c>
      <c r="F3170" t="str">
        <f>IF(Table1_2[[#This Row],[sqft_living]]&lt;1000,"Small",IF(AND(Table1_2[[#This Row],[sqft_living]]&gt;=1000,Table1_2[[#This Row],[sqft_living]]&lt;2000),"Medium","Large"))</f>
        <v>Medium</v>
      </c>
      <c r="G3170">
        <v>1241</v>
      </c>
      <c r="H3170">
        <v>2</v>
      </c>
      <c r="I3170">
        <v>0</v>
      </c>
      <c r="J3170">
        <v>0</v>
      </c>
      <c r="K3170">
        <v>3</v>
      </c>
      <c r="L3170">
        <v>960</v>
      </c>
      <c r="M3170">
        <v>100</v>
      </c>
      <c r="N3170">
        <v>2008</v>
      </c>
      <c r="O3170">
        <v>0</v>
      </c>
      <c r="P3170" t="s">
        <v>1510</v>
      </c>
      <c r="Q3170" t="s">
        <v>24</v>
      </c>
      <c r="R3170" t="s">
        <v>208</v>
      </c>
      <c r="S3170" t="s">
        <v>22</v>
      </c>
      <c r="T3170">
        <v>18</v>
      </c>
      <c r="U3170">
        <v>332.78301886792451</v>
      </c>
    </row>
    <row r="3171" spans="1:21" x14ac:dyDescent="0.3">
      <c r="A3171">
        <v>854</v>
      </c>
      <c r="B3171">
        <v>352500</v>
      </c>
      <c r="C3171">
        <v>3</v>
      </c>
      <c r="D3171">
        <v>2.25</v>
      </c>
      <c r="E3171">
        <v>1410</v>
      </c>
      <c r="F3171" t="str">
        <f>IF(Table1_2[[#This Row],[sqft_living]]&lt;1000,"Small",IF(AND(Table1_2[[#This Row],[sqft_living]]&gt;=1000,Table1_2[[#This Row],[sqft_living]]&lt;2000),"Medium","Large"))</f>
        <v>Medium</v>
      </c>
      <c r="G3171">
        <v>14110</v>
      </c>
      <c r="H3171">
        <v>1</v>
      </c>
      <c r="I3171">
        <v>0</v>
      </c>
      <c r="J3171">
        <v>2</v>
      </c>
      <c r="K3171">
        <v>3</v>
      </c>
      <c r="L3171">
        <v>1170</v>
      </c>
      <c r="M3171">
        <v>240</v>
      </c>
      <c r="N3171">
        <v>1987</v>
      </c>
      <c r="O3171">
        <v>2000</v>
      </c>
      <c r="P3171" t="s">
        <v>984</v>
      </c>
      <c r="Q3171" t="s">
        <v>135</v>
      </c>
      <c r="R3171" t="s">
        <v>136</v>
      </c>
      <c r="S3171" t="s">
        <v>22</v>
      </c>
      <c r="T3171">
        <v>26</v>
      </c>
      <c r="U3171">
        <v>250</v>
      </c>
    </row>
    <row r="3172" spans="1:21" x14ac:dyDescent="0.3">
      <c r="A3172">
        <v>4317</v>
      </c>
      <c r="B3172">
        <v>352500</v>
      </c>
      <c r="C3172">
        <v>3</v>
      </c>
      <c r="D3172">
        <v>1.75</v>
      </c>
      <c r="E3172">
        <v>1170</v>
      </c>
      <c r="F3172" t="str">
        <f>IF(Table1_2[[#This Row],[sqft_living]]&lt;1000,"Small",IF(AND(Table1_2[[#This Row],[sqft_living]]&gt;=1000,Table1_2[[#This Row],[sqft_living]]&lt;2000),"Medium","Large"))</f>
        <v>Medium</v>
      </c>
      <c r="G3172">
        <v>8182</v>
      </c>
      <c r="H3172">
        <v>1</v>
      </c>
      <c r="I3172">
        <v>0</v>
      </c>
      <c r="J3172">
        <v>0</v>
      </c>
      <c r="K3172">
        <v>3</v>
      </c>
      <c r="L3172">
        <v>1170</v>
      </c>
      <c r="M3172">
        <v>0</v>
      </c>
      <c r="N3172">
        <v>1962</v>
      </c>
      <c r="O3172">
        <v>2003</v>
      </c>
      <c r="P3172" t="s">
        <v>4388</v>
      </c>
      <c r="Q3172" t="s">
        <v>20</v>
      </c>
      <c r="R3172" t="s">
        <v>47</v>
      </c>
      <c r="S3172" t="s">
        <v>22</v>
      </c>
      <c r="T3172">
        <v>23</v>
      </c>
      <c r="U3172">
        <v>301.28205128205133</v>
      </c>
    </row>
    <row r="3173" spans="1:21" x14ac:dyDescent="0.3">
      <c r="A3173">
        <v>2880</v>
      </c>
      <c r="B3173">
        <v>352450</v>
      </c>
      <c r="C3173">
        <v>3</v>
      </c>
      <c r="D3173">
        <v>2</v>
      </c>
      <c r="E3173">
        <v>1430</v>
      </c>
      <c r="F3173" t="str">
        <f>IF(Table1_2[[#This Row],[sqft_living]]&lt;1000,"Small",IF(AND(Table1_2[[#This Row],[sqft_living]]&gt;=1000,Table1_2[[#This Row],[sqft_living]]&lt;2000),"Medium","Large"))</f>
        <v>Medium</v>
      </c>
      <c r="G3173">
        <v>6000</v>
      </c>
      <c r="H3173">
        <v>1</v>
      </c>
      <c r="I3173">
        <v>0</v>
      </c>
      <c r="J3173">
        <v>0</v>
      </c>
      <c r="K3173">
        <v>5</v>
      </c>
      <c r="L3173">
        <v>1430</v>
      </c>
      <c r="M3173">
        <v>0</v>
      </c>
      <c r="N3173">
        <v>1945</v>
      </c>
      <c r="O3173">
        <v>0</v>
      </c>
      <c r="P3173" t="s">
        <v>974</v>
      </c>
      <c r="Q3173" t="s">
        <v>20</v>
      </c>
      <c r="R3173" t="s">
        <v>47</v>
      </c>
      <c r="S3173" t="s">
        <v>22</v>
      </c>
      <c r="T3173">
        <v>81</v>
      </c>
      <c r="U3173">
        <v>246.46853146853149</v>
      </c>
    </row>
    <row r="3174" spans="1:21" x14ac:dyDescent="0.3">
      <c r="A3174">
        <v>266</v>
      </c>
      <c r="B3174">
        <v>352000</v>
      </c>
      <c r="C3174">
        <v>5</v>
      </c>
      <c r="D3174">
        <v>2.5</v>
      </c>
      <c r="E3174">
        <v>2420</v>
      </c>
      <c r="F3174" t="str">
        <f>IF(Table1_2[[#This Row],[sqft_living]]&lt;1000,"Small",IF(AND(Table1_2[[#This Row],[sqft_living]]&gt;=1000,Table1_2[[#This Row],[sqft_living]]&lt;2000),"Medium","Large"))</f>
        <v>Large</v>
      </c>
      <c r="G3174">
        <v>8560</v>
      </c>
      <c r="H3174">
        <v>1</v>
      </c>
      <c r="I3174">
        <v>0</v>
      </c>
      <c r="J3174">
        <v>2</v>
      </c>
      <c r="K3174">
        <v>3</v>
      </c>
      <c r="L3174">
        <v>1620</v>
      </c>
      <c r="M3174">
        <v>800</v>
      </c>
      <c r="N3174">
        <v>1978</v>
      </c>
      <c r="O3174">
        <v>0</v>
      </c>
      <c r="P3174" t="s">
        <v>378</v>
      </c>
      <c r="Q3174" t="s">
        <v>24</v>
      </c>
      <c r="R3174" t="s">
        <v>169</v>
      </c>
      <c r="S3174" t="s">
        <v>22</v>
      </c>
      <c r="T3174">
        <v>48</v>
      </c>
      <c r="U3174">
        <v>145.4545454545455</v>
      </c>
    </row>
    <row r="3175" spans="1:21" x14ac:dyDescent="0.3">
      <c r="A3175">
        <v>389</v>
      </c>
      <c r="B3175">
        <v>352000</v>
      </c>
      <c r="C3175">
        <v>3</v>
      </c>
      <c r="D3175">
        <v>2.25</v>
      </c>
      <c r="E3175">
        <v>1640</v>
      </c>
      <c r="F3175" t="str">
        <f>IF(Table1_2[[#This Row],[sqft_living]]&lt;1000,"Small",IF(AND(Table1_2[[#This Row],[sqft_living]]&gt;=1000,Table1_2[[#This Row],[sqft_living]]&lt;2000),"Medium","Large"))</f>
        <v>Medium</v>
      </c>
      <c r="G3175">
        <v>11050</v>
      </c>
      <c r="H3175">
        <v>1</v>
      </c>
      <c r="I3175">
        <v>0</v>
      </c>
      <c r="J3175">
        <v>0</v>
      </c>
      <c r="K3175">
        <v>4</v>
      </c>
      <c r="L3175">
        <v>1640</v>
      </c>
      <c r="M3175">
        <v>0</v>
      </c>
      <c r="N3175">
        <v>1972</v>
      </c>
      <c r="O3175">
        <v>0</v>
      </c>
      <c r="P3175" t="s">
        <v>511</v>
      </c>
      <c r="Q3175" t="s">
        <v>111</v>
      </c>
      <c r="R3175" t="s">
        <v>121</v>
      </c>
      <c r="S3175" t="s">
        <v>22</v>
      </c>
      <c r="T3175">
        <v>54</v>
      </c>
      <c r="U3175">
        <v>214.63414634146341</v>
      </c>
    </row>
    <row r="3176" spans="1:21" x14ac:dyDescent="0.3">
      <c r="A3176">
        <v>3287</v>
      </c>
      <c r="B3176">
        <v>352000</v>
      </c>
      <c r="C3176">
        <v>4</v>
      </c>
      <c r="D3176">
        <v>1</v>
      </c>
      <c r="E3176">
        <v>1530</v>
      </c>
      <c r="F3176" t="str">
        <f>IF(Table1_2[[#This Row],[sqft_living]]&lt;1000,"Small",IF(AND(Table1_2[[#This Row],[sqft_living]]&gt;=1000,Table1_2[[#This Row],[sqft_living]]&lt;2000),"Medium","Large"))</f>
        <v>Medium</v>
      </c>
      <c r="G3176">
        <v>8890</v>
      </c>
      <c r="H3176">
        <v>1</v>
      </c>
      <c r="I3176">
        <v>0</v>
      </c>
      <c r="J3176">
        <v>0</v>
      </c>
      <c r="K3176">
        <v>3</v>
      </c>
      <c r="L3176">
        <v>980</v>
      </c>
      <c r="M3176">
        <v>550</v>
      </c>
      <c r="N3176">
        <v>1925</v>
      </c>
      <c r="O3176">
        <v>2002</v>
      </c>
      <c r="P3176" t="s">
        <v>3392</v>
      </c>
      <c r="Q3176" t="s">
        <v>24</v>
      </c>
      <c r="R3176" t="s">
        <v>54</v>
      </c>
      <c r="S3176" t="s">
        <v>22</v>
      </c>
      <c r="T3176">
        <v>24</v>
      </c>
      <c r="U3176">
        <v>230.06535947712419</v>
      </c>
    </row>
    <row r="3177" spans="1:21" x14ac:dyDescent="0.3">
      <c r="A3177">
        <v>4040</v>
      </c>
      <c r="B3177">
        <v>351999</v>
      </c>
      <c r="C3177">
        <v>3</v>
      </c>
      <c r="D3177">
        <v>2.5</v>
      </c>
      <c r="E3177">
        <v>2370</v>
      </c>
      <c r="F3177" t="str">
        <f>IF(Table1_2[[#This Row],[sqft_living]]&lt;1000,"Small",IF(AND(Table1_2[[#This Row],[sqft_living]]&gt;=1000,Table1_2[[#This Row],[sqft_living]]&lt;2000),"Medium","Large"))</f>
        <v>Large</v>
      </c>
      <c r="G3177">
        <v>4200</v>
      </c>
      <c r="H3177">
        <v>2</v>
      </c>
      <c r="I3177">
        <v>0</v>
      </c>
      <c r="J3177">
        <v>0</v>
      </c>
      <c r="K3177">
        <v>3</v>
      </c>
      <c r="L3177">
        <v>2370</v>
      </c>
      <c r="M3177">
        <v>0</v>
      </c>
      <c r="N3177">
        <v>2014</v>
      </c>
      <c r="O3177">
        <v>0</v>
      </c>
      <c r="P3177" t="s">
        <v>4121</v>
      </c>
      <c r="Q3177" t="s">
        <v>39</v>
      </c>
      <c r="R3177" t="s">
        <v>40</v>
      </c>
      <c r="S3177" t="s">
        <v>22</v>
      </c>
      <c r="T3177">
        <v>12</v>
      </c>
      <c r="U3177">
        <v>148.52278481012661</v>
      </c>
    </row>
    <row r="3178" spans="1:21" x14ac:dyDescent="0.3">
      <c r="A3178">
        <v>4496</v>
      </c>
      <c r="B3178">
        <v>351250</v>
      </c>
      <c r="C3178">
        <v>4</v>
      </c>
      <c r="D3178">
        <v>1.75</v>
      </c>
      <c r="E3178">
        <v>1580</v>
      </c>
      <c r="F3178" t="str">
        <f>IF(Table1_2[[#This Row],[sqft_living]]&lt;1000,"Small",IF(AND(Table1_2[[#This Row],[sqft_living]]&gt;=1000,Table1_2[[#This Row],[sqft_living]]&lt;2000),"Medium","Large"))</f>
        <v>Medium</v>
      </c>
      <c r="G3178">
        <v>5340</v>
      </c>
      <c r="H3178">
        <v>1</v>
      </c>
      <c r="I3178">
        <v>0</v>
      </c>
      <c r="J3178">
        <v>0</v>
      </c>
      <c r="K3178">
        <v>3</v>
      </c>
      <c r="L3178">
        <v>1130</v>
      </c>
      <c r="M3178">
        <v>450</v>
      </c>
      <c r="N3178">
        <v>1947</v>
      </c>
      <c r="O3178">
        <v>2012</v>
      </c>
      <c r="P3178" t="s">
        <v>4566</v>
      </c>
      <c r="Q3178" t="s">
        <v>24</v>
      </c>
      <c r="R3178" t="s">
        <v>208</v>
      </c>
      <c r="S3178" t="s">
        <v>22</v>
      </c>
      <c r="T3178">
        <v>14</v>
      </c>
      <c r="U3178">
        <v>222.31012658227851</v>
      </c>
    </row>
    <row r="3179" spans="1:21" x14ac:dyDescent="0.3">
      <c r="A3179">
        <v>255</v>
      </c>
      <c r="B3179">
        <v>350000</v>
      </c>
      <c r="C3179">
        <v>3</v>
      </c>
      <c r="D3179">
        <v>1</v>
      </c>
      <c r="E3179">
        <v>1010</v>
      </c>
      <c r="F3179" t="str">
        <f>IF(Table1_2[[#This Row],[sqft_living]]&lt;1000,"Small",IF(AND(Table1_2[[#This Row],[sqft_living]]&gt;=1000,Table1_2[[#This Row],[sqft_living]]&lt;2000),"Medium","Large"))</f>
        <v>Medium</v>
      </c>
      <c r="G3179">
        <v>9360</v>
      </c>
      <c r="H3179">
        <v>1</v>
      </c>
      <c r="I3179">
        <v>0</v>
      </c>
      <c r="J3179">
        <v>0</v>
      </c>
      <c r="K3179">
        <v>3</v>
      </c>
      <c r="L3179">
        <v>1010</v>
      </c>
      <c r="M3179">
        <v>0</v>
      </c>
      <c r="N3179">
        <v>1981</v>
      </c>
      <c r="O3179">
        <v>2013</v>
      </c>
      <c r="P3179" t="s">
        <v>367</v>
      </c>
      <c r="Q3179" t="s">
        <v>82</v>
      </c>
      <c r="R3179" t="s">
        <v>83</v>
      </c>
      <c r="S3179" t="s">
        <v>22</v>
      </c>
      <c r="T3179">
        <v>13</v>
      </c>
      <c r="U3179">
        <v>346.53465346534648</v>
      </c>
    </row>
    <row r="3180" spans="1:21" x14ac:dyDescent="0.3">
      <c r="A3180">
        <v>348</v>
      </c>
      <c r="B3180">
        <v>350000</v>
      </c>
      <c r="C3180">
        <v>4</v>
      </c>
      <c r="D3180">
        <v>1.75</v>
      </c>
      <c r="E3180">
        <v>2250</v>
      </c>
      <c r="F3180" t="str">
        <f>IF(Table1_2[[#This Row],[sqft_living]]&lt;1000,"Small",IF(AND(Table1_2[[#This Row],[sqft_living]]&gt;=1000,Table1_2[[#This Row],[sqft_living]]&lt;2000),"Medium","Large"))</f>
        <v>Large</v>
      </c>
      <c r="G3180">
        <v>13515</v>
      </c>
      <c r="H3180">
        <v>1</v>
      </c>
      <c r="I3180">
        <v>0</v>
      </c>
      <c r="J3180">
        <v>0</v>
      </c>
      <c r="K3180">
        <v>4</v>
      </c>
      <c r="L3180">
        <v>2150</v>
      </c>
      <c r="M3180">
        <v>100</v>
      </c>
      <c r="N3180">
        <v>1940</v>
      </c>
      <c r="O3180">
        <v>2001</v>
      </c>
      <c r="P3180" t="s">
        <v>468</v>
      </c>
      <c r="Q3180" t="s">
        <v>27</v>
      </c>
      <c r="R3180" t="s">
        <v>401</v>
      </c>
      <c r="S3180" t="s">
        <v>22</v>
      </c>
      <c r="T3180">
        <v>25</v>
      </c>
      <c r="U3180">
        <v>155.55555555555549</v>
      </c>
    </row>
    <row r="3181" spans="1:21" x14ac:dyDescent="0.3">
      <c r="A3181">
        <v>485</v>
      </c>
      <c r="B3181">
        <v>350000</v>
      </c>
      <c r="C3181">
        <v>2</v>
      </c>
      <c r="D3181">
        <v>1</v>
      </c>
      <c r="E3181">
        <v>910</v>
      </c>
      <c r="F3181" t="str">
        <f>IF(Table1_2[[#This Row],[sqft_living]]&lt;1000,"Small",IF(AND(Table1_2[[#This Row],[sqft_living]]&gt;=1000,Table1_2[[#This Row],[sqft_living]]&lt;2000),"Medium","Large"))</f>
        <v>Small</v>
      </c>
      <c r="G3181">
        <v>4500</v>
      </c>
      <c r="H3181">
        <v>1.5</v>
      </c>
      <c r="I3181">
        <v>0</v>
      </c>
      <c r="J3181">
        <v>0</v>
      </c>
      <c r="K3181">
        <v>4</v>
      </c>
      <c r="L3181">
        <v>910</v>
      </c>
      <c r="M3181">
        <v>0</v>
      </c>
      <c r="N3181">
        <v>1906</v>
      </c>
      <c r="O3181">
        <v>1990</v>
      </c>
      <c r="P3181" t="s">
        <v>608</v>
      </c>
      <c r="Q3181" t="s">
        <v>24</v>
      </c>
      <c r="R3181" t="s">
        <v>169</v>
      </c>
      <c r="S3181" t="s">
        <v>22</v>
      </c>
      <c r="T3181">
        <v>36</v>
      </c>
      <c r="U3181">
        <v>384.61538461538458</v>
      </c>
    </row>
    <row r="3182" spans="1:21" x14ac:dyDescent="0.3">
      <c r="A3182">
        <v>579</v>
      </c>
      <c r="B3182">
        <v>350000</v>
      </c>
      <c r="C3182">
        <v>3</v>
      </c>
      <c r="D3182">
        <v>2.5</v>
      </c>
      <c r="E3182">
        <v>2010</v>
      </c>
      <c r="F3182" t="str">
        <f>IF(Table1_2[[#This Row],[sqft_living]]&lt;1000,"Small",IF(AND(Table1_2[[#This Row],[sqft_living]]&gt;=1000,Table1_2[[#This Row],[sqft_living]]&lt;2000),"Medium","Large"))</f>
        <v>Large</v>
      </c>
      <c r="G3182">
        <v>14298</v>
      </c>
      <c r="H3182">
        <v>2</v>
      </c>
      <c r="I3182">
        <v>0</v>
      </c>
      <c r="J3182">
        <v>0</v>
      </c>
      <c r="K3182">
        <v>3</v>
      </c>
      <c r="L3182">
        <v>2010</v>
      </c>
      <c r="M3182">
        <v>0</v>
      </c>
      <c r="N3182">
        <v>1977</v>
      </c>
      <c r="O3182">
        <v>2004</v>
      </c>
      <c r="P3182" t="s">
        <v>703</v>
      </c>
      <c r="Q3182" t="s">
        <v>518</v>
      </c>
      <c r="R3182" t="s">
        <v>519</v>
      </c>
      <c r="S3182" t="s">
        <v>22</v>
      </c>
      <c r="T3182">
        <v>22</v>
      </c>
      <c r="U3182">
        <v>174.12935323383081</v>
      </c>
    </row>
    <row r="3183" spans="1:21" x14ac:dyDescent="0.3">
      <c r="A3183">
        <v>747</v>
      </c>
      <c r="B3183">
        <v>350000</v>
      </c>
      <c r="C3183">
        <v>3</v>
      </c>
      <c r="D3183">
        <v>1.75</v>
      </c>
      <c r="E3183">
        <v>1680</v>
      </c>
      <c r="F3183" t="str">
        <f>IF(Table1_2[[#This Row],[sqft_living]]&lt;1000,"Small",IF(AND(Table1_2[[#This Row],[sqft_living]]&gt;=1000,Table1_2[[#This Row],[sqft_living]]&lt;2000),"Medium","Large"))</f>
        <v>Medium</v>
      </c>
      <c r="G3183">
        <v>250470</v>
      </c>
      <c r="H3183">
        <v>1</v>
      </c>
      <c r="I3183">
        <v>0</v>
      </c>
      <c r="J3183">
        <v>0</v>
      </c>
      <c r="K3183">
        <v>4</v>
      </c>
      <c r="L3183">
        <v>1070</v>
      </c>
      <c r="M3183">
        <v>610</v>
      </c>
      <c r="N3183">
        <v>1940</v>
      </c>
      <c r="O3183">
        <v>2001</v>
      </c>
      <c r="P3183" t="s">
        <v>875</v>
      </c>
      <c r="Q3183" t="s">
        <v>202</v>
      </c>
      <c r="R3183" t="s">
        <v>203</v>
      </c>
      <c r="S3183" t="s">
        <v>22</v>
      </c>
      <c r="T3183">
        <v>25</v>
      </c>
      <c r="U3183">
        <v>208.33333333333329</v>
      </c>
    </row>
    <row r="3184" spans="1:21" x14ac:dyDescent="0.3">
      <c r="A3184">
        <v>784</v>
      </c>
      <c r="B3184">
        <v>350000</v>
      </c>
      <c r="C3184">
        <v>1</v>
      </c>
      <c r="D3184">
        <v>1</v>
      </c>
      <c r="E3184">
        <v>700</v>
      </c>
      <c r="F3184" t="str">
        <f>IF(Table1_2[[#This Row],[sqft_living]]&lt;1000,"Small",IF(AND(Table1_2[[#This Row],[sqft_living]]&gt;=1000,Table1_2[[#This Row],[sqft_living]]&lt;2000),"Medium","Large"))</f>
        <v>Small</v>
      </c>
      <c r="G3184">
        <v>5100</v>
      </c>
      <c r="H3184">
        <v>1</v>
      </c>
      <c r="I3184">
        <v>0</v>
      </c>
      <c r="J3184">
        <v>0</v>
      </c>
      <c r="K3184">
        <v>3</v>
      </c>
      <c r="L3184">
        <v>700</v>
      </c>
      <c r="M3184">
        <v>0</v>
      </c>
      <c r="N3184">
        <v>1942</v>
      </c>
      <c r="O3184">
        <v>1999</v>
      </c>
      <c r="P3184" t="s">
        <v>912</v>
      </c>
      <c r="Q3184" t="s">
        <v>24</v>
      </c>
      <c r="R3184" t="s">
        <v>36</v>
      </c>
      <c r="S3184" t="s">
        <v>22</v>
      </c>
      <c r="T3184">
        <v>27</v>
      </c>
      <c r="U3184">
        <v>500</v>
      </c>
    </row>
    <row r="3185" spans="1:21" x14ac:dyDescent="0.3">
      <c r="A3185">
        <v>807</v>
      </c>
      <c r="B3185">
        <v>350000</v>
      </c>
      <c r="C3185">
        <v>4</v>
      </c>
      <c r="D3185">
        <v>2.5</v>
      </c>
      <c r="E3185">
        <v>2440</v>
      </c>
      <c r="F3185" t="str">
        <f>IF(Table1_2[[#This Row],[sqft_living]]&lt;1000,"Small",IF(AND(Table1_2[[#This Row],[sqft_living]]&gt;=1000,Table1_2[[#This Row],[sqft_living]]&lt;2000),"Medium","Large"))</f>
        <v>Large</v>
      </c>
      <c r="G3185">
        <v>4000</v>
      </c>
      <c r="H3185">
        <v>2</v>
      </c>
      <c r="I3185">
        <v>0</v>
      </c>
      <c r="J3185">
        <v>0</v>
      </c>
      <c r="K3185">
        <v>3</v>
      </c>
      <c r="L3185">
        <v>2440</v>
      </c>
      <c r="M3185">
        <v>0</v>
      </c>
      <c r="N3185">
        <v>2009</v>
      </c>
      <c r="O3185">
        <v>0</v>
      </c>
      <c r="P3185" t="s">
        <v>935</v>
      </c>
      <c r="Q3185" t="s">
        <v>39</v>
      </c>
      <c r="R3185" t="s">
        <v>40</v>
      </c>
      <c r="S3185" t="s">
        <v>22</v>
      </c>
      <c r="T3185">
        <v>17</v>
      </c>
      <c r="U3185">
        <v>143.4426229508197</v>
      </c>
    </row>
    <row r="3186" spans="1:21" x14ac:dyDescent="0.3">
      <c r="A3186">
        <v>910</v>
      </c>
      <c r="B3186">
        <v>350000</v>
      </c>
      <c r="C3186">
        <v>3</v>
      </c>
      <c r="D3186">
        <v>2.25</v>
      </c>
      <c r="E3186">
        <v>1640</v>
      </c>
      <c r="F3186" t="str">
        <f>IF(Table1_2[[#This Row],[sqft_living]]&lt;1000,"Small",IF(AND(Table1_2[[#This Row],[sqft_living]]&gt;=1000,Table1_2[[#This Row],[sqft_living]]&lt;2000),"Medium","Large"))</f>
        <v>Medium</v>
      </c>
      <c r="G3186">
        <v>7200</v>
      </c>
      <c r="H3186">
        <v>2</v>
      </c>
      <c r="I3186">
        <v>0</v>
      </c>
      <c r="J3186">
        <v>0</v>
      </c>
      <c r="K3186">
        <v>4</v>
      </c>
      <c r="L3186">
        <v>1640</v>
      </c>
      <c r="M3186">
        <v>0</v>
      </c>
      <c r="N3186">
        <v>1985</v>
      </c>
      <c r="O3186">
        <v>0</v>
      </c>
      <c r="P3186" t="s">
        <v>1038</v>
      </c>
      <c r="Q3186" t="s">
        <v>30</v>
      </c>
      <c r="R3186" t="s">
        <v>58</v>
      </c>
      <c r="S3186" t="s">
        <v>22</v>
      </c>
      <c r="T3186">
        <v>41</v>
      </c>
      <c r="U3186">
        <v>213.41463414634151</v>
      </c>
    </row>
    <row r="3187" spans="1:21" x14ac:dyDescent="0.3">
      <c r="A3187">
        <v>1003</v>
      </c>
      <c r="B3187">
        <v>350000</v>
      </c>
      <c r="C3187">
        <v>4</v>
      </c>
      <c r="D3187">
        <v>2.25</v>
      </c>
      <c r="E3187">
        <v>2220</v>
      </c>
      <c r="F3187" t="str">
        <f>IF(Table1_2[[#This Row],[sqft_living]]&lt;1000,"Small",IF(AND(Table1_2[[#This Row],[sqft_living]]&gt;=1000,Table1_2[[#This Row],[sqft_living]]&lt;2000),"Medium","Large"))</f>
        <v>Large</v>
      </c>
      <c r="G3187">
        <v>6953</v>
      </c>
      <c r="H3187">
        <v>2</v>
      </c>
      <c r="I3187">
        <v>0</v>
      </c>
      <c r="J3187">
        <v>0</v>
      </c>
      <c r="K3187">
        <v>4</v>
      </c>
      <c r="L3187">
        <v>2220</v>
      </c>
      <c r="M3187">
        <v>0</v>
      </c>
      <c r="N3187">
        <v>1999</v>
      </c>
      <c r="O3187">
        <v>0</v>
      </c>
      <c r="P3187" t="s">
        <v>1131</v>
      </c>
      <c r="Q3187" t="s">
        <v>39</v>
      </c>
      <c r="R3187" t="s">
        <v>40</v>
      </c>
      <c r="S3187" t="s">
        <v>22</v>
      </c>
      <c r="T3187">
        <v>27</v>
      </c>
      <c r="U3187">
        <v>157.65765765765769</v>
      </c>
    </row>
    <row r="3188" spans="1:21" x14ac:dyDescent="0.3">
      <c r="A3188">
        <v>1073</v>
      </c>
      <c r="B3188">
        <v>350000</v>
      </c>
      <c r="C3188">
        <v>3</v>
      </c>
      <c r="D3188">
        <v>1.5</v>
      </c>
      <c r="E3188">
        <v>980</v>
      </c>
      <c r="F3188" t="str">
        <f>IF(Table1_2[[#This Row],[sqft_living]]&lt;1000,"Small",IF(AND(Table1_2[[#This Row],[sqft_living]]&gt;=1000,Table1_2[[#This Row],[sqft_living]]&lt;2000),"Medium","Large"))</f>
        <v>Small</v>
      </c>
      <c r="G3188">
        <v>7790</v>
      </c>
      <c r="H3188">
        <v>1</v>
      </c>
      <c r="I3188">
        <v>0</v>
      </c>
      <c r="J3188">
        <v>0</v>
      </c>
      <c r="K3188">
        <v>5</v>
      </c>
      <c r="L3188">
        <v>980</v>
      </c>
      <c r="M3188">
        <v>0</v>
      </c>
      <c r="N3188">
        <v>1969</v>
      </c>
      <c r="O3188">
        <v>0</v>
      </c>
      <c r="P3188" t="s">
        <v>1202</v>
      </c>
      <c r="Q3188" t="s">
        <v>82</v>
      </c>
      <c r="R3188" t="s">
        <v>90</v>
      </c>
      <c r="S3188" t="s">
        <v>22</v>
      </c>
      <c r="T3188">
        <v>57</v>
      </c>
      <c r="U3188">
        <v>357.14285714285722</v>
      </c>
    </row>
    <row r="3189" spans="1:21" x14ac:dyDescent="0.3">
      <c r="A3189">
        <v>1270</v>
      </c>
      <c r="B3189">
        <v>350000</v>
      </c>
      <c r="C3189">
        <v>3</v>
      </c>
      <c r="D3189">
        <v>1</v>
      </c>
      <c r="E3189">
        <v>1010</v>
      </c>
      <c r="F3189" t="str">
        <f>IF(Table1_2[[#This Row],[sqft_living]]&lt;1000,"Small",IF(AND(Table1_2[[#This Row],[sqft_living]]&gt;=1000,Table1_2[[#This Row],[sqft_living]]&lt;2000),"Medium","Large"))</f>
        <v>Medium</v>
      </c>
      <c r="G3189">
        <v>11244</v>
      </c>
      <c r="H3189">
        <v>1</v>
      </c>
      <c r="I3189">
        <v>0</v>
      </c>
      <c r="J3189">
        <v>0</v>
      </c>
      <c r="K3189">
        <v>4</v>
      </c>
      <c r="L3189">
        <v>1010</v>
      </c>
      <c r="M3189">
        <v>0</v>
      </c>
      <c r="N3189">
        <v>1947</v>
      </c>
      <c r="O3189">
        <v>1988</v>
      </c>
      <c r="P3189" t="s">
        <v>1400</v>
      </c>
      <c r="Q3189" t="s">
        <v>20</v>
      </c>
      <c r="R3189" t="s">
        <v>47</v>
      </c>
      <c r="S3189" t="s">
        <v>22</v>
      </c>
      <c r="T3189">
        <v>38</v>
      </c>
      <c r="U3189">
        <v>346.53465346534648</v>
      </c>
    </row>
    <row r="3190" spans="1:21" x14ac:dyDescent="0.3">
      <c r="A3190">
        <v>1591</v>
      </c>
      <c r="B3190">
        <v>350000</v>
      </c>
      <c r="C3190">
        <v>4</v>
      </c>
      <c r="D3190">
        <v>2.5</v>
      </c>
      <c r="E3190">
        <v>2040</v>
      </c>
      <c r="F3190" t="str">
        <f>IF(Table1_2[[#This Row],[sqft_living]]&lt;1000,"Small",IF(AND(Table1_2[[#This Row],[sqft_living]]&gt;=1000,Table1_2[[#This Row],[sqft_living]]&lt;2000),"Medium","Large"))</f>
        <v>Large</v>
      </c>
      <c r="G3190">
        <v>22653</v>
      </c>
      <c r="H3190">
        <v>2</v>
      </c>
      <c r="I3190">
        <v>0</v>
      </c>
      <c r="J3190">
        <v>0</v>
      </c>
      <c r="K3190">
        <v>3</v>
      </c>
      <c r="L3190">
        <v>2040</v>
      </c>
      <c r="M3190">
        <v>0</v>
      </c>
      <c r="N3190">
        <v>2011</v>
      </c>
      <c r="O3190">
        <v>0</v>
      </c>
      <c r="P3190" t="s">
        <v>1720</v>
      </c>
      <c r="Q3190" t="s">
        <v>24</v>
      </c>
      <c r="R3190" t="s">
        <v>211</v>
      </c>
      <c r="S3190" t="s">
        <v>22</v>
      </c>
      <c r="T3190">
        <v>15</v>
      </c>
      <c r="U3190">
        <v>171.56862745098039</v>
      </c>
    </row>
    <row r="3191" spans="1:21" x14ac:dyDescent="0.3">
      <c r="A3191">
        <v>1684</v>
      </c>
      <c r="B3191">
        <v>350000</v>
      </c>
      <c r="C3191">
        <v>3</v>
      </c>
      <c r="D3191">
        <v>2.5</v>
      </c>
      <c r="E3191">
        <v>2680</v>
      </c>
      <c r="F3191" t="str">
        <f>IF(Table1_2[[#This Row],[sqft_living]]&lt;1000,"Small",IF(AND(Table1_2[[#This Row],[sqft_living]]&gt;=1000,Table1_2[[#This Row],[sqft_living]]&lt;2000),"Medium","Large"))</f>
        <v>Large</v>
      </c>
      <c r="G3191">
        <v>7836</v>
      </c>
      <c r="H3191">
        <v>2</v>
      </c>
      <c r="I3191">
        <v>0</v>
      </c>
      <c r="J3191">
        <v>0</v>
      </c>
      <c r="K3191">
        <v>3</v>
      </c>
      <c r="L3191">
        <v>2680</v>
      </c>
      <c r="M3191">
        <v>0</v>
      </c>
      <c r="N3191">
        <v>1990</v>
      </c>
      <c r="O3191">
        <v>2009</v>
      </c>
      <c r="P3191" t="s">
        <v>1814</v>
      </c>
      <c r="Q3191" t="s">
        <v>60</v>
      </c>
      <c r="R3191" t="s">
        <v>61</v>
      </c>
      <c r="S3191" t="s">
        <v>22</v>
      </c>
      <c r="T3191">
        <v>17</v>
      </c>
      <c r="U3191">
        <v>130.59701492537309</v>
      </c>
    </row>
    <row r="3192" spans="1:21" x14ac:dyDescent="0.3">
      <c r="A3192">
        <v>2202</v>
      </c>
      <c r="B3192">
        <v>350000</v>
      </c>
      <c r="C3192">
        <v>2</v>
      </c>
      <c r="D3192">
        <v>0.75</v>
      </c>
      <c r="E3192">
        <v>1392</v>
      </c>
      <c r="F3192" t="str">
        <f>IF(Table1_2[[#This Row],[sqft_living]]&lt;1000,"Small",IF(AND(Table1_2[[#This Row],[sqft_living]]&gt;=1000,Table1_2[[#This Row],[sqft_living]]&lt;2000),"Medium","Large"))</f>
        <v>Medium</v>
      </c>
      <c r="G3192">
        <v>43710</v>
      </c>
      <c r="H3192">
        <v>1.5</v>
      </c>
      <c r="I3192">
        <v>0</v>
      </c>
      <c r="J3192">
        <v>0</v>
      </c>
      <c r="K3192">
        <v>4</v>
      </c>
      <c r="L3192">
        <v>1392</v>
      </c>
      <c r="M3192">
        <v>0</v>
      </c>
      <c r="N3192">
        <v>1978</v>
      </c>
      <c r="O3192">
        <v>2000</v>
      </c>
      <c r="P3192" t="s">
        <v>2328</v>
      </c>
      <c r="Q3192" t="s">
        <v>518</v>
      </c>
      <c r="R3192" t="s">
        <v>519</v>
      </c>
      <c r="S3192" t="s">
        <v>22</v>
      </c>
      <c r="T3192">
        <v>26</v>
      </c>
      <c r="U3192">
        <v>251.43678160919541</v>
      </c>
    </row>
    <row r="3193" spans="1:21" x14ac:dyDescent="0.3">
      <c r="A3193">
        <v>2317</v>
      </c>
      <c r="B3193">
        <v>350000</v>
      </c>
      <c r="C3193">
        <v>3</v>
      </c>
      <c r="D3193">
        <v>3.25</v>
      </c>
      <c r="E3193">
        <v>1460</v>
      </c>
      <c r="F3193" t="str">
        <f>IF(Table1_2[[#This Row],[sqft_living]]&lt;1000,"Small",IF(AND(Table1_2[[#This Row],[sqft_living]]&gt;=1000,Table1_2[[#This Row],[sqft_living]]&lt;2000),"Medium","Large"))</f>
        <v>Medium</v>
      </c>
      <c r="G3193">
        <v>1592</v>
      </c>
      <c r="H3193">
        <v>2</v>
      </c>
      <c r="I3193">
        <v>0</v>
      </c>
      <c r="J3193">
        <v>0</v>
      </c>
      <c r="K3193">
        <v>3</v>
      </c>
      <c r="L3193">
        <v>1130</v>
      </c>
      <c r="M3193">
        <v>330</v>
      </c>
      <c r="N3193">
        <v>2006</v>
      </c>
      <c r="O3193">
        <v>0</v>
      </c>
      <c r="P3193" t="s">
        <v>2442</v>
      </c>
      <c r="Q3193" t="s">
        <v>24</v>
      </c>
      <c r="R3193" t="s">
        <v>404</v>
      </c>
      <c r="S3193" t="s">
        <v>22</v>
      </c>
      <c r="T3193">
        <v>20</v>
      </c>
      <c r="U3193">
        <v>239.72602739726031</v>
      </c>
    </row>
    <row r="3194" spans="1:21" x14ac:dyDescent="0.3">
      <c r="A3194">
        <v>2385</v>
      </c>
      <c r="B3194">
        <v>350000</v>
      </c>
      <c r="C3194">
        <v>4</v>
      </c>
      <c r="D3194">
        <v>2.25</v>
      </c>
      <c r="E3194">
        <v>2300</v>
      </c>
      <c r="F3194" t="str">
        <f>IF(Table1_2[[#This Row],[sqft_living]]&lt;1000,"Small",IF(AND(Table1_2[[#This Row],[sqft_living]]&gt;=1000,Table1_2[[#This Row],[sqft_living]]&lt;2000),"Medium","Large"))</f>
        <v>Large</v>
      </c>
      <c r="G3194">
        <v>4600</v>
      </c>
      <c r="H3194">
        <v>1.5</v>
      </c>
      <c r="I3194">
        <v>0</v>
      </c>
      <c r="J3194">
        <v>0</v>
      </c>
      <c r="K3194">
        <v>4</v>
      </c>
      <c r="L3194">
        <v>1340</v>
      </c>
      <c r="M3194">
        <v>960</v>
      </c>
      <c r="N3194">
        <v>1904</v>
      </c>
      <c r="O3194">
        <v>0</v>
      </c>
      <c r="P3194" t="s">
        <v>2506</v>
      </c>
      <c r="Q3194" t="s">
        <v>24</v>
      </c>
      <c r="R3194" t="s">
        <v>208</v>
      </c>
      <c r="S3194" t="s">
        <v>22</v>
      </c>
      <c r="T3194">
        <v>122</v>
      </c>
      <c r="U3194">
        <v>152.17391304347831</v>
      </c>
    </row>
    <row r="3195" spans="1:21" x14ac:dyDescent="0.3">
      <c r="A3195">
        <v>2447</v>
      </c>
      <c r="B3195">
        <v>350000</v>
      </c>
      <c r="C3195">
        <v>3</v>
      </c>
      <c r="D3195">
        <v>1.75</v>
      </c>
      <c r="E3195">
        <v>1820</v>
      </c>
      <c r="F3195" t="str">
        <f>IF(Table1_2[[#This Row],[sqft_living]]&lt;1000,"Small",IF(AND(Table1_2[[#This Row],[sqft_living]]&gt;=1000,Table1_2[[#This Row],[sqft_living]]&lt;2000),"Medium","Large"))</f>
        <v>Medium</v>
      </c>
      <c r="G3195">
        <v>9545</v>
      </c>
      <c r="H3195">
        <v>1</v>
      </c>
      <c r="I3195">
        <v>0</v>
      </c>
      <c r="J3195">
        <v>0</v>
      </c>
      <c r="K3195">
        <v>3</v>
      </c>
      <c r="L3195">
        <v>1230</v>
      </c>
      <c r="M3195">
        <v>590</v>
      </c>
      <c r="N3195">
        <v>1976</v>
      </c>
      <c r="O3195">
        <v>0</v>
      </c>
      <c r="P3195" t="s">
        <v>2567</v>
      </c>
      <c r="Q3195" t="s">
        <v>46</v>
      </c>
      <c r="R3195" t="s">
        <v>47</v>
      </c>
      <c r="S3195" t="s">
        <v>22</v>
      </c>
      <c r="T3195">
        <v>50</v>
      </c>
      <c r="U3195">
        <v>192.30769230769229</v>
      </c>
    </row>
    <row r="3196" spans="1:21" x14ac:dyDescent="0.3">
      <c r="A3196">
        <v>2703</v>
      </c>
      <c r="B3196">
        <v>350000</v>
      </c>
      <c r="C3196">
        <v>3</v>
      </c>
      <c r="D3196">
        <v>2</v>
      </c>
      <c r="E3196">
        <v>1380</v>
      </c>
      <c r="F3196" t="str">
        <f>IF(Table1_2[[#This Row],[sqft_living]]&lt;1000,"Small",IF(AND(Table1_2[[#This Row],[sqft_living]]&gt;=1000,Table1_2[[#This Row],[sqft_living]]&lt;2000),"Medium","Large"))</f>
        <v>Medium</v>
      </c>
      <c r="G3196">
        <v>3600</v>
      </c>
      <c r="H3196">
        <v>3</v>
      </c>
      <c r="I3196">
        <v>0</v>
      </c>
      <c r="J3196">
        <v>0</v>
      </c>
      <c r="K3196">
        <v>3</v>
      </c>
      <c r="L3196">
        <v>1380</v>
      </c>
      <c r="M3196">
        <v>0</v>
      </c>
      <c r="N3196">
        <v>2013</v>
      </c>
      <c r="O3196">
        <v>1923</v>
      </c>
      <c r="P3196" t="s">
        <v>2816</v>
      </c>
      <c r="Q3196" t="s">
        <v>24</v>
      </c>
      <c r="R3196" t="s">
        <v>154</v>
      </c>
      <c r="S3196" t="s">
        <v>22</v>
      </c>
      <c r="T3196">
        <v>103</v>
      </c>
      <c r="U3196">
        <v>253.62318840579709</v>
      </c>
    </row>
    <row r="3197" spans="1:21" x14ac:dyDescent="0.3">
      <c r="A3197">
        <v>2721</v>
      </c>
      <c r="B3197">
        <v>350000</v>
      </c>
      <c r="C3197">
        <v>2</v>
      </c>
      <c r="D3197">
        <v>2.5</v>
      </c>
      <c r="E3197">
        <v>1260</v>
      </c>
      <c r="F3197" t="str">
        <f>IF(Table1_2[[#This Row],[sqft_living]]&lt;1000,"Small",IF(AND(Table1_2[[#This Row],[sqft_living]]&gt;=1000,Table1_2[[#This Row],[sqft_living]]&lt;2000),"Medium","Large"))</f>
        <v>Medium</v>
      </c>
      <c r="G3197">
        <v>1347</v>
      </c>
      <c r="H3197">
        <v>3</v>
      </c>
      <c r="I3197">
        <v>0</v>
      </c>
      <c r="J3197">
        <v>0</v>
      </c>
      <c r="K3197">
        <v>3</v>
      </c>
      <c r="L3197">
        <v>1260</v>
      </c>
      <c r="M3197">
        <v>0</v>
      </c>
      <c r="N3197">
        <v>2005</v>
      </c>
      <c r="O3197">
        <v>0</v>
      </c>
      <c r="P3197" t="s">
        <v>2834</v>
      </c>
      <c r="Q3197" t="s">
        <v>24</v>
      </c>
      <c r="R3197" t="s">
        <v>159</v>
      </c>
      <c r="S3197" t="s">
        <v>22</v>
      </c>
      <c r="T3197">
        <v>21</v>
      </c>
      <c r="U3197">
        <v>277.77777777777783</v>
      </c>
    </row>
    <row r="3198" spans="1:21" x14ac:dyDescent="0.3">
      <c r="A3198">
        <v>2842</v>
      </c>
      <c r="B3198">
        <v>350000</v>
      </c>
      <c r="C3198">
        <v>2</v>
      </c>
      <c r="D3198">
        <v>1</v>
      </c>
      <c r="E3198">
        <v>1620</v>
      </c>
      <c r="F3198" t="str">
        <f>IF(Table1_2[[#This Row],[sqft_living]]&lt;1000,"Small",IF(AND(Table1_2[[#This Row],[sqft_living]]&gt;=1000,Table1_2[[#This Row],[sqft_living]]&lt;2000),"Medium","Large"))</f>
        <v>Medium</v>
      </c>
      <c r="G3198">
        <v>9205</v>
      </c>
      <c r="H3198">
        <v>1</v>
      </c>
      <c r="I3198">
        <v>0</v>
      </c>
      <c r="J3198">
        <v>0</v>
      </c>
      <c r="K3198">
        <v>5</v>
      </c>
      <c r="L3198">
        <v>850</v>
      </c>
      <c r="M3198">
        <v>770</v>
      </c>
      <c r="N3198">
        <v>1921</v>
      </c>
      <c r="O3198">
        <v>0</v>
      </c>
      <c r="P3198" t="s">
        <v>2954</v>
      </c>
      <c r="Q3198" t="s">
        <v>82</v>
      </c>
      <c r="R3198" t="s">
        <v>90</v>
      </c>
      <c r="S3198" t="s">
        <v>22</v>
      </c>
      <c r="T3198">
        <v>105</v>
      </c>
      <c r="U3198">
        <v>216.04938271604939</v>
      </c>
    </row>
    <row r="3199" spans="1:21" x14ac:dyDescent="0.3">
      <c r="A3199">
        <v>3046</v>
      </c>
      <c r="B3199">
        <v>350000</v>
      </c>
      <c r="C3199">
        <v>7</v>
      </c>
      <c r="D3199">
        <v>3</v>
      </c>
      <c r="E3199">
        <v>2800</v>
      </c>
      <c r="F3199" t="str">
        <f>IF(Table1_2[[#This Row],[sqft_living]]&lt;1000,"Small",IF(AND(Table1_2[[#This Row],[sqft_living]]&gt;=1000,Table1_2[[#This Row],[sqft_living]]&lt;2000),"Medium","Large"))</f>
        <v>Large</v>
      </c>
      <c r="G3199">
        <v>9569</v>
      </c>
      <c r="H3199">
        <v>1</v>
      </c>
      <c r="I3199">
        <v>0</v>
      </c>
      <c r="J3199">
        <v>2</v>
      </c>
      <c r="K3199">
        <v>3</v>
      </c>
      <c r="L3199">
        <v>1400</v>
      </c>
      <c r="M3199">
        <v>1400</v>
      </c>
      <c r="N3199">
        <v>1963</v>
      </c>
      <c r="O3199">
        <v>2008</v>
      </c>
      <c r="P3199" t="s">
        <v>3156</v>
      </c>
      <c r="Q3199" t="s">
        <v>111</v>
      </c>
      <c r="R3199" t="s">
        <v>243</v>
      </c>
      <c r="S3199" t="s">
        <v>22</v>
      </c>
      <c r="T3199">
        <v>18</v>
      </c>
      <c r="U3199">
        <v>125</v>
      </c>
    </row>
    <row r="3200" spans="1:21" x14ac:dyDescent="0.3">
      <c r="A3200">
        <v>3065</v>
      </c>
      <c r="B3200">
        <v>350000</v>
      </c>
      <c r="C3200">
        <v>3</v>
      </c>
      <c r="D3200">
        <v>1.75</v>
      </c>
      <c r="E3200">
        <v>1660</v>
      </c>
      <c r="F3200" t="str">
        <f>IF(Table1_2[[#This Row],[sqft_living]]&lt;1000,"Small",IF(AND(Table1_2[[#This Row],[sqft_living]]&gt;=1000,Table1_2[[#This Row],[sqft_living]]&lt;2000),"Medium","Large"))</f>
        <v>Medium</v>
      </c>
      <c r="G3200">
        <v>10150</v>
      </c>
      <c r="H3200">
        <v>1.5</v>
      </c>
      <c r="I3200">
        <v>0</v>
      </c>
      <c r="J3200">
        <v>0</v>
      </c>
      <c r="K3200">
        <v>3</v>
      </c>
      <c r="L3200">
        <v>1660</v>
      </c>
      <c r="M3200">
        <v>0</v>
      </c>
      <c r="N3200">
        <v>1957</v>
      </c>
      <c r="O3200">
        <v>2000</v>
      </c>
      <c r="P3200" t="s">
        <v>3175</v>
      </c>
      <c r="Q3200" t="s">
        <v>20</v>
      </c>
      <c r="R3200" t="s">
        <v>21</v>
      </c>
      <c r="S3200" t="s">
        <v>22</v>
      </c>
      <c r="T3200">
        <v>26</v>
      </c>
      <c r="U3200">
        <v>210.84337349397589</v>
      </c>
    </row>
    <row r="3201" spans="1:21" x14ac:dyDescent="0.3">
      <c r="A3201">
        <v>3257</v>
      </c>
      <c r="B3201">
        <v>350000</v>
      </c>
      <c r="C3201">
        <v>2</v>
      </c>
      <c r="D3201">
        <v>1</v>
      </c>
      <c r="E3201">
        <v>740</v>
      </c>
      <c r="F3201" t="str">
        <f>IF(Table1_2[[#This Row],[sqft_living]]&lt;1000,"Small",IF(AND(Table1_2[[#This Row],[sqft_living]]&gt;=1000,Table1_2[[#This Row],[sqft_living]]&lt;2000),"Medium","Large"))</f>
        <v>Small</v>
      </c>
      <c r="G3201">
        <v>7680</v>
      </c>
      <c r="H3201">
        <v>1</v>
      </c>
      <c r="I3201">
        <v>0</v>
      </c>
      <c r="J3201">
        <v>0</v>
      </c>
      <c r="K3201">
        <v>4</v>
      </c>
      <c r="L3201">
        <v>740</v>
      </c>
      <c r="M3201">
        <v>0</v>
      </c>
      <c r="N3201">
        <v>1922</v>
      </c>
      <c r="O3201">
        <v>0</v>
      </c>
      <c r="P3201" t="s">
        <v>3363</v>
      </c>
      <c r="Q3201" t="s">
        <v>24</v>
      </c>
      <c r="R3201" t="s">
        <v>404</v>
      </c>
      <c r="S3201" t="s">
        <v>22</v>
      </c>
      <c r="T3201">
        <v>104</v>
      </c>
      <c r="U3201">
        <v>472.97297297297303</v>
      </c>
    </row>
    <row r="3202" spans="1:21" x14ac:dyDescent="0.3">
      <c r="A3202">
        <v>3258</v>
      </c>
      <c r="B3202">
        <v>350000</v>
      </c>
      <c r="C3202">
        <v>4</v>
      </c>
      <c r="D3202">
        <v>3</v>
      </c>
      <c r="E3202">
        <v>2560</v>
      </c>
      <c r="F3202" t="str">
        <f>IF(Table1_2[[#This Row],[sqft_living]]&lt;1000,"Small",IF(AND(Table1_2[[#This Row],[sqft_living]]&gt;=1000,Table1_2[[#This Row],[sqft_living]]&lt;2000),"Medium","Large"))</f>
        <v>Large</v>
      </c>
      <c r="G3202">
        <v>5606</v>
      </c>
      <c r="H3202">
        <v>2</v>
      </c>
      <c r="I3202">
        <v>0</v>
      </c>
      <c r="J3202">
        <v>0</v>
      </c>
      <c r="K3202">
        <v>3</v>
      </c>
      <c r="L3202">
        <v>2560</v>
      </c>
      <c r="M3202">
        <v>0</v>
      </c>
      <c r="N3202">
        <v>2004</v>
      </c>
      <c r="O3202">
        <v>2003</v>
      </c>
      <c r="P3202" t="s">
        <v>3364</v>
      </c>
      <c r="Q3202" t="s">
        <v>60</v>
      </c>
      <c r="R3202" t="s">
        <v>61</v>
      </c>
      <c r="S3202" t="s">
        <v>22</v>
      </c>
      <c r="T3202">
        <v>23</v>
      </c>
      <c r="U3202">
        <v>136.71875</v>
      </c>
    </row>
    <row r="3203" spans="1:21" x14ac:dyDescent="0.3">
      <c r="A3203">
        <v>3404</v>
      </c>
      <c r="B3203">
        <v>350000</v>
      </c>
      <c r="C3203">
        <v>3</v>
      </c>
      <c r="D3203">
        <v>2.25</v>
      </c>
      <c r="E3203">
        <v>1780</v>
      </c>
      <c r="F3203" t="str">
        <f>IF(Table1_2[[#This Row],[sqft_living]]&lt;1000,"Small",IF(AND(Table1_2[[#This Row],[sqft_living]]&gt;=1000,Table1_2[[#This Row],[sqft_living]]&lt;2000),"Medium","Large"))</f>
        <v>Medium</v>
      </c>
      <c r="G3203">
        <v>16290</v>
      </c>
      <c r="H3203">
        <v>2</v>
      </c>
      <c r="I3203">
        <v>0</v>
      </c>
      <c r="J3203">
        <v>0</v>
      </c>
      <c r="K3203">
        <v>4</v>
      </c>
      <c r="L3203">
        <v>1780</v>
      </c>
      <c r="M3203">
        <v>0</v>
      </c>
      <c r="N3203">
        <v>1987</v>
      </c>
      <c r="O3203">
        <v>0</v>
      </c>
      <c r="P3203" t="s">
        <v>3504</v>
      </c>
      <c r="Q3203" t="s">
        <v>111</v>
      </c>
      <c r="R3203" t="s">
        <v>151</v>
      </c>
      <c r="S3203" t="s">
        <v>22</v>
      </c>
      <c r="T3203">
        <v>39</v>
      </c>
      <c r="U3203">
        <v>196.62921348314609</v>
      </c>
    </row>
    <row r="3204" spans="1:21" x14ac:dyDescent="0.3">
      <c r="A3204">
        <v>3549</v>
      </c>
      <c r="B3204">
        <v>350000</v>
      </c>
      <c r="C3204">
        <v>5</v>
      </c>
      <c r="D3204">
        <v>1.75</v>
      </c>
      <c r="E3204">
        <v>2330</v>
      </c>
      <c r="F3204" t="str">
        <f>IF(Table1_2[[#This Row],[sqft_living]]&lt;1000,"Small",IF(AND(Table1_2[[#This Row],[sqft_living]]&gt;=1000,Table1_2[[#This Row],[sqft_living]]&lt;2000),"Medium","Large"))</f>
        <v>Large</v>
      </c>
      <c r="G3204">
        <v>14322</v>
      </c>
      <c r="H3204">
        <v>1</v>
      </c>
      <c r="I3204">
        <v>0</v>
      </c>
      <c r="J3204">
        <v>0</v>
      </c>
      <c r="K3204">
        <v>4</v>
      </c>
      <c r="L3204">
        <v>1180</v>
      </c>
      <c r="M3204">
        <v>1150</v>
      </c>
      <c r="N3204">
        <v>1968</v>
      </c>
      <c r="O3204">
        <v>0</v>
      </c>
      <c r="P3204" t="s">
        <v>3646</v>
      </c>
      <c r="Q3204" t="s">
        <v>111</v>
      </c>
      <c r="R3204" t="s">
        <v>121</v>
      </c>
      <c r="S3204" t="s">
        <v>22</v>
      </c>
      <c r="T3204">
        <v>58</v>
      </c>
      <c r="U3204">
        <v>150.2145922746781</v>
      </c>
    </row>
    <row r="3205" spans="1:21" x14ac:dyDescent="0.3">
      <c r="A3205">
        <v>4290</v>
      </c>
      <c r="B3205">
        <v>350000</v>
      </c>
      <c r="C3205">
        <v>4</v>
      </c>
      <c r="D3205">
        <v>1</v>
      </c>
      <c r="E3205">
        <v>1170</v>
      </c>
      <c r="F3205" t="str">
        <f>IF(Table1_2[[#This Row],[sqft_living]]&lt;1000,"Small",IF(AND(Table1_2[[#This Row],[sqft_living]]&gt;=1000,Table1_2[[#This Row],[sqft_living]]&lt;2000),"Medium","Large"))</f>
        <v>Medium</v>
      </c>
      <c r="G3205">
        <v>8147</v>
      </c>
      <c r="H3205">
        <v>1.5</v>
      </c>
      <c r="I3205">
        <v>0</v>
      </c>
      <c r="J3205">
        <v>0</v>
      </c>
      <c r="K3205">
        <v>3</v>
      </c>
      <c r="L3205">
        <v>1170</v>
      </c>
      <c r="M3205">
        <v>0</v>
      </c>
      <c r="N3205">
        <v>1959</v>
      </c>
      <c r="O3205">
        <v>1989</v>
      </c>
      <c r="P3205" t="s">
        <v>4361</v>
      </c>
      <c r="Q3205" t="s">
        <v>24</v>
      </c>
      <c r="R3205" t="s">
        <v>75</v>
      </c>
      <c r="S3205" t="s">
        <v>22</v>
      </c>
      <c r="T3205">
        <v>37</v>
      </c>
      <c r="U3205">
        <v>299.14529914529908</v>
      </c>
    </row>
    <row r="3206" spans="1:21" x14ac:dyDescent="0.3">
      <c r="A3206">
        <v>4296</v>
      </c>
      <c r="B3206">
        <v>350000</v>
      </c>
      <c r="C3206">
        <v>4</v>
      </c>
      <c r="D3206">
        <v>2.5</v>
      </c>
      <c r="E3206">
        <v>2800</v>
      </c>
      <c r="F3206" t="str">
        <f>IF(Table1_2[[#This Row],[sqft_living]]&lt;1000,"Small",IF(AND(Table1_2[[#This Row],[sqft_living]]&gt;=1000,Table1_2[[#This Row],[sqft_living]]&lt;2000),"Medium","Large"))</f>
        <v>Large</v>
      </c>
      <c r="G3206">
        <v>9538</v>
      </c>
      <c r="H3206">
        <v>2</v>
      </c>
      <c r="I3206">
        <v>0</v>
      </c>
      <c r="J3206">
        <v>0</v>
      </c>
      <c r="K3206">
        <v>3</v>
      </c>
      <c r="L3206">
        <v>2800</v>
      </c>
      <c r="M3206">
        <v>0</v>
      </c>
      <c r="N3206">
        <v>1993</v>
      </c>
      <c r="O3206">
        <v>0</v>
      </c>
      <c r="P3206" t="s">
        <v>4367</v>
      </c>
      <c r="Q3206" t="s">
        <v>77</v>
      </c>
      <c r="R3206" t="s">
        <v>78</v>
      </c>
      <c r="S3206" t="s">
        <v>22</v>
      </c>
      <c r="T3206">
        <v>33</v>
      </c>
      <c r="U3206">
        <v>125</v>
      </c>
    </row>
    <row r="3207" spans="1:21" x14ac:dyDescent="0.3">
      <c r="A3207">
        <v>683</v>
      </c>
      <c r="B3207">
        <v>349950</v>
      </c>
      <c r="C3207">
        <v>5</v>
      </c>
      <c r="D3207">
        <v>3</v>
      </c>
      <c r="E3207">
        <v>2257</v>
      </c>
      <c r="F3207" t="str">
        <f>IF(Table1_2[[#This Row],[sqft_living]]&lt;1000,"Small",IF(AND(Table1_2[[#This Row],[sqft_living]]&gt;=1000,Table1_2[[#This Row],[sqft_living]]&lt;2000),"Medium","Large"))</f>
        <v>Large</v>
      </c>
      <c r="G3207">
        <v>10117</v>
      </c>
      <c r="H3207">
        <v>1</v>
      </c>
      <c r="I3207">
        <v>0</v>
      </c>
      <c r="J3207">
        <v>0</v>
      </c>
      <c r="K3207">
        <v>3</v>
      </c>
      <c r="L3207">
        <v>1363</v>
      </c>
      <c r="M3207">
        <v>894</v>
      </c>
      <c r="N3207">
        <v>2005</v>
      </c>
      <c r="O3207">
        <v>0</v>
      </c>
      <c r="P3207" t="s">
        <v>809</v>
      </c>
      <c r="Q3207" t="s">
        <v>708</v>
      </c>
      <c r="R3207" t="s">
        <v>709</v>
      </c>
      <c r="S3207" t="s">
        <v>22</v>
      </c>
      <c r="T3207">
        <v>21</v>
      </c>
      <c r="U3207">
        <v>155.05095259193621</v>
      </c>
    </row>
    <row r="3208" spans="1:21" x14ac:dyDescent="0.3">
      <c r="A3208">
        <v>719</v>
      </c>
      <c r="B3208">
        <v>349950</v>
      </c>
      <c r="C3208">
        <v>3</v>
      </c>
      <c r="D3208">
        <v>1</v>
      </c>
      <c r="E3208">
        <v>1400</v>
      </c>
      <c r="F3208" t="str">
        <f>IF(Table1_2[[#This Row],[sqft_living]]&lt;1000,"Small",IF(AND(Table1_2[[#This Row],[sqft_living]]&gt;=1000,Table1_2[[#This Row],[sqft_living]]&lt;2000),"Medium","Large"))</f>
        <v>Medium</v>
      </c>
      <c r="G3208">
        <v>7066</v>
      </c>
      <c r="H3208">
        <v>1</v>
      </c>
      <c r="I3208">
        <v>0</v>
      </c>
      <c r="J3208">
        <v>0</v>
      </c>
      <c r="K3208">
        <v>3</v>
      </c>
      <c r="L3208">
        <v>1400</v>
      </c>
      <c r="M3208">
        <v>0</v>
      </c>
      <c r="N3208">
        <v>1957</v>
      </c>
      <c r="O3208">
        <v>2000</v>
      </c>
      <c r="P3208" t="s">
        <v>845</v>
      </c>
      <c r="Q3208" t="s">
        <v>24</v>
      </c>
      <c r="R3208" t="s">
        <v>75</v>
      </c>
      <c r="S3208" t="s">
        <v>22</v>
      </c>
      <c r="T3208">
        <v>26</v>
      </c>
      <c r="U3208">
        <v>249.96428571428569</v>
      </c>
    </row>
    <row r="3209" spans="1:21" x14ac:dyDescent="0.3">
      <c r="A3209">
        <v>752</v>
      </c>
      <c r="B3209">
        <v>349950</v>
      </c>
      <c r="C3209">
        <v>3</v>
      </c>
      <c r="D3209">
        <v>2.5</v>
      </c>
      <c r="E3209">
        <v>1700</v>
      </c>
      <c r="F3209" t="str">
        <f>IF(Table1_2[[#This Row],[sqft_living]]&lt;1000,"Small",IF(AND(Table1_2[[#This Row],[sqft_living]]&gt;=1000,Table1_2[[#This Row],[sqft_living]]&lt;2000),"Medium","Large"))</f>
        <v>Medium</v>
      </c>
      <c r="G3209">
        <v>7496</v>
      </c>
      <c r="H3209">
        <v>2</v>
      </c>
      <c r="I3209">
        <v>0</v>
      </c>
      <c r="J3209">
        <v>0</v>
      </c>
      <c r="K3209">
        <v>3</v>
      </c>
      <c r="L3209">
        <v>1700</v>
      </c>
      <c r="M3209">
        <v>0</v>
      </c>
      <c r="N3209">
        <v>1994</v>
      </c>
      <c r="O3209">
        <v>0</v>
      </c>
      <c r="P3209" t="s">
        <v>880</v>
      </c>
      <c r="Q3209" t="s">
        <v>111</v>
      </c>
      <c r="R3209" t="s">
        <v>112</v>
      </c>
      <c r="S3209" t="s">
        <v>22</v>
      </c>
      <c r="T3209">
        <v>32</v>
      </c>
      <c r="U3209">
        <v>205.85294117647061</v>
      </c>
    </row>
    <row r="3210" spans="1:21" x14ac:dyDescent="0.3">
      <c r="A3210">
        <v>2425</v>
      </c>
      <c r="B3210">
        <v>349950</v>
      </c>
      <c r="C3210">
        <v>3</v>
      </c>
      <c r="D3210">
        <v>1</v>
      </c>
      <c r="E3210">
        <v>1060</v>
      </c>
      <c r="F3210" t="str">
        <f>IF(Table1_2[[#This Row],[sqft_living]]&lt;1000,"Small",IF(AND(Table1_2[[#This Row],[sqft_living]]&gt;=1000,Table1_2[[#This Row],[sqft_living]]&lt;2000),"Medium","Large"))</f>
        <v>Medium</v>
      </c>
      <c r="G3210">
        <v>9525</v>
      </c>
      <c r="H3210">
        <v>1</v>
      </c>
      <c r="I3210">
        <v>0</v>
      </c>
      <c r="J3210">
        <v>0</v>
      </c>
      <c r="K3210">
        <v>3</v>
      </c>
      <c r="L3210">
        <v>1060</v>
      </c>
      <c r="M3210">
        <v>0</v>
      </c>
      <c r="N3210">
        <v>1966</v>
      </c>
      <c r="O3210">
        <v>1963</v>
      </c>
      <c r="P3210" t="s">
        <v>2545</v>
      </c>
      <c r="Q3210" t="s">
        <v>33</v>
      </c>
      <c r="R3210" t="s">
        <v>34</v>
      </c>
      <c r="S3210" t="s">
        <v>22</v>
      </c>
      <c r="T3210">
        <v>63</v>
      </c>
      <c r="U3210">
        <v>330.14150943396231</v>
      </c>
    </row>
    <row r="3211" spans="1:21" x14ac:dyDescent="0.3">
      <c r="A3211">
        <v>3201</v>
      </c>
      <c r="B3211">
        <v>349950</v>
      </c>
      <c r="C3211">
        <v>4</v>
      </c>
      <c r="D3211">
        <v>2.5</v>
      </c>
      <c r="E3211">
        <v>2090</v>
      </c>
      <c r="F3211" t="str">
        <f>IF(Table1_2[[#This Row],[sqft_living]]&lt;1000,"Small",IF(AND(Table1_2[[#This Row],[sqft_living]]&gt;=1000,Table1_2[[#This Row],[sqft_living]]&lt;2000),"Medium","Large"))</f>
        <v>Large</v>
      </c>
      <c r="G3211">
        <v>5289</v>
      </c>
      <c r="H3211">
        <v>2</v>
      </c>
      <c r="I3211">
        <v>0</v>
      </c>
      <c r="J3211">
        <v>0</v>
      </c>
      <c r="K3211">
        <v>3</v>
      </c>
      <c r="L3211">
        <v>2090</v>
      </c>
      <c r="M3211">
        <v>0</v>
      </c>
      <c r="N3211">
        <v>1989</v>
      </c>
      <c r="O3211">
        <v>0</v>
      </c>
      <c r="P3211" t="s">
        <v>3307</v>
      </c>
      <c r="Q3211" t="s">
        <v>111</v>
      </c>
      <c r="R3211" t="s">
        <v>151</v>
      </c>
      <c r="S3211" t="s">
        <v>22</v>
      </c>
      <c r="T3211">
        <v>37</v>
      </c>
      <c r="U3211">
        <v>167.44019138755979</v>
      </c>
    </row>
    <row r="3212" spans="1:21" x14ac:dyDescent="0.3">
      <c r="A3212">
        <v>1204</v>
      </c>
      <c r="B3212">
        <v>349900</v>
      </c>
      <c r="C3212">
        <v>4</v>
      </c>
      <c r="D3212">
        <v>2.5</v>
      </c>
      <c r="E3212">
        <v>2052</v>
      </c>
      <c r="F3212" t="str">
        <f>IF(Table1_2[[#This Row],[sqft_living]]&lt;1000,"Small",IF(AND(Table1_2[[#This Row],[sqft_living]]&gt;=1000,Table1_2[[#This Row],[sqft_living]]&lt;2000),"Medium","Large"))</f>
        <v>Large</v>
      </c>
      <c r="G3212">
        <v>3723</v>
      </c>
      <c r="H3212">
        <v>2</v>
      </c>
      <c r="I3212">
        <v>0</v>
      </c>
      <c r="J3212">
        <v>0</v>
      </c>
      <c r="K3212">
        <v>3</v>
      </c>
      <c r="L3212">
        <v>2052</v>
      </c>
      <c r="M3212">
        <v>0</v>
      </c>
      <c r="N3212">
        <v>2014</v>
      </c>
      <c r="O3212">
        <v>0</v>
      </c>
      <c r="P3212" t="s">
        <v>1334</v>
      </c>
      <c r="Q3212" t="s">
        <v>77</v>
      </c>
      <c r="R3212" t="s">
        <v>78</v>
      </c>
      <c r="S3212" t="s">
        <v>22</v>
      </c>
      <c r="T3212">
        <v>12</v>
      </c>
      <c r="U3212">
        <v>170.51656920077971</v>
      </c>
    </row>
    <row r="3213" spans="1:21" x14ac:dyDescent="0.3">
      <c r="A3213">
        <v>1603</v>
      </c>
      <c r="B3213">
        <v>349900</v>
      </c>
      <c r="C3213">
        <v>3</v>
      </c>
      <c r="D3213">
        <v>2.5</v>
      </c>
      <c r="E3213">
        <v>2200</v>
      </c>
      <c r="F3213" t="str">
        <f>IF(Table1_2[[#This Row],[sqft_living]]&lt;1000,"Small",IF(AND(Table1_2[[#This Row],[sqft_living]]&gt;=1000,Table1_2[[#This Row],[sqft_living]]&lt;2000),"Medium","Large"))</f>
        <v>Large</v>
      </c>
      <c r="G3213">
        <v>7278</v>
      </c>
      <c r="H3213">
        <v>2</v>
      </c>
      <c r="I3213">
        <v>0</v>
      </c>
      <c r="J3213">
        <v>0</v>
      </c>
      <c r="K3213">
        <v>3</v>
      </c>
      <c r="L3213">
        <v>2200</v>
      </c>
      <c r="M3213">
        <v>0</v>
      </c>
      <c r="N3213">
        <v>1990</v>
      </c>
      <c r="O3213">
        <v>2009</v>
      </c>
      <c r="P3213" t="s">
        <v>1732</v>
      </c>
      <c r="Q3213" t="s">
        <v>111</v>
      </c>
      <c r="R3213" t="s">
        <v>151</v>
      </c>
      <c r="S3213" t="s">
        <v>22</v>
      </c>
      <c r="T3213">
        <v>17</v>
      </c>
      <c r="U3213">
        <v>159.0454545454545</v>
      </c>
    </row>
    <row r="3214" spans="1:21" x14ac:dyDescent="0.3">
      <c r="A3214">
        <v>3095</v>
      </c>
      <c r="B3214">
        <v>349900</v>
      </c>
      <c r="C3214">
        <v>3</v>
      </c>
      <c r="D3214">
        <v>2</v>
      </c>
      <c r="E3214">
        <v>2420</v>
      </c>
      <c r="F3214" t="str">
        <f>IF(Table1_2[[#This Row],[sqft_living]]&lt;1000,"Small",IF(AND(Table1_2[[#This Row],[sqft_living]]&gt;=1000,Table1_2[[#This Row],[sqft_living]]&lt;2000),"Medium","Large"))</f>
        <v>Large</v>
      </c>
      <c r="G3214">
        <v>38781</v>
      </c>
      <c r="H3214">
        <v>1</v>
      </c>
      <c r="I3214">
        <v>0</v>
      </c>
      <c r="J3214">
        <v>0</v>
      </c>
      <c r="K3214">
        <v>5</v>
      </c>
      <c r="L3214">
        <v>1210</v>
      </c>
      <c r="M3214">
        <v>1210</v>
      </c>
      <c r="N3214">
        <v>1949</v>
      </c>
      <c r="O3214">
        <v>0</v>
      </c>
      <c r="P3214" t="s">
        <v>3205</v>
      </c>
      <c r="Q3214" t="s">
        <v>85</v>
      </c>
      <c r="R3214" t="s">
        <v>119</v>
      </c>
      <c r="S3214" t="s">
        <v>22</v>
      </c>
      <c r="T3214">
        <v>77</v>
      </c>
      <c r="U3214">
        <v>144.58677685950411</v>
      </c>
    </row>
    <row r="3215" spans="1:21" x14ac:dyDescent="0.3">
      <c r="A3215">
        <v>3676</v>
      </c>
      <c r="B3215">
        <v>349810</v>
      </c>
      <c r="C3215">
        <v>3</v>
      </c>
      <c r="D3215">
        <v>1</v>
      </c>
      <c r="E3215">
        <v>960</v>
      </c>
      <c r="F3215" t="str">
        <f>IF(Table1_2[[#This Row],[sqft_living]]&lt;1000,"Small",IF(AND(Table1_2[[#This Row],[sqft_living]]&gt;=1000,Table1_2[[#This Row],[sqft_living]]&lt;2000),"Medium","Large"))</f>
        <v>Small</v>
      </c>
      <c r="G3215">
        <v>8855</v>
      </c>
      <c r="H3215">
        <v>1</v>
      </c>
      <c r="I3215">
        <v>0</v>
      </c>
      <c r="J3215">
        <v>0</v>
      </c>
      <c r="K3215">
        <v>4</v>
      </c>
      <c r="L3215">
        <v>960</v>
      </c>
      <c r="M3215">
        <v>0</v>
      </c>
      <c r="N3215">
        <v>1958</v>
      </c>
      <c r="O3215">
        <v>1972</v>
      </c>
      <c r="P3215" t="s">
        <v>3768</v>
      </c>
      <c r="Q3215" t="s">
        <v>20</v>
      </c>
      <c r="R3215" t="s">
        <v>47</v>
      </c>
      <c r="S3215" t="s">
        <v>22</v>
      </c>
      <c r="T3215">
        <v>54</v>
      </c>
      <c r="U3215">
        <v>364.38541666666669</v>
      </c>
    </row>
    <row r="3216" spans="1:21" x14ac:dyDescent="0.3">
      <c r="A3216">
        <v>3704</v>
      </c>
      <c r="B3216">
        <v>349500</v>
      </c>
      <c r="C3216">
        <v>3</v>
      </c>
      <c r="D3216">
        <v>2</v>
      </c>
      <c r="E3216">
        <v>1270</v>
      </c>
      <c r="F3216" t="str">
        <f>IF(Table1_2[[#This Row],[sqft_living]]&lt;1000,"Small",IF(AND(Table1_2[[#This Row],[sqft_living]]&gt;=1000,Table1_2[[#This Row],[sqft_living]]&lt;2000),"Medium","Large"))</f>
        <v>Medium</v>
      </c>
      <c r="G3216">
        <v>3600</v>
      </c>
      <c r="H3216">
        <v>1</v>
      </c>
      <c r="I3216">
        <v>0</v>
      </c>
      <c r="J3216">
        <v>0</v>
      </c>
      <c r="K3216">
        <v>3</v>
      </c>
      <c r="L3216">
        <v>1270</v>
      </c>
      <c r="M3216">
        <v>0</v>
      </c>
      <c r="N3216">
        <v>1963</v>
      </c>
      <c r="O3216">
        <v>2008</v>
      </c>
      <c r="P3216" t="s">
        <v>3794</v>
      </c>
      <c r="Q3216" t="s">
        <v>24</v>
      </c>
      <c r="R3216" t="s">
        <v>154</v>
      </c>
      <c r="S3216" t="s">
        <v>22</v>
      </c>
      <c r="T3216">
        <v>18</v>
      </c>
      <c r="U3216">
        <v>275.1968503937008</v>
      </c>
    </row>
    <row r="3217" spans="1:21" x14ac:dyDescent="0.3">
      <c r="A3217">
        <v>379</v>
      </c>
      <c r="B3217">
        <v>349000</v>
      </c>
      <c r="C3217">
        <v>3</v>
      </c>
      <c r="D3217">
        <v>1.75</v>
      </c>
      <c r="E3217">
        <v>1590</v>
      </c>
      <c r="F3217" t="str">
        <f>IF(Table1_2[[#This Row],[sqft_living]]&lt;1000,"Small",IF(AND(Table1_2[[#This Row],[sqft_living]]&gt;=1000,Table1_2[[#This Row],[sqft_living]]&lt;2000),"Medium","Large"))</f>
        <v>Medium</v>
      </c>
      <c r="G3217">
        <v>9620</v>
      </c>
      <c r="H3217">
        <v>1</v>
      </c>
      <c r="I3217">
        <v>0</v>
      </c>
      <c r="J3217">
        <v>0</v>
      </c>
      <c r="K3217">
        <v>3</v>
      </c>
      <c r="L3217">
        <v>1590</v>
      </c>
      <c r="M3217">
        <v>0</v>
      </c>
      <c r="N3217">
        <v>1988</v>
      </c>
      <c r="O3217">
        <v>2000</v>
      </c>
      <c r="P3217" t="s">
        <v>501</v>
      </c>
      <c r="Q3217" t="s">
        <v>111</v>
      </c>
      <c r="R3217" t="s">
        <v>121</v>
      </c>
      <c r="S3217" t="s">
        <v>22</v>
      </c>
      <c r="T3217">
        <v>26</v>
      </c>
      <c r="U3217">
        <v>219.49685534591191</v>
      </c>
    </row>
    <row r="3218" spans="1:21" x14ac:dyDescent="0.3">
      <c r="A3218">
        <v>1561</v>
      </c>
      <c r="B3218">
        <v>349000</v>
      </c>
      <c r="C3218">
        <v>4</v>
      </c>
      <c r="D3218">
        <v>1.75</v>
      </c>
      <c r="E3218">
        <v>1700</v>
      </c>
      <c r="F3218" t="str">
        <f>IF(Table1_2[[#This Row],[sqft_living]]&lt;1000,"Small",IF(AND(Table1_2[[#This Row],[sqft_living]]&gt;=1000,Table1_2[[#This Row],[sqft_living]]&lt;2000),"Medium","Large"))</f>
        <v>Medium</v>
      </c>
      <c r="G3218">
        <v>7800</v>
      </c>
      <c r="H3218">
        <v>1</v>
      </c>
      <c r="I3218">
        <v>0</v>
      </c>
      <c r="J3218">
        <v>0</v>
      </c>
      <c r="K3218">
        <v>5</v>
      </c>
      <c r="L3218">
        <v>1120</v>
      </c>
      <c r="M3218">
        <v>580</v>
      </c>
      <c r="N3218">
        <v>1981</v>
      </c>
      <c r="O3218">
        <v>0</v>
      </c>
      <c r="P3218" t="s">
        <v>1690</v>
      </c>
      <c r="Q3218" t="s">
        <v>111</v>
      </c>
      <c r="R3218" t="s">
        <v>121</v>
      </c>
      <c r="S3218" t="s">
        <v>22</v>
      </c>
      <c r="T3218">
        <v>45</v>
      </c>
      <c r="U3218">
        <v>205.29411764705881</v>
      </c>
    </row>
    <row r="3219" spans="1:21" x14ac:dyDescent="0.3">
      <c r="A3219">
        <v>2320</v>
      </c>
      <c r="B3219">
        <v>349000</v>
      </c>
      <c r="C3219">
        <v>3</v>
      </c>
      <c r="D3219">
        <v>2.5</v>
      </c>
      <c r="E3219">
        <v>1430</v>
      </c>
      <c r="F3219" t="str">
        <f>IF(Table1_2[[#This Row],[sqft_living]]&lt;1000,"Small",IF(AND(Table1_2[[#This Row],[sqft_living]]&gt;=1000,Table1_2[[#This Row],[sqft_living]]&lt;2000),"Medium","Large"))</f>
        <v>Medium</v>
      </c>
      <c r="G3219">
        <v>1002</v>
      </c>
      <c r="H3219">
        <v>3</v>
      </c>
      <c r="I3219">
        <v>0</v>
      </c>
      <c r="J3219">
        <v>0</v>
      </c>
      <c r="K3219">
        <v>3</v>
      </c>
      <c r="L3219">
        <v>1430</v>
      </c>
      <c r="M3219">
        <v>0</v>
      </c>
      <c r="N3219">
        <v>2002</v>
      </c>
      <c r="O3219">
        <v>0</v>
      </c>
      <c r="P3219" t="s">
        <v>2445</v>
      </c>
      <c r="Q3219" t="s">
        <v>24</v>
      </c>
      <c r="R3219" t="s">
        <v>159</v>
      </c>
      <c r="S3219" t="s">
        <v>22</v>
      </c>
      <c r="T3219">
        <v>24</v>
      </c>
      <c r="U3219">
        <v>244.05594405594411</v>
      </c>
    </row>
    <row r="3220" spans="1:21" x14ac:dyDescent="0.3">
      <c r="A3220">
        <v>3352</v>
      </c>
      <c r="B3220">
        <v>349000</v>
      </c>
      <c r="C3220">
        <v>3</v>
      </c>
      <c r="D3220">
        <v>1</v>
      </c>
      <c r="E3220">
        <v>1010</v>
      </c>
      <c r="F3220" t="str">
        <f>IF(Table1_2[[#This Row],[sqft_living]]&lt;1000,"Small",IF(AND(Table1_2[[#This Row],[sqft_living]]&gt;=1000,Table1_2[[#This Row],[sqft_living]]&lt;2000),"Medium","Large"))</f>
        <v>Medium</v>
      </c>
      <c r="G3220">
        <v>8184</v>
      </c>
      <c r="H3220">
        <v>1</v>
      </c>
      <c r="I3220">
        <v>0</v>
      </c>
      <c r="J3220">
        <v>0</v>
      </c>
      <c r="K3220">
        <v>4</v>
      </c>
      <c r="L3220">
        <v>1010</v>
      </c>
      <c r="M3220">
        <v>0</v>
      </c>
      <c r="N3220">
        <v>1947</v>
      </c>
      <c r="O3220">
        <v>1988</v>
      </c>
      <c r="P3220" t="s">
        <v>3454</v>
      </c>
      <c r="Q3220" t="s">
        <v>20</v>
      </c>
      <c r="R3220" t="s">
        <v>47</v>
      </c>
      <c r="S3220" t="s">
        <v>22</v>
      </c>
      <c r="T3220">
        <v>38</v>
      </c>
      <c r="U3220">
        <v>345.54455445544562</v>
      </c>
    </row>
    <row r="3221" spans="1:21" x14ac:dyDescent="0.3">
      <c r="A3221">
        <v>1177</v>
      </c>
      <c r="B3221">
        <v>348580</v>
      </c>
      <c r="C3221">
        <v>3</v>
      </c>
      <c r="D3221">
        <v>1</v>
      </c>
      <c r="E3221">
        <v>1220</v>
      </c>
      <c r="F3221" t="str">
        <f>IF(Table1_2[[#This Row],[sqft_living]]&lt;1000,"Small",IF(AND(Table1_2[[#This Row],[sqft_living]]&gt;=1000,Table1_2[[#This Row],[sqft_living]]&lt;2000),"Medium","Large"))</f>
        <v>Medium</v>
      </c>
      <c r="G3221">
        <v>7876</v>
      </c>
      <c r="H3221">
        <v>1</v>
      </c>
      <c r="I3221">
        <v>0</v>
      </c>
      <c r="J3221">
        <v>0</v>
      </c>
      <c r="K3221">
        <v>3</v>
      </c>
      <c r="L3221">
        <v>1220</v>
      </c>
      <c r="M3221">
        <v>0</v>
      </c>
      <c r="N3221">
        <v>1966</v>
      </c>
      <c r="O3221">
        <v>1963</v>
      </c>
      <c r="P3221" t="s">
        <v>1308</v>
      </c>
      <c r="Q3221" t="s">
        <v>82</v>
      </c>
      <c r="R3221" t="s">
        <v>90</v>
      </c>
      <c r="S3221" t="s">
        <v>22</v>
      </c>
      <c r="T3221">
        <v>63</v>
      </c>
      <c r="U3221">
        <v>285.72131147540978</v>
      </c>
    </row>
    <row r="3222" spans="1:21" x14ac:dyDescent="0.3">
      <c r="A3222">
        <v>3192</v>
      </c>
      <c r="B3222">
        <v>348500</v>
      </c>
      <c r="C3222">
        <v>3</v>
      </c>
      <c r="D3222">
        <v>1.5</v>
      </c>
      <c r="E3222">
        <v>1360</v>
      </c>
      <c r="F3222" t="str">
        <f>IF(Table1_2[[#This Row],[sqft_living]]&lt;1000,"Small",IF(AND(Table1_2[[#This Row],[sqft_living]]&gt;=1000,Table1_2[[#This Row],[sqft_living]]&lt;2000),"Medium","Large"))</f>
        <v>Medium</v>
      </c>
      <c r="G3222">
        <v>10726</v>
      </c>
      <c r="H3222">
        <v>1</v>
      </c>
      <c r="I3222">
        <v>0</v>
      </c>
      <c r="J3222">
        <v>0</v>
      </c>
      <c r="K3222">
        <v>4</v>
      </c>
      <c r="L3222">
        <v>1360</v>
      </c>
      <c r="M3222">
        <v>0</v>
      </c>
      <c r="N3222">
        <v>1966</v>
      </c>
      <c r="O3222">
        <v>0</v>
      </c>
      <c r="P3222" t="s">
        <v>3298</v>
      </c>
      <c r="Q3222" t="s">
        <v>111</v>
      </c>
      <c r="R3222" t="s">
        <v>121</v>
      </c>
      <c r="S3222" t="s">
        <v>22</v>
      </c>
      <c r="T3222">
        <v>60</v>
      </c>
      <c r="U3222">
        <v>256.25</v>
      </c>
    </row>
    <row r="3223" spans="1:21" x14ac:dyDescent="0.3">
      <c r="A3223">
        <v>369</v>
      </c>
      <c r="B3223">
        <v>347500</v>
      </c>
      <c r="C3223">
        <v>4</v>
      </c>
      <c r="D3223">
        <v>2.5</v>
      </c>
      <c r="E3223">
        <v>2460</v>
      </c>
      <c r="F3223" t="str">
        <f>IF(Table1_2[[#This Row],[sqft_living]]&lt;1000,"Small",IF(AND(Table1_2[[#This Row],[sqft_living]]&gt;=1000,Table1_2[[#This Row],[sqft_living]]&lt;2000),"Medium","Large"))</f>
        <v>Large</v>
      </c>
      <c r="G3223">
        <v>7350</v>
      </c>
      <c r="H3223">
        <v>2</v>
      </c>
      <c r="I3223">
        <v>0</v>
      </c>
      <c r="J3223">
        <v>0</v>
      </c>
      <c r="K3223">
        <v>3</v>
      </c>
      <c r="L3223">
        <v>2460</v>
      </c>
      <c r="M3223">
        <v>0</v>
      </c>
      <c r="N3223">
        <v>1989</v>
      </c>
      <c r="O3223">
        <v>0</v>
      </c>
      <c r="P3223" t="s">
        <v>491</v>
      </c>
      <c r="Q3223" t="s">
        <v>77</v>
      </c>
      <c r="R3223" t="s">
        <v>98</v>
      </c>
      <c r="S3223" t="s">
        <v>22</v>
      </c>
      <c r="T3223">
        <v>37</v>
      </c>
      <c r="U3223">
        <v>141.26016260162601</v>
      </c>
    </row>
    <row r="3224" spans="1:21" x14ac:dyDescent="0.3">
      <c r="A3224">
        <v>1306</v>
      </c>
      <c r="B3224">
        <v>347000</v>
      </c>
      <c r="C3224">
        <v>4</v>
      </c>
      <c r="D3224">
        <v>1.5</v>
      </c>
      <c r="E3224">
        <v>2670</v>
      </c>
      <c r="F3224" t="str">
        <f>IF(Table1_2[[#This Row],[sqft_living]]&lt;1000,"Small",IF(AND(Table1_2[[#This Row],[sqft_living]]&gt;=1000,Table1_2[[#This Row],[sqft_living]]&lt;2000),"Medium","Large"))</f>
        <v>Large</v>
      </c>
      <c r="G3224">
        <v>10026</v>
      </c>
      <c r="H3224">
        <v>2</v>
      </c>
      <c r="I3224">
        <v>0</v>
      </c>
      <c r="J3224">
        <v>0</v>
      </c>
      <c r="K3224">
        <v>3</v>
      </c>
      <c r="L3224">
        <v>2670</v>
      </c>
      <c r="M3224">
        <v>0</v>
      </c>
      <c r="N3224">
        <v>1996</v>
      </c>
      <c r="O3224">
        <v>0</v>
      </c>
      <c r="P3224" t="s">
        <v>1436</v>
      </c>
      <c r="Q3224" t="s">
        <v>60</v>
      </c>
      <c r="R3224" t="s">
        <v>61</v>
      </c>
      <c r="S3224" t="s">
        <v>22</v>
      </c>
      <c r="T3224">
        <v>30</v>
      </c>
      <c r="U3224">
        <v>129.9625468164794</v>
      </c>
    </row>
    <row r="3225" spans="1:21" x14ac:dyDescent="0.3">
      <c r="A3225">
        <v>2092</v>
      </c>
      <c r="B3225">
        <v>347000</v>
      </c>
      <c r="C3225">
        <v>3</v>
      </c>
      <c r="D3225">
        <v>1.75</v>
      </c>
      <c r="E3225">
        <v>1240</v>
      </c>
      <c r="F3225" t="str">
        <f>IF(Table1_2[[#This Row],[sqft_living]]&lt;1000,"Small",IF(AND(Table1_2[[#This Row],[sqft_living]]&gt;=1000,Table1_2[[#This Row],[sqft_living]]&lt;2000),"Medium","Large"))</f>
        <v>Medium</v>
      </c>
      <c r="G3225">
        <v>8050</v>
      </c>
      <c r="H3225">
        <v>1</v>
      </c>
      <c r="I3225">
        <v>0</v>
      </c>
      <c r="J3225">
        <v>0</v>
      </c>
      <c r="K3225">
        <v>4</v>
      </c>
      <c r="L3225">
        <v>1240</v>
      </c>
      <c r="M3225">
        <v>0</v>
      </c>
      <c r="N3225">
        <v>1978</v>
      </c>
      <c r="O3225">
        <v>2000</v>
      </c>
      <c r="P3225" t="s">
        <v>2220</v>
      </c>
      <c r="Q3225" t="s">
        <v>51</v>
      </c>
      <c r="R3225" t="s">
        <v>52</v>
      </c>
      <c r="S3225" t="s">
        <v>22</v>
      </c>
      <c r="T3225">
        <v>26</v>
      </c>
      <c r="U3225">
        <v>279.83870967741927</v>
      </c>
    </row>
    <row r="3226" spans="1:21" x14ac:dyDescent="0.3">
      <c r="A3226">
        <v>3077</v>
      </c>
      <c r="B3226">
        <v>347000</v>
      </c>
      <c r="C3226">
        <v>3</v>
      </c>
      <c r="D3226">
        <v>1</v>
      </c>
      <c r="E3226">
        <v>1270</v>
      </c>
      <c r="F3226" t="str">
        <f>IF(Table1_2[[#This Row],[sqft_living]]&lt;1000,"Small",IF(AND(Table1_2[[#This Row],[sqft_living]]&gt;=1000,Table1_2[[#This Row],[sqft_living]]&lt;2000),"Medium","Large"))</f>
        <v>Medium</v>
      </c>
      <c r="G3226">
        <v>8400</v>
      </c>
      <c r="H3226">
        <v>1</v>
      </c>
      <c r="I3226">
        <v>0</v>
      </c>
      <c r="J3226">
        <v>0</v>
      </c>
      <c r="K3226">
        <v>3</v>
      </c>
      <c r="L3226">
        <v>1270</v>
      </c>
      <c r="M3226">
        <v>0</v>
      </c>
      <c r="N3226">
        <v>1955</v>
      </c>
      <c r="O3226">
        <v>2005</v>
      </c>
      <c r="P3226" t="s">
        <v>3187</v>
      </c>
      <c r="Q3226" t="s">
        <v>72</v>
      </c>
      <c r="R3226" t="s">
        <v>73</v>
      </c>
      <c r="S3226" t="s">
        <v>22</v>
      </c>
      <c r="T3226">
        <v>21</v>
      </c>
      <c r="U3226">
        <v>273.22834645669292</v>
      </c>
    </row>
    <row r="3227" spans="1:21" x14ac:dyDescent="0.3">
      <c r="A3227">
        <v>4373</v>
      </c>
      <c r="B3227">
        <v>346750</v>
      </c>
      <c r="C3227">
        <v>3</v>
      </c>
      <c r="D3227">
        <v>1</v>
      </c>
      <c r="E3227">
        <v>1620</v>
      </c>
      <c r="F3227" t="str">
        <f>IF(Table1_2[[#This Row],[sqft_living]]&lt;1000,"Small",IF(AND(Table1_2[[#This Row],[sqft_living]]&gt;=1000,Table1_2[[#This Row],[sqft_living]]&lt;2000),"Medium","Large"))</f>
        <v>Medium</v>
      </c>
      <c r="G3227">
        <v>30736</v>
      </c>
      <c r="H3227">
        <v>1.5</v>
      </c>
      <c r="I3227">
        <v>0</v>
      </c>
      <c r="J3227">
        <v>0</v>
      </c>
      <c r="K3227">
        <v>4</v>
      </c>
      <c r="L3227">
        <v>1620</v>
      </c>
      <c r="M3227">
        <v>0</v>
      </c>
      <c r="N3227">
        <v>1911</v>
      </c>
      <c r="O3227">
        <v>1977</v>
      </c>
      <c r="P3227" t="s">
        <v>4444</v>
      </c>
      <c r="Q3227" t="s">
        <v>30</v>
      </c>
      <c r="R3227" t="s">
        <v>68</v>
      </c>
      <c r="S3227" t="s">
        <v>22</v>
      </c>
      <c r="T3227">
        <v>49</v>
      </c>
      <c r="U3227">
        <v>214.04320987654319</v>
      </c>
    </row>
    <row r="3228" spans="1:21" x14ac:dyDescent="0.3">
      <c r="A3228">
        <v>3364</v>
      </c>
      <c r="B3228">
        <v>346500</v>
      </c>
      <c r="C3228">
        <v>2</v>
      </c>
      <c r="D3228">
        <v>1.75</v>
      </c>
      <c r="E3228">
        <v>1610</v>
      </c>
      <c r="F3228" t="str">
        <f>IF(Table1_2[[#This Row],[sqft_living]]&lt;1000,"Small",IF(AND(Table1_2[[#This Row],[sqft_living]]&gt;=1000,Table1_2[[#This Row],[sqft_living]]&lt;2000),"Medium","Large"))</f>
        <v>Medium</v>
      </c>
      <c r="G3228">
        <v>6300</v>
      </c>
      <c r="H3228">
        <v>1</v>
      </c>
      <c r="I3228">
        <v>0</v>
      </c>
      <c r="J3228">
        <v>0</v>
      </c>
      <c r="K3228">
        <v>3</v>
      </c>
      <c r="L3228">
        <v>1010</v>
      </c>
      <c r="M3228">
        <v>600</v>
      </c>
      <c r="N3228">
        <v>1941</v>
      </c>
      <c r="O3228">
        <v>1994</v>
      </c>
      <c r="P3228" t="s">
        <v>3466</v>
      </c>
      <c r="Q3228" t="s">
        <v>24</v>
      </c>
      <c r="R3228" t="s">
        <v>484</v>
      </c>
      <c r="S3228" t="s">
        <v>22</v>
      </c>
      <c r="T3228">
        <v>32</v>
      </c>
      <c r="U3228">
        <v>215.21739130434781</v>
      </c>
    </row>
    <row r="3229" spans="1:21" x14ac:dyDescent="0.3">
      <c r="A3229">
        <v>3383</v>
      </c>
      <c r="B3229">
        <v>346500</v>
      </c>
      <c r="C3229">
        <v>3</v>
      </c>
      <c r="D3229">
        <v>1</v>
      </c>
      <c r="E3229">
        <v>1150</v>
      </c>
      <c r="F3229" t="str">
        <f>IF(Table1_2[[#This Row],[sqft_living]]&lt;1000,"Small",IF(AND(Table1_2[[#This Row],[sqft_living]]&gt;=1000,Table1_2[[#This Row],[sqft_living]]&lt;2000),"Medium","Large"))</f>
        <v>Medium</v>
      </c>
      <c r="G3229">
        <v>11802</v>
      </c>
      <c r="H3229">
        <v>1</v>
      </c>
      <c r="I3229">
        <v>0</v>
      </c>
      <c r="J3229">
        <v>0</v>
      </c>
      <c r="K3229">
        <v>4</v>
      </c>
      <c r="L3229">
        <v>1150</v>
      </c>
      <c r="M3229">
        <v>0</v>
      </c>
      <c r="N3229">
        <v>1932</v>
      </c>
      <c r="O3229">
        <v>1958</v>
      </c>
      <c r="P3229" t="s">
        <v>3485</v>
      </c>
      <c r="Q3229" t="s">
        <v>24</v>
      </c>
      <c r="R3229" t="s">
        <v>54</v>
      </c>
      <c r="S3229" t="s">
        <v>22</v>
      </c>
      <c r="T3229">
        <v>68</v>
      </c>
      <c r="U3229">
        <v>301.30434782608688</v>
      </c>
    </row>
    <row r="3230" spans="1:21" x14ac:dyDescent="0.3">
      <c r="A3230">
        <v>2838</v>
      </c>
      <c r="B3230">
        <v>346150</v>
      </c>
      <c r="C3230">
        <v>3</v>
      </c>
      <c r="D3230">
        <v>2</v>
      </c>
      <c r="E3230">
        <v>2140</v>
      </c>
      <c r="F3230" t="str">
        <f>IF(Table1_2[[#This Row],[sqft_living]]&lt;1000,"Small",IF(AND(Table1_2[[#This Row],[sqft_living]]&gt;=1000,Table1_2[[#This Row],[sqft_living]]&lt;2000),"Medium","Large"))</f>
        <v>Large</v>
      </c>
      <c r="G3230">
        <v>7200</v>
      </c>
      <c r="H3230">
        <v>1</v>
      </c>
      <c r="I3230">
        <v>0</v>
      </c>
      <c r="J3230">
        <v>0</v>
      </c>
      <c r="K3230">
        <v>4</v>
      </c>
      <c r="L3230">
        <v>1480</v>
      </c>
      <c r="M3230">
        <v>660</v>
      </c>
      <c r="N3230">
        <v>1966</v>
      </c>
      <c r="O3230">
        <v>0</v>
      </c>
      <c r="P3230" t="s">
        <v>2950</v>
      </c>
      <c r="Q3230" t="s">
        <v>111</v>
      </c>
      <c r="R3230" t="s">
        <v>243</v>
      </c>
      <c r="S3230" t="s">
        <v>22</v>
      </c>
      <c r="T3230">
        <v>60</v>
      </c>
      <c r="U3230">
        <v>161.7523364485981</v>
      </c>
    </row>
    <row r="3231" spans="1:21" x14ac:dyDescent="0.3">
      <c r="A3231">
        <v>1319</v>
      </c>
      <c r="B3231">
        <v>346000</v>
      </c>
      <c r="C3231">
        <v>4</v>
      </c>
      <c r="D3231">
        <v>2.5</v>
      </c>
      <c r="E3231">
        <v>2100</v>
      </c>
      <c r="F3231" t="str">
        <f>IF(Table1_2[[#This Row],[sqft_living]]&lt;1000,"Small",IF(AND(Table1_2[[#This Row],[sqft_living]]&gt;=1000,Table1_2[[#This Row],[sqft_living]]&lt;2000),"Medium","Large"))</f>
        <v>Large</v>
      </c>
      <c r="G3231">
        <v>3916</v>
      </c>
      <c r="H3231">
        <v>2</v>
      </c>
      <c r="I3231">
        <v>0</v>
      </c>
      <c r="J3231">
        <v>0</v>
      </c>
      <c r="K3231">
        <v>3</v>
      </c>
      <c r="L3231">
        <v>2100</v>
      </c>
      <c r="M3231">
        <v>0</v>
      </c>
      <c r="N3231">
        <v>2009</v>
      </c>
      <c r="O3231">
        <v>0</v>
      </c>
      <c r="P3231" t="s">
        <v>1449</v>
      </c>
      <c r="Q3231" t="s">
        <v>111</v>
      </c>
      <c r="R3231" t="s">
        <v>151</v>
      </c>
      <c r="S3231" t="s">
        <v>22</v>
      </c>
      <c r="T3231">
        <v>17</v>
      </c>
      <c r="U3231">
        <v>164.76190476190479</v>
      </c>
    </row>
    <row r="3232" spans="1:21" x14ac:dyDescent="0.3">
      <c r="A3232">
        <v>3089</v>
      </c>
      <c r="B3232">
        <v>346000</v>
      </c>
      <c r="C3232">
        <v>3</v>
      </c>
      <c r="D3232">
        <v>1.75</v>
      </c>
      <c r="E3232">
        <v>1270</v>
      </c>
      <c r="F3232" t="str">
        <f>IF(Table1_2[[#This Row],[sqft_living]]&lt;1000,"Small",IF(AND(Table1_2[[#This Row],[sqft_living]]&gt;=1000,Table1_2[[#This Row],[sqft_living]]&lt;2000),"Medium","Large"))</f>
        <v>Medium</v>
      </c>
      <c r="G3232">
        <v>8100</v>
      </c>
      <c r="H3232">
        <v>1</v>
      </c>
      <c r="I3232">
        <v>0</v>
      </c>
      <c r="J3232">
        <v>0</v>
      </c>
      <c r="K3232">
        <v>3</v>
      </c>
      <c r="L3232">
        <v>880</v>
      </c>
      <c r="M3232">
        <v>390</v>
      </c>
      <c r="N3232">
        <v>1950</v>
      </c>
      <c r="O3232">
        <v>2005</v>
      </c>
      <c r="P3232" t="s">
        <v>3199</v>
      </c>
      <c r="Q3232" t="s">
        <v>210</v>
      </c>
      <c r="R3232" t="s">
        <v>260</v>
      </c>
      <c r="S3232" t="s">
        <v>22</v>
      </c>
      <c r="T3232">
        <v>21</v>
      </c>
      <c r="U3232">
        <v>272.44094488188978</v>
      </c>
    </row>
    <row r="3233" spans="1:21" x14ac:dyDescent="0.3">
      <c r="A3233">
        <v>3080</v>
      </c>
      <c r="B3233">
        <v>345950</v>
      </c>
      <c r="C3233">
        <v>3</v>
      </c>
      <c r="D3233">
        <v>2.5</v>
      </c>
      <c r="E3233">
        <v>2110</v>
      </c>
      <c r="F3233" t="str">
        <f>IF(Table1_2[[#This Row],[sqft_living]]&lt;1000,"Small",IF(AND(Table1_2[[#This Row],[sqft_living]]&gt;=1000,Table1_2[[#This Row],[sqft_living]]&lt;2000),"Medium","Large"))</f>
        <v>Large</v>
      </c>
      <c r="G3233">
        <v>4118</v>
      </c>
      <c r="H3233">
        <v>2</v>
      </c>
      <c r="I3233">
        <v>0</v>
      </c>
      <c r="J3233">
        <v>0</v>
      </c>
      <c r="K3233">
        <v>3</v>
      </c>
      <c r="L3233">
        <v>2110</v>
      </c>
      <c r="M3233">
        <v>0</v>
      </c>
      <c r="N3233">
        <v>1989</v>
      </c>
      <c r="O3233">
        <v>0</v>
      </c>
      <c r="P3233" t="s">
        <v>3190</v>
      </c>
      <c r="Q3233" t="s">
        <v>27</v>
      </c>
      <c r="R3233" t="s">
        <v>28</v>
      </c>
      <c r="S3233" t="s">
        <v>22</v>
      </c>
      <c r="T3233">
        <v>37</v>
      </c>
      <c r="U3233">
        <v>163.957345971564</v>
      </c>
    </row>
    <row r="3234" spans="1:21" x14ac:dyDescent="0.3">
      <c r="A3234">
        <v>1028</v>
      </c>
      <c r="B3234">
        <v>345600</v>
      </c>
      <c r="C3234">
        <v>5</v>
      </c>
      <c r="D3234">
        <v>3.5</v>
      </c>
      <c r="E3234">
        <v>2800</v>
      </c>
      <c r="F3234" t="str">
        <f>IF(Table1_2[[#This Row],[sqft_living]]&lt;1000,"Small",IF(AND(Table1_2[[#This Row],[sqft_living]]&gt;=1000,Table1_2[[#This Row],[sqft_living]]&lt;2000),"Medium","Large"))</f>
        <v>Large</v>
      </c>
      <c r="G3234">
        <v>5120</v>
      </c>
      <c r="H3234">
        <v>2.5</v>
      </c>
      <c r="I3234">
        <v>0</v>
      </c>
      <c r="J3234">
        <v>0</v>
      </c>
      <c r="K3234">
        <v>3</v>
      </c>
      <c r="L3234">
        <v>2800</v>
      </c>
      <c r="M3234">
        <v>0</v>
      </c>
      <c r="N3234">
        <v>1903</v>
      </c>
      <c r="O3234">
        <v>2005</v>
      </c>
      <c r="P3234" t="s">
        <v>1155</v>
      </c>
      <c r="Q3234" t="s">
        <v>24</v>
      </c>
      <c r="R3234" t="s">
        <v>154</v>
      </c>
      <c r="S3234" t="s">
        <v>22</v>
      </c>
      <c r="T3234">
        <v>21</v>
      </c>
      <c r="U3234">
        <v>123.4285714285714</v>
      </c>
    </row>
    <row r="3235" spans="1:21" x14ac:dyDescent="0.3">
      <c r="A3235">
        <v>3064</v>
      </c>
      <c r="B3235">
        <v>345100</v>
      </c>
      <c r="C3235">
        <v>3</v>
      </c>
      <c r="D3235">
        <v>3.75</v>
      </c>
      <c r="E3235">
        <v>1950</v>
      </c>
      <c r="F3235" t="str">
        <f>IF(Table1_2[[#This Row],[sqft_living]]&lt;1000,"Small",IF(AND(Table1_2[[#This Row],[sqft_living]]&gt;=1000,Table1_2[[#This Row],[sqft_living]]&lt;2000),"Medium","Large"))</f>
        <v>Medium</v>
      </c>
      <c r="G3235">
        <v>8625</v>
      </c>
      <c r="H3235">
        <v>1</v>
      </c>
      <c r="I3235">
        <v>0</v>
      </c>
      <c r="J3235">
        <v>0</v>
      </c>
      <c r="K3235">
        <v>3</v>
      </c>
      <c r="L3235">
        <v>1360</v>
      </c>
      <c r="M3235">
        <v>590</v>
      </c>
      <c r="N3235">
        <v>1959</v>
      </c>
      <c r="O3235">
        <v>1989</v>
      </c>
      <c r="P3235" t="s">
        <v>3174</v>
      </c>
      <c r="Q3235" t="s">
        <v>24</v>
      </c>
      <c r="R3235" t="s">
        <v>419</v>
      </c>
      <c r="S3235" t="s">
        <v>22</v>
      </c>
      <c r="T3235">
        <v>37</v>
      </c>
      <c r="U3235">
        <v>176.97435897435901</v>
      </c>
    </row>
    <row r="3236" spans="1:21" x14ac:dyDescent="0.3">
      <c r="A3236">
        <v>182</v>
      </c>
      <c r="B3236">
        <v>345000</v>
      </c>
      <c r="C3236">
        <v>4</v>
      </c>
      <c r="D3236">
        <v>2.5</v>
      </c>
      <c r="E3236">
        <v>2331</v>
      </c>
      <c r="F3236" t="str">
        <f>IF(Table1_2[[#This Row],[sqft_living]]&lt;1000,"Small",IF(AND(Table1_2[[#This Row],[sqft_living]]&gt;=1000,Table1_2[[#This Row],[sqft_living]]&lt;2000),"Medium","Large"))</f>
        <v>Large</v>
      </c>
      <c r="G3236">
        <v>3826</v>
      </c>
      <c r="H3236">
        <v>2</v>
      </c>
      <c r="I3236">
        <v>0</v>
      </c>
      <c r="J3236">
        <v>0</v>
      </c>
      <c r="K3236">
        <v>3</v>
      </c>
      <c r="L3236">
        <v>2331</v>
      </c>
      <c r="M3236">
        <v>0</v>
      </c>
      <c r="N3236">
        <v>2007</v>
      </c>
      <c r="O3236">
        <v>0</v>
      </c>
      <c r="P3236" t="s">
        <v>285</v>
      </c>
      <c r="Q3236" t="s">
        <v>111</v>
      </c>
      <c r="R3236" t="s">
        <v>151</v>
      </c>
      <c r="S3236" t="s">
        <v>22</v>
      </c>
      <c r="T3236">
        <v>19</v>
      </c>
      <c r="U3236">
        <v>148.00514800514799</v>
      </c>
    </row>
    <row r="3237" spans="1:21" x14ac:dyDescent="0.3">
      <c r="A3237">
        <v>211</v>
      </c>
      <c r="B3237">
        <v>345000</v>
      </c>
      <c r="C3237">
        <v>3</v>
      </c>
      <c r="D3237">
        <v>1</v>
      </c>
      <c r="E3237">
        <v>1110</v>
      </c>
      <c r="F3237" t="str">
        <f>IF(Table1_2[[#This Row],[sqft_living]]&lt;1000,"Small",IF(AND(Table1_2[[#This Row],[sqft_living]]&gt;=1000,Table1_2[[#This Row],[sqft_living]]&lt;2000),"Medium","Large"))</f>
        <v>Medium</v>
      </c>
      <c r="G3237">
        <v>6250</v>
      </c>
      <c r="H3237">
        <v>1</v>
      </c>
      <c r="I3237">
        <v>0</v>
      </c>
      <c r="J3237">
        <v>0</v>
      </c>
      <c r="K3237">
        <v>3</v>
      </c>
      <c r="L3237">
        <v>1110</v>
      </c>
      <c r="M3237">
        <v>0</v>
      </c>
      <c r="N3237">
        <v>1956</v>
      </c>
      <c r="O3237">
        <v>2001</v>
      </c>
      <c r="P3237" t="s">
        <v>315</v>
      </c>
      <c r="Q3237" t="s">
        <v>24</v>
      </c>
      <c r="R3237" t="s">
        <v>36</v>
      </c>
      <c r="S3237" t="s">
        <v>22</v>
      </c>
      <c r="T3237">
        <v>25</v>
      </c>
      <c r="U3237">
        <v>310.81081081081078</v>
      </c>
    </row>
    <row r="3238" spans="1:21" x14ac:dyDescent="0.3">
      <c r="A3238">
        <v>585</v>
      </c>
      <c r="B3238">
        <v>345000</v>
      </c>
      <c r="C3238">
        <v>3</v>
      </c>
      <c r="D3238">
        <v>1.75</v>
      </c>
      <c r="E3238">
        <v>1090</v>
      </c>
      <c r="F3238" t="str">
        <f>IF(Table1_2[[#This Row],[sqft_living]]&lt;1000,"Small",IF(AND(Table1_2[[#This Row],[sqft_living]]&gt;=1000,Table1_2[[#This Row],[sqft_living]]&lt;2000),"Medium","Large"))</f>
        <v>Medium</v>
      </c>
      <c r="G3238">
        <v>7200</v>
      </c>
      <c r="H3238">
        <v>1</v>
      </c>
      <c r="I3238">
        <v>0</v>
      </c>
      <c r="J3238">
        <v>0</v>
      </c>
      <c r="K3238">
        <v>3</v>
      </c>
      <c r="L3238">
        <v>1090</v>
      </c>
      <c r="M3238">
        <v>0</v>
      </c>
      <c r="N3238">
        <v>1968</v>
      </c>
      <c r="O3238">
        <v>1997</v>
      </c>
      <c r="P3238" t="s">
        <v>711</v>
      </c>
      <c r="Q3238" t="s">
        <v>82</v>
      </c>
      <c r="R3238" t="s">
        <v>90</v>
      </c>
      <c r="S3238" t="s">
        <v>22</v>
      </c>
      <c r="T3238">
        <v>29</v>
      </c>
      <c r="U3238">
        <v>316.51376146788988</v>
      </c>
    </row>
    <row r="3239" spans="1:21" x14ac:dyDescent="0.3">
      <c r="A3239">
        <v>635</v>
      </c>
      <c r="B3239">
        <v>345000</v>
      </c>
      <c r="C3239">
        <v>3</v>
      </c>
      <c r="D3239">
        <v>2.25</v>
      </c>
      <c r="E3239">
        <v>2120</v>
      </c>
      <c r="F3239" t="str">
        <f>IF(Table1_2[[#This Row],[sqft_living]]&lt;1000,"Small",IF(AND(Table1_2[[#This Row],[sqft_living]]&gt;=1000,Table1_2[[#This Row],[sqft_living]]&lt;2000),"Medium","Large"))</f>
        <v>Large</v>
      </c>
      <c r="G3239">
        <v>15003</v>
      </c>
      <c r="H3239">
        <v>2</v>
      </c>
      <c r="I3239">
        <v>0</v>
      </c>
      <c r="J3239">
        <v>0</v>
      </c>
      <c r="K3239">
        <v>3</v>
      </c>
      <c r="L3239">
        <v>2120</v>
      </c>
      <c r="M3239">
        <v>0</v>
      </c>
      <c r="N3239">
        <v>1984</v>
      </c>
      <c r="O3239">
        <v>0</v>
      </c>
      <c r="P3239" t="s">
        <v>761</v>
      </c>
      <c r="Q3239" t="s">
        <v>111</v>
      </c>
      <c r="R3239" t="s">
        <v>121</v>
      </c>
      <c r="S3239" t="s">
        <v>22</v>
      </c>
      <c r="T3239">
        <v>42</v>
      </c>
      <c r="U3239">
        <v>162.7358490566038</v>
      </c>
    </row>
    <row r="3240" spans="1:21" x14ac:dyDescent="0.3">
      <c r="A3240">
        <v>803</v>
      </c>
      <c r="B3240">
        <v>345000</v>
      </c>
      <c r="C3240">
        <v>4</v>
      </c>
      <c r="D3240">
        <v>1</v>
      </c>
      <c r="E3240">
        <v>1980</v>
      </c>
      <c r="F3240" t="str">
        <f>IF(Table1_2[[#This Row],[sqft_living]]&lt;1000,"Small",IF(AND(Table1_2[[#This Row],[sqft_living]]&gt;=1000,Table1_2[[#This Row],[sqft_living]]&lt;2000),"Medium","Large"))</f>
        <v>Medium</v>
      </c>
      <c r="G3240">
        <v>7991</v>
      </c>
      <c r="H3240">
        <v>1.5</v>
      </c>
      <c r="I3240">
        <v>0</v>
      </c>
      <c r="J3240">
        <v>0</v>
      </c>
      <c r="K3240">
        <v>3</v>
      </c>
      <c r="L3240">
        <v>1980</v>
      </c>
      <c r="M3240">
        <v>0</v>
      </c>
      <c r="N3240">
        <v>1962</v>
      </c>
      <c r="O3240">
        <v>2003</v>
      </c>
      <c r="P3240" t="s">
        <v>931</v>
      </c>
      <c r="Q3240" t="s">
        <v>111</v>
      </c>
      <c r="R3240" t="s">
        <v>151</v>
      </c>
      <c r="S3240" t="s">
        <v>22</v>
      </c>
      <c r="T3240">
        <v>23</v>
      </c>
      <c r="U3240">
        <v>174.24242424242419</v>
      </c>
    </row>
    <row r="3241" spans="1:21" x14ac:dyDescent="0.3">
      <c r="A3241">
        <v>1013</v>
      </c>
      <c r="B3241">
        <v>345000</v>
      </c>
      <c r="C3241">
        <v>3</v>
      </c>
      <c r="D3241">
        <v>1.5</v>
      </c>
      <c r="E3241">
        <v>1240</v>
      </c>
      <c r="F3241" t="str">
        <f>IF(Table1_2[[#This Row],[sqft_living]]&lt;1000,"Small",IF(AND(Table1_2[[#This Row],[sqft_living]]&gt;=1000,Table1_2[[#This Row],[sqft_living]]&lt;2000),"Medium","Large"))</f>
        <v>Medium</v>
      </c>
      <c r="G3241">
        <v>11200</v>
      </c>
      <c r="H3241">
        <v>1</v>
      </c>
      <c r="I3241">
        <v>0</v>
      </c>
      <c r="J3241">
        <v>0</v>
      </c>
      <c r="K3241">
        <v>4</v>
      </c>
      <c r="L3241">
        <v>1240</v>
      </c>
      <c r="M3241">
        <v>0</v>
      </c>
      <c r="N3241">
        <v>1954</v>
      </c>
      <c r="O3241">
        <v>1979</v>
      </c>
      <c r="P3241" t="s">
        <v>1141</v>
      </c>
      <c r="Q3241" t="s">
        <v>30</v>
      </c>
      <c r="R3241" t="s">
        <v>68</v>
      </c>
      <c r="S3241" t="s">
        <v>22</v>
      </c>
      <c r="T3241">
        <v>47</v>
      </c>
      <c r="U3241">
        <v>278.22580645161293</v>
      </c>
    </row>
    <row r="3242" spans="1:21" x14ac:dyDescent="0.3">
      <c r="A3242">
        <v>1380</v>
      </c>
      <c r="B3242">
        <v>345000</v>
      </c>
      <c r="C3242">
        <v>2</v>
      </c>
      <c r="D3242">
        <v>1.5</v>
      </c>
      <c r="E3242">
        <v>1180</v>
      </c>
      <c r="F3242" t="str">
        <f>IF(Table1_2[[#This Row],[sqft_living]]&lt;1000,"Small",IF(AND(Table1_2[[#This Row],[sqft_living]]&gt;=1000,Table1_2[[#This Row],[sqft_living]]&lt;2000),"Medium","Large"))</f>
        <v>Medium</v>
      </c>
      <c r="G3242">
        <v>844</v>
      </c>
      <c r="H3242">
        <v>2</v>
      </c>
      <c r="I3242">
        <v>0</v>
      </c>
      <c r="J3242">
        <v>0</v>
      </c>
      <c r="K3242">
        <v>3</v>
      </c>
      <c r="L3242">
        <v>990</v>
      </c>
      <c r="M3242">
        <v>190</v>
      </c>
      <c r="N3242">
        <v>2005</v>
      </c>
      <c r="O3242">
        <v>0</v>
      </c>
      <c r="P3242" t="s">
        <v>1510</v>
      </c>
      <c r="Q3242" t="s">
        <v>24</v>
      </c>
      <c r="R3242" t="s">
        <v>208</v>
      </c>
      <c r="S3242" t="s">
        <v>22</v>
      </c>
      <c r="T3242">
        <v>21</v>
      </c>
      <c r="U3242">
        <v>292.37288135593218</v>
      </c>
    </row>
    <row r="3243" spans="1:21" x14ac:dyDescent="0.3">
      <c r="A3243">
        <v>1515</v>
      </c>
      <c r="B3243">
        <v>345000</v>
      </c>
      <c r="C3243">
        <v>2</v>
      </c>
      <c r="D3243">
        <v>1</v>
      </c>
      <c r="E3243">
        <v>1080</v>
      </c>
      <c r="F3243" t="str">
        <f>IF(Table1_2[[#This Row],[sqft_living]]&lt;1000,"Small",IF(AND(Table1_2[[#This Row],[sqft_living]]&gt;=1000,Table1_2[[#This Row],[sqft_living]]&lt;2000),"Medium","Large"))</f>
        <v>Medium</v>
      </c>
      <c r="G3243">
        <v>4000</v>
      </c>
      <c r="H3243">
        <v>1</v>
      </c>
      <c r="I3243">
        <v>0</v>
      </c>
      <c r="J3243">
        <v>0</v>
      </c>
      <c r="K3243">
        <v>3</v>
      </c>
      <c r="L3243">
        <v>1080</v>
      </c>
      <c r="M3243">
        <v>0</v>
      </c>
      <c r="N3243">
        <v>1940</v>
      </c>
      <c r="O3243">
        <v>1996</v>
      </c>
      <c r="P3243" t="s">
        <v>1644</v>
      </c>
      <c r="Q3243" t="s">
        <v>24</v>
      </c>
      <c r="R3243" t="s">
        <v>88</v>
      </c>
      <c r="S3243" t="s">
        <v>22</v>
      </c>
      <c r="T3243">
        <v>30</v>
      </c>
      <c r="U3243">
        <v>319.44444444444451</v>
      </c>
    </row>
    <row r="3244" spans="1:21" x14ac:dyDescent="0.3">
      <c r="A3244">
        <v>1723</v>
      </c>
      <c r="B3244">
        <v>345000</v>
      </c>
      <c r="C3244">
        <v>3</v>
      </c>
      <c r="D3244">
        <v>1.75</v>
      </c>
      <c r="E3244">
        <v>1990</v>
      </c>
      <c r="F3244" t="str">
        <f>IF(Table1_2[[#This Row],[sqft_living]]&lt;1000,"Small",IF(AND(Table1_2[[#This Row],[sqft_living]]&gt;=1000,Table1_2[[#This Row],[sqft_living]]&lt;2000),"Medium","Large"))</f>
        <v>Medium</v>
      </c>
      <c r="G3244">
        <v>5650</v>
      </c>
      <c r="H3244">
        <v>1</v>
      </c>
      <c r="I3244">
        <v>0</v>
      </c>
      <c r="J3244">
        <v>1</v>
      </c>
      <c r="K3244">
        <v>3</v>
      </c>
      <c r="L3244">
        <v>1320</v>
      </c>
      <c r="M3244">
        <v>670</v>
      </c>
      <c r="N3244">
        <v>1963</v>
      </c>
      <c r="O3244">
        <v>2008</v>
      </c>
      <c r="P3244" t="s">
        <v>1853</v>
      </c>
      <c r="Q3244" t="s">
        <v>24</v>
      </c>
      <c r="R3244" t="s">
        <v>419</v>
      </c>
      <c r="S3244" t="s">
        <v>22</v>
      </c>
      <c r="T3244">
        <v>18</v>
      </c>
      <c r="U3244">
        <v>173.3668341708543</v>
      </c>
    </row>
    <row r="3245" spans="1:21" x14ac:dyDescent="0.3">
      <c r="A3245">
        <v>2115</v>
      </c>
      <c r="B3245">
        <v>345000</v>
      </c>
      <c r="C3245">
        <v>3</v>
      </c>
      <c r="D3245">
        <v>2.5</v>
      </c>
      <c r="E3245">
        <v>1210</v>
      </c>
      <c r="F3245" t="str">
        <f>IF(Table1_2[[#This Row],[sqft_living]]&lt;1000,"Small",IF(AND(Table1_2[[#This Row],[sqft_living]]&gt;=1000,Table1_2[[#This Row],[sqft_living]]&lt;2000),"Medium","Large"))</f>
        <v>Medium</v>
      </c>
      <c r="G3245">
        <v>1420</v>
      </c>
      <c r="H3245">
        <v>3</v>
      </c>
      <c r="I3245">
        <v>0</v>
      </c>
      <c r="J3245">
        <v>0</v>
      </c>
      <c r="K3245">
        <v>3</v>
      </c>
      <c r="L3245">
        <v>1210</v>
      </c>
      <c r="M3245">
        <v>0</v>
      </c>
      <c r="N3245">
        <v>2008</v>
      </c>
      <c r="O3245">
        <v>0</v>
      </c>
      <c r="P3245" t="s">
        <v>2243</v>
      </c>
      <c r="Q3245" t="s">
        <v>24</v>
      </c>
      <c r="R3245" t="s">
        <v>159</v>
      </c>
      <c r="S3245" t="s">
        <v>22</v>
      </c>
      <c r="T3245">
        <v>18</v>
      </c>
      <c r="U3245">
        <v>285.12396694214868</v>
      </c>
    </row>
    <row r="3246" spans="1:21" x14ac:dyDescent="0.3">
      <c r="A3246">
        <v>2177</v>
      </c>
      <c r="B3246">
        <v>345000</v>
      </c>
      <c r="C3246">
        <v>2</v>
      </c>
      <c r="D3246">
        <v>1.5</v>
      </c>
      <c r="E3246">
        <v>1340</v>
      </c>
      <c r="F3246" t="str">
        <f>IF(Table1_2[[#This Row],[sqft_living]]&lt;1000,"Small",IF(AND(Table1_2[[#This Row],[sqft_living]]&gt;=1000,Table1_2[[#This Row],[sqft_living]]&lt;2000),"Medium","Large"))</f>
        <v>Medium</v>
      </c>
      <c r="G3246">
        <v>1210</v>
      </c>
      <c r="H3246">
        <v>2</v>
      </c>
      <c r="I3246">
        <v>0</v>
      </c>
      <c r="J3246">
        <v>0</v>
      </c>
      <c r="K3246">
        <v>3</v>
      </c>
      <c r="L3246">
        <v>1120</v>
      </c>
      <c r="M3246">
        <v>220</v>
      </c>
      <c r="N3246">
        <v>2008</v>
      </c>
      <c r="O3246">
        <v>0</v>
      </c>
      <c r="P3246" t="s">
        <v>2304</v>
      </c>
      <c r="Q3246" t="s">
        <v>24</v>
      </c>
      <c r="R3246" t="s">
        <v>208</v>
      </c>
      <c r="S3246" t="s">
        <v>22</v>
      </c>
      <c r="T3246">
        <v>18</v>
      </c>
      <c r="U3246">
        <v>257.46268656716421</v>
      </c>
    </row>
    <row r="3247" spans="1:21" x14ac:dyDescent="0.3">
      <c r="A3247">
        <v>2197</v>
      </c>
      <c r="B3247">
        <v>345000</v>
      </c>
      <c r="C3247">
        <v>3</v>
      </c>
      <c r="D3247">
        <v>1.75</v>
      </c>
      <c r="E3247">
        <v>1540</v>
      </c>
      <c r="F3247" t="str">
        <f>IF(Table1_2[[#This Row],[sqft_living]]&lt;1000,"Small",IF(AND(Table1_2[[#This Row],[sqft_living]]&gt;=1000,Table1_2[[#This Row],[sqft_living]]&lt;2000),"Medium","Large"))</f>
        <v>Medium</v>
      </c>
      <c r="G3247">
        <v>6909</v>
      </c>
      <c r="H3247">
        <v>1</v>
      </c>
      <c r="I3247">
        <v>0</v>
      </c>
      <c r="J3247">
        <v>0</v>
      </c>
      <c r="K3247">
        <v>4</v>
      </c>
      <c r="L3247">
        <v>920</v>
      </c>
      <c r="M3247">
        <v>620</v>
      </c>
      <c r="N3247">
        <v>1955</v>
      </c>
      <c r="O3247">
        <v>2009</v>
      </c>
      <c r="P3247" t="s">
        <v>2323</v>
      </c>
      <c r="Q3247" t="s">
        <v>20</v>
      </c>
      <c r="R3247" t="s">
        <v>47</v>
      </c>
      <c r="S3247" t="s">
        <v>22</v>
      </c>
      <c r="T3247">
        <v>17</v>
      </c>
      <c r="U3247">
        <v>224.02597402597399</v>
      </c>
    </row>
    <row r="3248" spans="1:21" x14ac:dyDescent="0.3">
      <c r="A3248">
        <v>2464</v>
      </c>
      <c r="B3248">
        <v>345000</v>
      </c>
      <c r="C3248">
        <v>2</v>
      </c>
      <c r="D3248">
        <v>1.5</v>
      </c>
      <c r="E3248">
        <v>1800</v>
      </c>
      <c r="F3248" t="str">
        <f>IF(Table1_2[[#This Row],[sqft_living]]&lt;1000,"Small",IF(AND(Table1_2[[#This Row],[sqft_living]]&gt;=1000,Table1_2[[#This Row],[sqft_living]]&lt;2000),"Medium","Large"))</f>
        <v>Medium</v>
      </c>
      <c r="G3248">
        <v>26615</v>
      </c>
      <c r="H3248">
        <v>1</v>
      </c>
      <c r="I3248">
        <v>0</v>
      </c>
      <c r="J3248">
        <v>0</v>
      </c>
      <c r="K3248">
        <v>5</v>
      </c>
      <c r="L3248">
        <v>1240</v>
      </c>
      <c r="M3248">
        <v>560</v>
      </c>
      <c r="N3248">
        <v>1987</v>
      </c>
      <c r="O3248">
        <v>0</v>
      </c>
      <c r="P3248" t="s">
        <v>2583</v>
      </c>
      <c r="Q3248" t="s">
        <v>60</v>
      </c>
      <c r="R3248" t="s">
        <v>61</v>
      </c>
      <c r="S3248" t="s">
        <v>22</v>
      </c>
      <c r="T3248">
        <v>39</v>
      </c>
      <c r="U3248">
        <v>191.66666666666671</v>
      </c>
    </row>
    <row r="3249" spans="1:21" x14ac:dyDescent="0.3">
      <c r="A3249">
        <v>2709</v>
      </c>
      <c r="B3249">
        <v>345000</v>
      </c>
      <c r="C3249">
        <v>4</v>
      </c>
      <c r="D3249">
        <v>2.75</v>
      </c>
      <c r="E3249">
        <v>2250</v>
      </c>
      <c r="F3249" t="str">
        <f>IF(Table1_2[[#This Row],[sqft_living]]&lt;1000,"Small",IF(AND(Table1_2[[#This Row],[sqft_living]]&gt;=1000,Table1_2[[#This Row],[sqft_living]]&lt;2000),"Medium","Large"))</f>
        <v>Large</v>
      </c>
      <c r="G3249">
        <v>7412</v>
      </c>
      <c r="H3249">
        <v>1</v>
      </c>
      <c r="I3249">
        <v>0</v>
      </c>
      <c r="J3249">
        <v>0</v>
      </c>
      <c r="K3249">
        <v>4</v>
      </c>
      <c r="L3249">
        <v>1480</v>
      </c>
      <c r="M3249">
        <v>770</v>
      </c>
      <c r="N3249">
        <v>1975</v>
      </c>
      <c r="O3249">
        <v>0</v>
      </c>
      <c r="P3249" t="s">
        <v>2822</v>
      </c>
      <c r="Q3249" t="s">
        <v>111</v>
      </c>
      <c r="R3249" t="s">
        <v>151</v>
      </c>
      <c r="S3249" t="s">
        <v>22</v>
      </c>
      <c r="T3249">
        <v>51</v>
      </c>
      <c r="U3249">
        <v>153.33333333333329</v>
      </c>
    </row>
    <row r="3250" spans="1:21" x14ac:dyDescent="0.3">
      <c r="A3250">
        <v>2722</v>
      </c>
      <c r="B3250">
        <v>345000</v>
      </c>
      <c r="C3250">
        <v>3</v>
      </c>
      <c r="D3250">
        <v>2.5</v>
      </c>
      <c r="E3250">
        <v>1680</v>
      </c>
      <c r="F3250" t="str">
        <f>IF(Table1_2[[#This Row],[sqft_living]]&lt;1000,"Small",IF(AND(Table1_2[[#This Row],[sqft_living]]&gt;=1000,Table1_2[[#This Row],[sqft_living]]&lt;2000),"Medium","Large"))</f>
        <v>Medium</v>
      </c>
      <c r="G3250">
        <v>2229</v>
      </c>
      <c r="H3250">
        <v>2</v>
      </c>
      <c r="I3250">
        <v>0</v>
      </c>
      <c r="J3250">
        <v>0</v>
      </c>
      <c r="K3250">
        <v>3</v>
      </c>
      <c r="L3250">
        <v>1680</v>
      </c>
      <c r="M3250">
        <v>0</v>
      </c>
      <c r="N3250">
        <v>2007</v>
      </c>
      <c r="O3250">
        <v>0</v>
      </c>
      <c r="P3250" t="s">
        <v>2835</v>
      </c>
      <c r="Q3250" t="s">
        <v>20</v>
      </c>
      <c r="R3250" t="s">
        <v>47</v>
      </c>
      <c r="S3250" t="s">
        <v>22</v>
      </c>
      <c r="T3250">
        <v>19</v>
      </c>
      <c r="U3250">
        <v>205.35714285714289</v>
      </c>
    </row>
    <row r="3251" spans="1:21" x14ac:dyDescent="0.3">
      <c r="A3251">
        <v>3079</v>
      </c>
      <c r="B3251">
        <v>345000</v>
      </c>
      <c r="C3251">
        <v>3</v>
      </c>
      <c r="D3251">
        <v>1</v>
      </c>
      <c r="E3251">
        <v>1140</v>
      </c>
      <c r="F3251" t="str">
        <f>IF(Table1_2[[#This Row],[sqft_living]]&lt;1000,"Small",IF(AND(Table1_2[[#This Row],[sqft_living]]&gt;=1000,Table1_2[[#This Row],[sqft_living]]&lt;2000),"Medium","Large"))</f>
        <v>Medium</v>
      </c>
      <c r="G3251">
        <v>4200</v>
      </c>
      <c r="H3251">
        <v>2</v>
      </c>
      <c r="I3251">
        <v>0</v>
      </c>
      <c r="J3251">
        <v>0</v>
      </c>
      <c r="K3251">
        <v>4</v>
      </c>
      <c r="L3251">
        <v>1140</v>
      </c>
      <c r="M3251">
        <v>0</v>
      </c>
      <c r="N3251">
        <v>1904</v>
      </c>
      <c r="O3251">
        <v>0</v>
      </c>
      <c r="P3251" t="s">
        <v>3189</v>
      </c>
      <c r="Q3251" t="s">
        <v>24</v>
      </c>
      <c r="R3251" t="s">
        <v>208</v>
      </c>
      <c r="S3251" t="s">
        <v>22</v>
      </c>
      <c r="T3251">
        <v>122</v>
      </c>
      <c r="U3251">
        <v>302.63157894736838</v>
      </c>
    </row>
    <row r="3252" spans="1:21" x14ac:dyDescent="0.3">
      <c r="A3252">
        <v>3159</v>
      </c>
      <c r="B3252">
        <v>345000</v>
      </c>
      <c r="C3252">
        <v>3</v>
      </c>
      <c r="D3252">
        <v>1.5</v>
      </c>
      <c r="E3252">
        <v>1420</v>
      </c>
      <c r="F3252" t="str">
        <f>IF(Table1_2[[#This Row],[sqft_living]]&lt;1000,"Small",IF(AND(Table1_2[[#This Row],[sqft_living]]&gt;=1000,Table1_2[[#This Row],[sqft_living]]&lt;2000),"Medium","Large"))</f>
        <v>Medium</v>
      </c>
      <c r="G3252">
        <v>1192</v>
      </c>
      <c r="H3252">
        <v>2</v>
      </c>
      <c r="I3252">
        <v>0</v>
      </c>
      <c r="J3252">
        <v>0</v>
      </c>
      <c r="K3252">
        <v>3</v>
      </c>
      <c r="L3252">
        <v>1140</v>
      </c>
      <c r="M3252">
        <v>280</v>
      </c>
      <c r="N3252">
        <v>2008</v>
      </c>
      <c r="O3252">
        <v>0</v>
      </c>
      <c r="P3252" t="s">
        <v>3266</v>
      </c>
      <c r="Q3252" t="s">
        <v>24</v>
      </c>
      <c r="R3252" t="s">
        <v>208</v>
      </c>
      <c r="S3252" t="s">
        <v>22</v>
      </c>
      <c r="T3252">
        <v>18</v>
      </c>
      <c r="U3252">
        <v>242.95774647887319</v>
      </c>
    </row>
    <row r="3253" spans="1:21" x14ac:dyDescent="0.3">
      <c r="A3253">
        <v>3622</v>
      </c>
      <c r="B3253">
        <v>345000</v>
      </c>
      <c r="C3253">
        <v>3</v>
      </c>
      <c r="D3253">
        <v>2</v>
      </c>
      <c r="E3253">
        <v>1610</v>
      </c>
      <c r="F3253" t="str">
        <f>IF(Table1_2[[#This Row],[sqft_living]]&lt;1000,"Small",IF(AND(Table1_2[[#This Row],[sqft_living]]&gt;=1000,Table1_2[[#This Row],[sqft_living]]&lt;2000),"Medium","Large"))</f>
        <v>Medium</v>
      </c>
      <c r="G3253">
        <v>15005</v>
      </c>
      <c r="H3253">
        <v>1</v>
      </c>
      <c r="I3253">
        <v>0</v>
      </c>
      <c r="J3253">
        <v>0</v>
      </c>
      <c r="K3253">
        <v>4</v>
      </c>
      <c r="L3253">
        <v>1610</v>
      </c>
      <c r="M3253">
        <v>0</v>
      </c>
      <c r="N3253">
        <v>1986</v>
      </c>
      <c r="O3253">
        <v>0</v>
      </c>
      <c r="P3253" t="s">
        <v>3717</v>
      </c>
      <c r="Q3253" t="s">
        <v>129</v>
      </c>
      <c r="R3253" t="s">
        <v>130</v>
      </c>
      <c r="S3253" t="s">
        <v>22</v>
      </c>
      <c r="T3253">
        <v>40</v>
      </c>
      <c r="U3253">
        <v>214.28571428571431</v>
      </c>
    </row>
    <row r="3254" spans="1:21" x14ac:dyDescent="0.3">
      <c r="A3254">
        <v>3652</v>
      </c>
      <c r="B3254">
        <v>345000</v>
      </c>
      <c r="C3254">
        <v>2</v>
      </c>
      <c r="D3254">
        <v>1</v>
      </c>
      <c r="E3254">
        <v>970</v>
      </c>
      <c r="F3254" t="str">
        <f>IF(Table1_2[[#This Row],[sqft_living]]&lt;1000,"Small",IF(AND(Table1_2[[#This Row],[sqft_living]]&gt;=1000,Table1_2[[#This Row],[sqft_living]]&lt;2000),"Medium","Large"))</f>
        <v>Small</v>
      </c>
      <c r="G3254">
        <v>5750</v>
      </c>
      <c r="H3254">
        <v>1</v>
      </c>
      <c r="I3254">
        <v>0</v>
      </c>
      <c r="J3254">
        <v>0</v>
      </c>
      <c r="K3254">
        <v>4</v>
      </c>
      <c r="L3254">
        <v>970</v>
      </c>
      <c r="M3254">
        <v>0</v>
      </c>
      <c r="N3254">
        <v>1932</v>
      </c>
      <c r="O3254">
        <v>1958</v>
      </c>
      <c r="P3254" t="s">
        <v>3746</v>
      </c>
      <c r="Q3254" t="s">
        <v>24</v>
      </c>
      <c r="R3254" t="s">
        <v>404</v>
      </c>
      <c r="S3254" t="s">
        <v>22</v>
      </c>
      <c r="T3254">
        <v>68</v>
      </c>
      <c r="U3254">
        <v>355.67010309278351</v>
      </c>
    </row>
    <row r="3255" spans="1:21" x14ac:dyDescent="0.3">
      <c r="A3255">
        <v>3698</v>
      </c>
      <c r="B3255">
        <v>345000</v>
      </c>
      <c r="C3255">
        <v>4</v>
      </c>
      <c r="D3255">
        <v>2.5</v>
      </c>
      <c r="E3255">
        <v>2280</v>
      </c>
      <c r="F3255" t="str">
        <f>IF(Table1_2[[#This Row],[sqft_living]]&lt;1000,"Small",IF(AND(Table1_2[[#This Row],[sqft_living]]&gt;=1000,Table1_2[[#This Row],[sqft_living]]&lt;2000),"Medium","Large"))</f>
        <v>Large</v>
      </c>
      <c r="G3255">
        <v>5000</v>
      </c>
      <c r="H3255">
        <v>2</v>
      </c>
      <c r="I3255">
        <v>0</v>
      </c>
      <c r="J3255">
        <v>0</v>
      </c>
      <c r="K3255">
        <v>3</v>
      </c>
      <c r="L3255">
        <v>2280</v>
      </c>
      <c r="M3255">
        <v>0</v>
      </c>
      <c r="N3255">
        <v>2006</v>
      </c>
      <c r="O3255">
        <v>0</v>
      </c>
      <c r="P3255" t="s">
        <v>3788</v>
      </c>
      <c r="Q3255" t="s">
        <v>39</v>
      </c>
      <c r="R3255" t="s">
        <v>40</v>
      </c>
      <c r="S3255" t="s">
        <v>22</v>
      </c>
      <c r="T3255">
        <v>20</v>
      </c>
      <c r="U3255">
        <v>151.31578947368419</v>
      </c>
    </row>
    <row r="3256" spans="1:21" x14ac:dyDescent="0.3">
      <c r="A3256">
        <v>3734</v>
      </c>
      <c r="B3256">
        <v>345000</v>
      </c>
      <c r="C3256">
        <v>2</v>
      </c>
      <c r="D3256">
        <v>1</v>
      </c>
      <c r="E3256">
        <v>1080</v>
      </c>
      <c r="F3256" t="str">
        <f>IF(Table1_2[[#This Row],[sqft_living]]&lt;1000,"Small",IF(AND(Table1_2[[#This Row],[sqft_living]]&gt;=1000,Table1_2[[#This Row],[sqft_living]]&lt;2000),"Medium","Large"))</f>
        <v>Medium</v>
      </c>
      <c r="G3256">
        <v>7775</v>
      </c>
      <c r="H3256">
        <v>1</v>
      </c>
      <c r="I3256">
        <v>0</v>
      </c>
      <c r="J3256">
        <v>0</v>
      </c>
      <c r="K3256">
        <v>3</v>
      </c>
      <c r="L3256">
        <v>1080</v>
      </c>
      <c r="M3256">
        <v>0</v>
      </c>
      <c r="N3256">
        <v>1955</v>
      </c>
      <c r="O3256">
        <v>2005</v>
      </c>
      <c r="P3256" t="s">
        <v>3824</v>
      </c>
      <c r="Q3256" t="s">
        <v>24</v>
      </c>
      <c r="R3256" t="s">
        <v>80</v>
      </c>
      <c r="S3256" t="s">
        <v>22</v>
      </c>
      <c r="T3256">
        <v>21</v>
      </c>
      <c r="U3256">
        <v>319.44444444444451</v>
      </c>
    </row>
    <row r="3257" spans="1:21" x14ac:dyDescent="0.3">
      <c r="A3257">
        <v>3834</v>
      </c>
      <c r="B3257">
        <v>345000</v>
      </c>
      <c r="C3257">
        <v>5</v>
      </c>
      <c r="D3257">
        <v>2.5</v>
      </c>
      <c r="E3257">
        <v>2450</v>
      </c>
      <c r="F3257" t="str">
        <f>IF(Table1_2[[#This Row],[sqft_living]]&lt;1000,"Small",IF(AND(Table1_2[[#This Row],[sqft_living]]&gt;=1000,Table1_2[[#This Row],[sqft_living]]&lt;2000),"Medium","Large"))</f>
        <v>Large</v>
      </c>
      <c r="G3257">
        <v>6994</v>
      </c>
      <c r="H3257">
        <v>2</v>
      </c>
      <c r="I3257">
        <v>0</v>
      </c>
      <c r="J3257">
        <v>0</v>
      </c>
      <c r="K3257">
        <v>3</v>
      </c>
      <c r="L3257">
        <v>2450</v>
      </c>
      <c r="M3257">
        <v>0</v>
      </c>
      <c r="N3257">
        <v>2002</v>
      </c>
      <c r="O3257">
        <v>0</v>
      </c>
      <c r="P3257" t="s">
        <v>3924</v>
      </c>
      <c r="Q3257" t="s">
        <v>27</v>
      </c>
      <c r="R3257" t="s">
        <v>401</v>
      </c>
      <c r="S3257" t="s">
        <v>22</v>
      </c>
      <c r="T3257">
        <v>24</v>
      </c>
      <c r="U3257">
        <v>140.81632653061229</v>
      </c>
    </row>
    <row r="3258" spans="1:21" x14ac:dyDescent="0.3">
      <c r="A3258">
        <v>3949</v>
      </c>
      <c r="B3258">
        <v>345000</v>
      </c>
      <c r="C3258">
        <v>4</v>
      </c>
      <c r="D3258">
        <v>2.5</v>
      </c>
      <c r="E3258">
        <v>2040</v>
      </c>
      <c r="F3258" t="str">
        <f>IF(Table1_2[[#This Row],[sqft_living]]&lt;1000,"Small",IF(AND(Table1_2[[#This Row],[sqft_living]]&gt;=1000,Table1_2[[#This Row],[sqft_living]]&lt;2000),"Medium","Large"))</f>
        <v>Large</v>
      </c>
      <c r="G3258">
        <v>5523</v>
      </c>
      <c r="H3258">
        <v>2</v>
      </c>
      <c r="I3258">
        <v>0</v>
      </c>
      <c r="J3258">
        <v>0</v>
      </c>
      <c r="K3258">
        <v>3</v>
      </c>
      <c r="L3258">
        <v>2040</v>
      </c>
      <c r="M3258">
        <v>0</v>
      </c>
      <c r="N3258">
        <v>1999</v>
      </c>
      <c r="O3258">
        <v>0</v>
      </c>
      <c r="P3258" t="s">
        <v>2658</v>
      </c>
      <c r="Q3258" t="s">
        <v>210</v>
      </c>
      <c r="R3258" t="s">
        <v>276</v>
      </c>
      <c r="S3258" t="s">
        <v>22</v>
      </c>
      <c r="T3258">
        <v>27</v>
      </c>
      <c r="U3258">
        <v>169.11764705882351</v>
      </c>
    </row>
    <row r="3259" spans="1:21" x14ac:dyDescent="0.3">
      <c r="A3259">
        <v>1349</v>
      </c>
      <c r="B3259">
        <v>344950</v>
      </c>
      <c r="C3259">
        <v>4</v>
      </c>
      <c r="D3259">
        <v>2</v>
      </c>
      <c r="E3259">
        <v>2330</v>
      </c>
      <c r="F3259" t="str">
        <f>IF(Table1_2[[#This Row],[sqft_living]]&lt;1000,"Small",IF(AND(Table1_2[[#This Row],[sqft_living]]&gt;=1000,Table1_2[[#This Row],[sqft_living]]&lt;2000),"Medium","Large"))</f>
        <v>Large</v>
      </c>
      <c r="G3259">
        <v>6250</v>
      </c>
      <c r="H3259">
        <v>1</v>
      </c>
      <c r="I3259">
        <v>0</v>
      </c>
      <c r="J3259">
        <v>0</v>
      </c>
      <c r="K3259">
        <v>4</v>
      </c>
      <c r="L3259">
        <v>1400</v>
      </c>
      <c r="M3259">
        <v>930</v>
      </c>
      <c r="N3259">
        <v>1941</v>
      </c>
      <c r="O3259">
        <v>1998</v>
      </c>
      <c r="P3259" t="s">
        <v>1479</v>
      </c>
      <c r="Q3259" t="s">
        <v>27</v>
      </c>
      <c r="R3259" t="s">
        <v>401</v>
      </c>
      <c r="S3259" t="s">
        <v>22</v>
      </c>
      <c r="T3259">
        <v>28</v>
      </c>
      <c r="U3259">
        <v>148.04721030042921</v>
      </c>
    </row>
    <row r="3260" spans="1:21" x14ac:dyDescent="0.3">
      <c r="A3260">
        <v>1095</v>
      </c>
      <c r="B3260">
        <v>344500</v>
      </c>
      <c r="C3260">
        <v>4</v>
      </c>
      <c r="D3260">
        <v>2.75</v>
      </c>
      <c r="E3260">
        <v>1800</v>
      </c>
      <c r="F3260" t="str">
        <f>IF(Table1_2[[#This Row],[sqft_living]]&lt;1000,"Small",IF(AND(Table1_2[[#This Row],[sqft_living]]&gt;=1000,Table1_2[[#This Row],[sqft_living]]&lt;2000),"Medium","Large"))</f>
        <v>Medium</v>
      </c>
      <c r="G3260">
        <v>5453</v>
      </c>
      <c r="H3260">
        <v>1</v>
      </c>
      <c r="I3260">
        <v>0</v>
      </c>
      <c r="J3260">
        <v>0</v>
      </c>
      <c r="K3260">
        <v>3</v>
      </c>
      <c r="L3260">
        <v>1050</v>
      </c>
      <c r="M3260">
        <v>750</v>
      </c>
      <c r="N3260">
        <v>2002</v>
      </c>
      <c r="O3260">
        <v>0</v>
      </c>
      <c r="P3260" t="s">
        <v>1224</v>
      </c>
      <c r="Q3260" t="s">
        <v>111</v>
      </c>
      <c r="R3260" t="s">
        <v>112</v>
      </c>
      <c r="S3260" t="s">
        <v>22</v>
      </c>
      <c r="T3260">
        <v>24</v>
      </c>
      <c r="U3260">
        <v>191.38888888888891</v>
      </c>
    </row>
    <row r="3261" spans="1:21" x14ac:dyDescent="0.3">
      <c r="A3261">
        <v>775</v>
      </c>
      <c r="B3261">
        <v>344000</v>
      </c>
      <c r="C3261">
        <v>3</v>
      </c>
      <c r="D3261">
        <v>2.5</v>
      </c>
      <c r="E3261">
        <v>1232</v>
      </c>
      <c r="F3261" t="str">
        <f>IF(Table1_2[[#This Row],[sqft_living]]&lt;1000,"Small",IF(AND(Table1_2[[#This Row],[sqft_living]]&gt;=1000,Table1_2[[#This Row],[sqft_living]]&lt;2000),"Medium","Large"))</f>
        <v>Medium</v>
      </c>
      <c r="G3261">
        <v>1130</v>
      </c>
      <c r="H3261">
        <v>3</v>
      </c>
      <c r="I3261">
        <v>0</v>
      </c>
      <c r="J3261">
        <v>0</v>
      </c>
      <c r="K3261">
        <v>3</v>
      </c>
      <c r="L3261">
        <v>1232</v>
      </c>
      <c r="M3261">
        <v>0</v>
      </c>
      <c r="N3261">
        <v>2007</v>
      </c>
      <c r="O3261">
        <v>0</v>
      </c>
      <c r="P3261" t="s">
        <v>903</v>
      </c>
      <c r="Q3261" t="s">
        <v>24</v>
      </c>
      <c r="R3261" t="s">
        <v>75</v>
      </c>
      <c r="S3261" t="s">
        <v>22</v>
      </c>
      <c r="T3261">
        <v>19</v>
      </c>
      <c r="U3261">
        <v>279.22077922077921</v>
      </c>
    </row>
    <row r="3262" spans="1:21" x14ac:dyDescent="0.3">
      <c r="A3262">
        <v>2754</v>
      </c>
      <c r="B3262">
        <v>343566</v>
      </c>
      <c r="C3262">
        <v>2</v>
      </c>
      <c r="D3262">
        <v>1</v>
      </c>
      <c r="E3262">
        <v>1100</v>
      </c>
      <c r="F3262" t="str">
        <f>IF(Table1_2[[#This Row],[sqft_living]]&lt;1000,"Small",IF(AND(Table1_2[[#This Row],[sqft_living]]&gt;=1000,Table1_2[[#This Row],[sqft_living]]&lt;2000),"Medium","Large"))</f>
        <v>Medium</v>
      </c>
      <c r="G3262">
        <v>4200</v>
      </c>
      <c r="H3262">
        <v>1</v>
      </c>
      <c r="I3262">
        <v>0</v>
      </c>
      <c r="J3262">
        <v>0</v>
      </c>
      <c r="K3262">
        <v>3</v>
      </c>
      <c r="L3262">
        <v>1100</v>
      </c>
      <c r="M3262">
        <v>0</v>
      </c>
      <c r="N3262">
        <v>1954</v>
      </c>
      <c r="O3262">
        <v>2005</v>
      </c>
      <c r="P3262" t="s">
        <v>2867</v>
      </c>
      <c r="Q3262" t="s">
        <v>24</v>
      </c>
      <c r="R3262" t="s">
        <v>80</v>
      </c>
      <c r="S3262" t="s">
        <v>22</v>
      </c>
      <c r="T3262">
        <v>21</v>
      </c>
      <c r="U3262">
        <v>312.33272727272731</v>
      </c>
    </row>
    <row r="3263" spans="1:21" x14ac:dyDescent="0.3">
      <c r="A3263">
        <v>3236</v>
      </c>
      <c r="B3263">
        <v>343500</v>
      </c>
      <c r="C3263">
        <v>4</v>
      </c>
      <c r="D3263">
        <v>1.75</v>
      </c>
      <c r="E3263">
        <v>1760</v>
      </c>
      <c r="F3263" t="str">
        <f>IF(Table1_2[[#This Row],[sqft_living]]&lt;1000,"Small",IF(AND(Table1_2[[#This Row],[sqft_living]]&gt;=1000,Table1_2[[#This Row],[sqft_living]]&lt;2000),"Medium","Large"))</f>
        <v>Medium</v>
      </c>
      <c r="G3263">
        <v>6204</v>
      </c>
      <c r="H3263">
        <v>1</v>
      </c>
      <c r="I3263">
        <v>0</v>
      </c>
      <c r="J3263">
        <v>2</v>
      </c>
      <c r="K3263">
        <v>4</v>
      </c>
      <c r="L3263">
        <v>1180</v>
      </c>
      <c r="M3263">
        <v>580</v>
      </c>
      <c r="N3263">
        <v>1950</v>
      </c>
      <c r="O3263">
        <v>1983</v>
      </c>
      <c r="P3263" t="s">
        <v>3342</v>
      </c>
      <c r="Q3263" t="s">
        <v>24</v>
      </c>
      <c r="R3263" t="s">
        <v>419</v>
      </c>
      <c r="S3263" t="s">
        <v>22</v>
      </c>
      <c r="T3263">
        <v>43</v>
      </c>
      <c r="U3263">
        <v>195.1704545454545</v>
      </c>
    </row>
    <row r="3264" spans="1:21" x14ac:dyDescent="0.3">
      <c r="A3264">
        <v>765</v>
      </c>
      <c r="B3264">
        <v>343000</v>
      </c>
      <c r="C3264">
        <v>4</v>
      </c>
      <c r="D3264">
        <v>1.75</v>
      </c>
      <c r="E3264">
        <v>2290</v>
      </c>
      <c r="F3264" t="str">
        <f>IF(Table1_2[[#This Row],[sqft_living]]&lt;1000,"Small",IF(AND(Table1_2[[#This Row],[sqft_living]]&gt;=1000,Table1_2[[#This Row],[sqft_living]]&lt;2000),"Medium","Large"))</f>
        <v>Large</v>
      </c>
      <c r="G3264">
        <v>10290</v>
      </c>
      <c r="H3264">
        <v>1</v>
      </c>
      <c r="I3264">
        <v>0</v>
      </c>
      <c r="J3264">
        <v>0</v>
      </c>
      <c r="K3264">
        <v>3</v>
      </c>
      <c r="L3264">
        <v>1340</v>
      </c>
      <c r="M3264">
        <v>950</v>
      </c>
      <c r="N3264">
        <v>1960</v>
      </c>
      <c r="O3264">
        <v>2012</v>
      </c>
      <c r="P3264" t="s">
        <v>893</v>
      </c>
      <c r="Q3264" t="s">
        <v>24</v>
      </c>
      <c r="R3264" t="s">
        <v>260</v>
      </c>
      <c r="S3264" t="s">
        <v>22</v>
      </c>
      <c r="T3264">
        <v>14</v>
      </c>
      <c r="U3264">
        <v>149.78165938864629</v>
      </c>
    </row>
    <row r="3265" spans="1:21" x14ac:dyDescent="0.3">
      <c r="A3265">
        <v>2004</v>
      </c>
      <c r="B3265">
        <v>343000</v>
      </c>
      <c r="C3265">
        <v>4</v>
      </c>
      <c r="D3265">
        <v>2.5</v>
      </c>
      <c r="E3265">
        <v>2070</v>
      </c>
      <c r="F3265" t="str">
        <f>IF(Table1_2[[#This Row],[sqft_living]]&lt;1000,"Small",IF(AND(Table1_2[[#This Row],[sqft_living]]&gt;=1000,Table1_2[[#This Row],[sqft_living]]&lt;2000),"Medium","Large"))</f>
        <v>Large</v>
      </c>
      <c r="G3265">
        <v>4500</v>
      </c>
      <c r="H3265">
        <v>2</v>
      </c>
      <c r="I3265">
        <v>0</v>
      </c>
      <c r="J3265">
        <v>0</v>
      </c>
      <c r="K3265">
        <v>3</v>
      </c>
      <c r="L3265">
        <v>2070</v>
      </c>
      <c r="M3265">
        <v>0</v>
      </c>
      <c r="N3265">
        <v>2004</v>
      </c>
      <c r="O3265">
        <v>2003</v>
      </c>
      <c r="P3265" t="s">
        <v>2131</v>
      </c>
      <c r="Q3265" t="s">
        <v>39</v>
      </c>
      <c r="R3265" t="s">
        <v>40</v>
      </c>
      <c r="S3265" t="s">
        <v>22</v>
      </c>
      <c r="T3265">
        <v>23</v>
      </c>
      <c r="U3265">
        <v>165.70048309178739</v>
      </c>
    </row>
    <row r="3266" spans="1:21" x14ac:dyDescent="0.3">
      <c r="A3266">
        <v>2370</v>
      </c>
      <c r="B3266">
        <v>342500</v>
      </c>
      <c r="C3266">
        <v>3</v>
      </c>
      <c r="D3266">
        <v>2</v>
      </c>
      <c r="E3266">
        <v>2080</v>
      </c>
      <c r="F3266" t="str">
        <f>IF(Table1_2[[#This Row],[sqft_living]]&lt;1000,"Small",IF(AND(Table1_2[[#This Row],[sqft_living]]&gt;=1000,Table1_2[[#This Row],[sqft_living]]&lt;2000),"Medium","Large"))</f>
        <v>Large</v>
      </c>
      <c r="G3266">
        <v>11375</v>
      </c>
      <c r="H3266">
        <v>1</v>
      </c>
      <c r="I3266">
        <v>0</v>
      </c>
      <c r="J3266">
        <v>0</v>
      </c>
      <c r="K3266">
        <v>3</v>
      </c>
      <c r="L3266">
        <v>2080</v>
      </c>
      <c r="M3266">
        <v>0</v>
      </c>
      <c r="N3266">
        <v>2002</v>
      </c>
      <c r="O3266">
        <v>0</v>
      </c>
      <c r="P3266" t="s">
        <v>2493</v>
      </c>
      <c r="Q3266" t="s">
        <v>980</v>
      </c>
      <c r="R3266" t="s">
        <v>981</v>
      </c>
      <c r="S3266" t="s">
        <v>22</v>
      </c>
      <c r="T3266">
        <v>24</v>
      </c>
      <c r="U3266">
        <v>164.66346153846149</v>
      </c>
    </row>
    <row r="3267" spans="1:21" x14ac:dyDescent="0.3">
      <c r="A3267">
        <v>4318</v>
      </c>
      <c r="B3267">
        <v>342500</v>
      </c>
      <c r="C3267">
        <v>2</v>
      </c>
      <c r="D3267">
        <v>1.75</v>
      </c>
      <c r="E3267">
        <v>1210</v>
      </c>
      <c r="F3267" t="str">
        <f>IF(Table1_2[[#This Row],[sqft_living]]&lt;1000,"Small",IF(AND(Table1_2[[#This Row],[sqft_living]]&gt;=1000,Table1_2[[#This Row],[sqft_living]]&lt;2000),"Medium","Large"))</f>
        <v>Medium</v>
      </c>
      <c r="G3267">
        <v>7507</v>
      </c>
      <c r="H3267">
        <v>1</v>
      </c>
      <c r="I3267">
        <v>0</v>
      </c>
      <c r="J3267">
        <v>0</v>
      </c>
      <c r="K3267">
        <v>3</v>
      </c>
      <c r="L3267">
        <v>1210</v>
      </c>
      <c r="M3267">
        <v>0</v>
      </c>
      <c r="N3267">
        <v>1982</v>
      </c>
      <c r="O3267">
        <v>0</v>
      </c>
      <c r="P3267" t="s">
        <v>4389</v>
      </c>
      <c r="Q3267" t="s">
        <v>82</v>
      </c>
      <c r="R3267" t="s">
        <v>90</v>
      </c>
      <c r="S3267" t="s">
        <v>22</v>
      </c>
      <c r="T3267">
        <v>44</v>
      </c>
      <c r="U3267">
        <v>283.05785123966939</v>
      </c>
    </row>
    <row r="3268" spans="1:21" x14ac:dyDescent="0.3">
      <c r="A3268">
        <v>727</v>
      </c>
      <c r="B3268">
        <v>342400</v>
      </c>
      <c r="C3268">
        <v>3</v>
      </c>
      <c r="D3268">
        <v>2.25</v>
      </c>
      <c r="E3268">
        <v>1180</v>
      </c>
      <c r="F3268" t="str">
        <f>IF(Table1_2[[#This Row],[sqft_living]]&lt;1000,"Small",IF(AND(Table1_2[[#This Row],[sqft_living]]&gt;=1000,Table1_2[[#This Row],[sqft_living]]&lt;2000),"Medium","Large"))</f>
        <v>Medium</v>
      </c>
      <c r="G3268">
        <v>9630</v>
      </c>
      <c r="H3268">
        <v>2</v>
      </c>
      <c r="I3268">
        <v>0</v>
      </c>
      <c r="J3268">
        <v>0</v>
      </c>
      <c r="K3268">
        <v>3</v>
      </c>
      <c r="L3268">
        <v>1180</v>
      </c>
      <c r="M3268">
        <v>0</v>
      </c>
      <c r="N3268">
        <v>1986</v>
      </c>
      <c r="O3268">
        <v>0</v>
      </c>
      <c r="P3268" t="s">
        <v>853</v>
      </c>
      <c r="Q3268" t="s">
        <v>270</v>
      </c>
      <c r="R3268" t="s">
        <v>271</v>
      </c>
      <c r="S3268" t="s">
        <v>22</v>
      </c>
      <c r="T3268">
        <v>40</v>
      </c>
      <c r="U3268">
        <v>290.16949152542372</v>
      </c>
    </row>
    <row r="3269" spans="1:21" x14ac:dyDescent="0.3">
      <c r="A3269">
        <v>4410</v>
      </c>
      <c r="B3269">
        <v>342246</v>
      </c>
      <c r="C3269">
        <v>4</v>
      </c>
      <c r="D3269">
        <v>2.5</v>
      </c>
      <c r="E3269">
        <v>1980</v>
      </c>
      <c r="F3269" t="str">
        <f>IF(Table1_2[[#This Row],[sqft_living]]&lt;1000,"Small",IF(AND(Table1_2[[#This Row],[sqft_living]]&gt;=1000,Table1_2[[#This Row],[sqft_living]]&lt;2000),"Medium","Large"))</f>
        <v>Medium</v>
      </c>
      <c r="G3269">
        <v>7403</v>
      </c>
      <c r="H3269">
        <v>2</v>
      </c>
      <c r="I3269">
        <v>0</v>
      </c>
      <c r="J3269">
        <v>0</v>
      </c>
      <c r="K3269">
        <v>3</v>
      </c>
      <c r="L3269">
        <v>1980</v>
      </c>
      <c r="M3269">
        <v>0</v>
      </c>
      <c r="N3269">
        <v>1988</v>
      </c>
      <c r="O3269">
        <v>2000</v>
      </c>
      <c r="P3269" t="s">
        <v>4481</v>
      </c>
      <c r="Q3269" t="s">
        <v>77</v>
      </c>
      <c r="R3269" t="s">
        <v>98</v>
      </c>
      <c r="S3269" t="s">
        <v>22</v>
      </c>
      <c r="T3269">
        <v>26</v>
      </c>
      <c r="U3269">
        <v>172.85173160151521</v>
      </c>
    </row>
    <row r="3270" spans="1:21" x14ac:dyDescent="0.3">
      <c r="A3270">
        <v>2</v>
      </c>
      <c r="B3270">
        <v>342000</v>
      </c>
      <c r="C3270">
        <v>3</v>
      </c>
      <c r="D3270">
        <v>2</v>
      </c>
      <c r="E3270">
        <v>1930</v>
      </c>
      <c r="F3270" s="4" t="str">
        <f>IF(Table1_2[[#This Row],[sqft_living]]&lt;1000,"Small",IF(AND(Table1_2[[#This Row],[sqft_living]]&gt;=1000,Table1_2[[#This Row],[sqft_living]]&lt;2000),"Medium","Large"))</f>
        <v>Medium</v>
      </c>
      <c r="G3270">
        <v>11947</v>
      </c>
      <c r="H3270">
        <v>1</v>
      </c>
      <c r="I3270">
        <v>0</v>
      </c>
      <c r="J3270">
        <v>0</v>
      </c>
      <c r="K3270">
        <v>4</v>
      </c>
      <c r="L3270">
        <v>1930</v>
      </c>
      <c r="M3270">
        <v>0</v>
      </c>
      <c r="N3270">
        <v>1966</v>
      </c>
      <c r="O3270">
        <v>0</v>
      </c>
      <c r="P3270" t="s">
        <v>26</v>
      </c>
      <c r="Q3270" t="s">
        <v>27</v>
      </c>
      <c r="R3270" t="s">
        <v>28</v>
      </c>
      <c r="S3270" t="s">
        <v>22</v>
      </c>
      <c r="T3270">
        <v>60</v>
      </c>
      <c r="U3270">
        <v>177.20207253886011</v>
      </c>
    </row>
    <row r="3271" spans="1:21" x14ac:dyDescent="0.3">
      <c r="A3271">
        <v>802</v>
      </c>
      <c r="B3271">
        <v>342000</v>
      </c>
      <c r="C3271">
        <v>3</v>
      </c>
      <c r="D3271">
        <v>1</v>
      </c>
      <c r="E3271">
        <v>1260</v>
      </c>
      <c r="F3271" t="str">
        <f>IF(Table1_2[[#This Row],[sqft_living]]&lt;1000,"Small",IF(AND(Table1_2[[#This Row],[sqft_living]]&gt;=1000,Table1_2[[#This Row],[sqft_living]]&lt;2000),"Medium","Large"))</f>
        <v>Medium</v>
      </c>
      <c r="G3271">
        <v>6826</v>
      </c>
      <c r="H3271">
        <v>1</v>
      </c>
      <c r="I3271">
        <v>0</v>
      </c>
      <c r="J3271">
        <v>0</v>
      </c>
      <c r="K3271">
        <v>3</v>
      </c>
      <c r="L3271">
        <v>720</v>
      </c>
      <c r="M3271">
        <v>540</v>
      </c>
      <c r="N3271">
        <v>1944</v>
      </c>
      <c r="O3271">
        <v>0</v>
      </c>
      <c r="P3271" t="s">
        <v>930</v>
      </c>
      <c r="Q3271" t="s">
        <v>24</v>
      </c>
      <c r="R3271" t="s">
        <v>75</v>
      </c>
      <c r="S3271" t="s">
        <v>22</v>
      </c>
      <c r="T3271">
        <v>82</v>
      </c>
      <c r="U3271">
        <v>271.42857142857139</v>
      </c>
    </row>
    <row r="3272" spans="1:21" x14ac:dyDescent="0.3">
      <c r="A3272">
        <v>1726</v>
      </c>
      <c r="B3272">
        <v>342000</v>
      </c>
      <c r="C3272">
        <v>2</v>
      </c>
      <c r="D3272">
        <v>2.5</v>
      </c>
      <c r="E3272">
        <v>1175</v>
      </c>
      <c r="F3272" t="str">
        <f>IF(Table1_2[[#This Row],[sqft_living]]&lt;1000,"Small",IF(AND(Table1_2[[#This Row],[sqft_living]]&gt;=1000,Table1_2[[#This Row],[sqft_living]]&lt;2000),"Medium","Large"))</f>
        <v>Medium</v>
      </c>
      <c r="G3272">
        <v>1366</v>
      </c>
      <c r="H3272">
        <v>2</v>
      </c>
      <c r="I3272">
        <v>0</v>
      </c>
      <c r="J3272">
        <v>0</v>
      </c>
      <c r="K3272">
        <v>3</v>
      </c>
      <c r="L3272">
        <v>740</v>
      </c>
      <c r="M3272">
        <v>435</v>
      </c>
      <c r="N3272">
        <v>2005</v>
      </c>
      <c r="O3272">
        <v>0</v>
      </c>
      <c r="P3272" t="s">
        <v>1856</v>
      </c>
      <c r="Q3272" t="s">
        <v>24</v>
      </c>
      <c r="R3272" t="s">
        <v>159</v>
      </c>
      <c r="S3272" t="s">
        <v>22</v>
      </c>
      <c r="T3272">
        <v>21</v>
      </c>
      <c r="U3272">
        <v>291.06382978723411</v>
      </c>
    </row>
    <row r="3273" spans="1:21" x14ac:dyDescent="0.3">
      <c r="A3273">
        <v>2653</v>
      </c>
      <c r="B3273">
        <v>342000</v>
      </c>
      <c r="C3273">
        <v>2</v>
      </c>
      <c r="D3273">
        <v>1</v>
      </c>
      <c r="E3273">
        <v>740</v>
      </c>
      <c r="F3273" t="str">
        <f>IF(Table1_2[[#This Row],[sqft_living]]&lt;1000,"Small",IF(AND(Table1_2[[#This Row],[sqft_living]]&gt;=1000,Table1_2[[#This Row],[sqft_living]]&lt;2000),"Medium","Large"))</f>
        <v>Small</v>
      </c>
      <c r="G3273">
        <v>6180</v>
      </c>
      <c r="H3273">
        <v>1</v>
      </c>
      <c r="I3273">
        <v>0</v>
      </c>
      <c r="J3273">
        <v>0</v>
      </c>
      <c r="K3273">
        <v>3</v>
      </c>
      <c r="L3273">
        <v>740</v>
      </c>
      <c r="M3273">
        <v>0</v>
      </c>
      <c r="N3273">
        <v>1948</v>
      </c>
      <c r="O3273">
        <v>1994</v>
      </c>
      <c r="P3273" t="s">
        <v>2769</v>
      </c>
      <c r="Q3273" t="s">
        <v>24</v>
      </c>
      <c r="R3273" t="s">
        <v>169</v>
      </c>
      <c r="S3273" t="s">
        <v>22</v>
      </c>
      <c r="T3273">
        <v>32</v>
      </c>
      <c r="U3273">
        <v>462.16216216216219</v>
      </c>
    </row>
    <row r="3274" spans="1:21" x14ac:dyDescent="0.3">
      <c r="A3274">
        <v>3575</v>
      </c>
      <c r="B3274">
        <v>342000</v>
      </c>
      <c r="C3274">
        <v>3</v>
      </c>
      <c r="D3274">
        <v>1.75</v>
      </c>
      <c r="E3274">
        <v>1780</v>
      </c>
      <c r="F3274" t="str">
        <f>IF(Table1_2[[#This Row],[sqft_living]]&lt;1000,"Small",IF(AND(Table1_2[[#This Row],[sqft_living]]&gt;=1000,Table1_2[[#This Row],[sqft_living]]&lt;2000),"Medium","Large"))</f>
        <v>Medium</v>
      </c>
      <c r="G3274">
        <v>10409</v>
      </c>
      <c r="H3274">
        <v>1</v>
      </c>
      <c r="I3274">
        <v>0</v>
      </c>
      <c r="J3274">
        <v>0</v>
      </c>
      <c r="K3274">
        <v>3</v>
      </c>
      <c r="L3274">
        <v>1280</v>
      </c>
      <c r="M3274">
        <v>500</v>
      </c>
      <c r="N3274">
        <v>1981</v>
      </c>
      <c r="O3274">
        <v>2013</v>
      </c>
      <c r="P3274" t="s">
        <v>3671</v>
      </c>
      <c r="Q3274" t="s">
        <v>111</v>
      </c>
      <c r="R3274" t="s">
        <v>151</v>
      </c>
      <c r="S3274" t="s">
        <v>22</v>
      </c>
      <c r="T3274">
        <v>13</v>
      </c>
      <c r="U3274">
        <v>192.13483146067409</v>
      </c>
    </row>
    <row r="3275" spans="1:21" x14ac:dyDescent="0.3">
      <c r="A3275">
        <v>3897</v>
      </c>
      <c r="B3275">
        <v>342000</v>
      </c>
      <c r="C3275">
        <v>4</v>
      </c>
      <c r="D3275">
        <v>2.5</v>
      </c>
      <c r="E3275">
        <v>2300</v>
      </c>
      <c r="F3275" t="str">
        <f>IF(Table1_2[[#This Row],[sqft_living]]&lt;1000,"Small",IF(AND(Table1_2[[#This Row],[sqft_living]]&gt;=1000,Table1_2[[#This Row],[sqft_living]]&lt;2000),"Medium","Large"))</f>
        <v>Large</v>
      </c>
      <c r="G3275">
        <v>6448</v>
      </c>
      <c r="H3275">
        <v>2</v>
      </c>
      <c r="I3275">
        <v>0</v>
      </c>
      <c r="J3275">
        <v>0</v>
      </c>
      <c r="K3275">
        <v>3</v>
      </c>
      <c r="L3275">
        <v>2300</v>
      </c>
      <c r="M3275">
        <v>0</v>
      </c>
      <c r="N3275">
        <v>2001</v>
      </c>
      <c r="O3275">
        <v>0</v>
      </c>
      <c r="P3275" t="s">
        <v>3983</v>
      </c>
      <c r="Q3275" t="s">
        <v>27</v>
      </c>
      <c r="R3275" t="s">
        <v>401</v>
      </c>
      <c r="S3275" t="s">
        <v>22</v>
      </c>
      <c r="T3275">
        <v>25</v>
      </c>
      <c r="U3275">
        <v>148.695652173913</v>
      </c>
    </row>
    <row r="3276" spans="1:21" x14ac:dyDescent="0.3">
      <c r="A3276">
        <v>4423</v>
      </c>
      <c r="B3276">
        <v>341750</v>
      </c>
      <c r="C3276">
        <v>3</v>
      </c>
      <c r="D3276">
        <v>2.25</v>
      </c>
      <c r="E3276">
        <v>2180</v>
      </c>
      <c r="F3276" t="str">
        <f>IF(Table1_2[[#This Row],[sqft_living]]&lt;1000,"Small",IF(AND(Table1_2[[#This Row],[sqft_living]]&gt;=1000,Table1_2[[#This Row],[sqft_living]]&lt;2000),"Medium","Large"))</f>
        <v>Large</v>
      </c>
      <c r="G3276">
        <v>7741</v>
      </c>
      <c r="H3276">
        <v>2</v>
      </c>
      <c r="I3276">
        <v>0</v>
      </c>
      <c r="J3276">
        <v>0</v>
      </c>
      <c r="K3276">
        <v>3</v>
      </c>
      <c r="L3276">
        <v>2180</v>
      </c>
      <c r="M3276">
        <v>0</v>
      </c>
      <c r="N3276">
        <v>1986</v>
      </c>
      <c r="O3276">
        <v>0</v>
      </c>
      <c r="P3276" t="s">
        <v>4494</v>
      </c>
      <c r="Q3276" t="s">
        <v>51</v>
      </c>
      <c r="R3276" t="s">
        <v>52</v>
      </c>
      <c r="S3276" t="s">
        <v>22</v>
      </c>
      <c r="T3276">
        <v>40</v>
      </c>
      <c r="U3276">
        <v>156.76605504587161</v>
      </c>
    </row>
    <row r="3277" spans="1:21" x14ac:dyDescent="0.3">
      <c r="A3277">
        <v>4455</v>
      </c>
      <c r="B3277">
        <v>341167</v>
      </c>
      <c r="C3277">
        <v>5</v>
      </c>
      <c r="D3277">
        <v>2.75</v>
      </c>
      <c r="E3277">
        <v>2670</v>
      </c>
      <c r="F3277" t="str">
        <f>IF(Table1_2[[#This Row],[sqft_living]]&lt;1000,"Small",IF(AND(Table1_2[[#This Row],[sqft_living]]&gt;=1000,Table1_2[[#This Row],[sqft_living]]&lt;2000),"Medium","Large"))</f>
        <v>Large</v>
      </c>
      <c r="G3277">
        <v>3800</v>
      </c>
      <c r="H3277">
        <v>2</v>
      </c>
      <c r="I3277">
        <v>0</v>
      </c>
      <c r="J3277">
        <v>0</v>
      </c>
      <c r="K3277">
        <v>3</v>
      </c>
      <c r="L3277">
        <v>2670</v>
      </c>
      <c r="M3277">
        <v>0</v>
      </c>
      <c r="N3277">
        <v>2014</v>
      </c>
      <c r="O3277">
        <v>0</v>
      </c>
      <c r="P3277" t="s">
        <v>4525</v>
      </c>
      <c r="Q3277" t="s">
        <v>111</v>
      </c>
      <c r="R3277" t="s">
        <v>121</v>
      </c>
      <c r="S3277" t="s">
        <v>22</v>
      </c>
      <c r="T3277">
        <v>12</v>
      </c>
      <c r="U3277">
        <v>127.7777777779026</v>
      </c>
    </row>
    <row r="3278" spans="1:21" x14ac:dyDescent="0.3">
      <c r="A3278">
        <v>476</v>
      </c>
      <c r="B3278">
        <v>341000</v>
      </c>
      <c r="C3278">
        <v>3</v>
      </c>
      <c r="D3278">
        <v>1.5</v>
      </c>
      <c r="E3278">
        <v>1720</v>
      </c>
      <c r="F3278" t="str">
        <f>IF(Table1_2[[#This Row],[sqft_living]]&lt;1000,"Small",IF(AND(Table1_2[[#This Row],[sqft_living]]&gt;=1000,Table1_2[[#This Row],[sqft_living]]&lt;2000),"Medium","Large"))</f>
        <v>Medium</v>
      </c>
      <c r="G3278">
        <v>7119</v>
      </c>
      <c r="H3278">
        <v>1.5</v>
      </c>
      <c r="I3278">
        <v>0</v>
      </c>
      <c r="J3278">
        <v>0</v>
      </c>
      <c r="K3278">
        <v>4</v>
      </c>
      <c r="L3278">
        <v>1720</v>
      </c>
      <c r="M3278">
        <v>0</v>
      </c>
      <c r="N3278">
        <v>1952</v>
      </c>
      <c r="O3278">
        <v>0</v>
      </c>
      <c r="P3278" t="s">
        <v>599</v>
      </c>
      <c r="Q3278" t="s">
        <v>20</v>
      </c>
      <c r="R3278" t="s">
        <v>47</v>
      </c>
      <c r="S3278" t="s">
        <v>22</v>
      </c>
      <c r="T3278">
        <v>74</v>
      </c>
      <c r="U3278">
        <v>198.2558139534884</v>
      </c>
    </row>
    <row r="3279" spans="1:21" x14ac:dyDescent="0.3">
      <c r="A3279">
        <v>843</v>
      </c>
      <c r="B3279">
        <v>341000</v>
      </c>
      <c r="C3279">
        <v>3</v>
      </c>
      <c r="D3279">
        <v>2.5</v>
      </c>
      <c r="E3279">
        <v>1480</v>
      </c>
      <c r="F3279" t="str">
        <f>IF(Table1_2[[#This Row],[sqft_living]]&lt;1000,"Small",IF(AND(Table1_2[[#This Row],[sqft_living]]&gt;=1000,Table1_2[[#This Row],[sqft_living]]&lt;2000),"Medium","Large"))</f>
        <v>Medium</v>
      </c>
      <c r="G3279">
        <v>1663</v>
      </c>
      <c r="H3279">
        <v>2</v>
      </c>
      <c r="I3279">
        <v>0</v>
      </c>
      <c r="J3279">
        <v>0</v>
      </c>
      <c r="K3279">
        <v>3</v>
      </c>
      <c r="L3279">
        <v>1180</v>
      </c>
      <c r="M3279">
        <v>300</v>
      </c>
      <c r="N3279">
        <v>2012</v>
      </c>
      <c r="O3279">
        <v>1912</v>
      </c>
      <c r="P3279" t="s">
        <v>971</v>
      </c>
      <c r="Q3279" t="s">
        <v>24</v>
      </c>
      <c r="R3279" t="s">
        <v>404</v>
      </c>
      <c r="S3279" t="s">
        <v>22</v>
      </c>
      <c r="T3279">
        <v>114</v>
      </c>
      <c r="U3279">
        <v>230.40540540540539</v>
      </c>
    </row>
    <row r="3280" spans="1:21" x14ac:dyDescent="0.3">
      <c r="A3280">
        <v>2099</v>
      </c>
      <c r="B3280">
        <v>341000</v>
      </c>
      <c r="C3280">
        <v>4</v>
      </c>
      <c r="D3280">
        <v>1.75</v>
      </c>
      <c r="E3280">
        <v>1920</v>
      </c>
      <c r="F3280" t="str">
        <f>IF(Table1_2[[#This Row],[sqft_living]]&lt;1000,"Small",IF(AND(Table1_2[[#This Row],[sqft_living]]&gt;=1000,Table1_2[[#This Row],[sqft_living]]&lt;2000),"Medium","Large"))</f>
        <v>Medium</v>
      </c>
      <c r="G3280">
        <v>7665</v>
      </c>
      <c r="H3280">
        <v>1</v>
      </c>
      <c r="I3280">
        <v>0</v>
      </c>
      <c r="J3280">
        <v>0</v>
      </c>
      <c r="K3280">
        <v>4</v>
      </c>
      <c r="L3280">
        <v>1500</v>
      </c>
      <c r="M3280">
        <v>420</v>
      </c>
      <c r="N3280">
        <v>1975</v>
      </c>
      <c r="O3280">
        <v>0</v>
      </c>
      <c r="P3280" t="s">
        <v>2227</v>
      </c>
      <c r="Q3280" t="s">
        <v>111</v>
      </c>
      <c r="R3280" t="s">
        <v>151</v>
      </c>
      <c r="S3280" t="s">
        <v>22</v>
      </c>
      <c r="T3280">
        <v>51</v>
      </c>
      <c r="U3280">
        <v>177.60416666666671</v>
      </c>
    </row>
    <row r="3281" spans="1:21" x14ac:dyDescent="0.3">
      <c r="A3281">
        <v>3928</v>
      </c>
      <c r="B3281">
        <v>341000</v>
      </c>
      <c r="C3281">
        <v>3</v>
      </c>
      <c r="D3281">
        <v>1</v>
      </c>
      <c r="E3281">
        <v>1390</v>
      </c>
      <c r="F3281" t="str">
        <f>IF(Table1_2[[#This Row],[sqft_living]]&lt;1000,"Small",IF(AND(Table1_2[[#This Row],[sqft_living]]&gt;=1000,Table1_2[[#This Row],[sqft_living]]&lt;2000),"Medium","Large"))</f>
        <v>Medium</v>
      </c>
      <c r="G3281">
        <v>4814</v>
      </c>
      <c r="H3281">
        <v>1.5</v>
      </c>
      <c r="I3281">
        <v>0</v>
      </c>
      <c r="J3281">
        <v>0</v>
      </c>
      <c r="K3281">
        <v>3</v>
      </c>
      <c r="L3281">
        <v>1390</v>
      </c>
      <c r="M3281">
        <v>0</v>
      </c>
      <c r="N3281">
        <v>1908</v>
      </c>
      <c r="O3281">
        <v>1988</v>
      </c>
      <c r="P3281" t="s">
        <v>4014</v>
      </c>
      <c r="Q3281" t="s">
        <v>24</v>
      </c>
      <c r="R3281" t="s">
        <v>36</v>
      </c>
      <c r="S3281" t="s">
        <v>22</v>
      </c>
      <c r="T3281">
        <v>38</v>
      </c>
      <c r="U3281">
        <v>245.32374100719429</v>
      </c>
    </row>
    <row r="3282" spans="1:21" x14ac:dyDescent="0.3">
      <c r="A3282">
        <v>115</v>
      </c>
      <c r="B3282">
        <v>340000</v>
      </c>
      <c r="C3282">
        <v>5</v>
      </c>
      <c r="D3282">
        <v>1</v>
      </c>
      <c r="E3282">
        <v>1120</v>
      </c>
      <c r="F3282" t="str">
        <f>IF(Table1_2[[#This Row],[sqft_living]]&lt;1000,"Small",IF(AND(Table1_2[[#This Row],[sqft_living]]&gt;=1000,Table1_2[[#This Row],[sqft_living]]&lt;2000),"Medium","Large"))</f>
        <v>Medium</v>
      </c>
      <c r="G3282">
        <v>9022</v>
      </c>
      <c r="H3282">
        <v>1.5</v>
      </c>
      <c r="I3282">
        <v>0</v>
      </c>
      <c r="J3282">
        <v>0</v>
      </c>
      <c r="K3282">
        <v>4</v>
      </c>
      <c r="L3282">
        <v>1120</v>
      </c>
      <c r="M3282">
        <v>0</v>
      </c>
      <c r="N3282">
        <v>1962</v>
      </c>
      <c r="O3282">
        <v>0</v>
      </c>
      <c r="P3282" t="s">
        <v>206</v>
      </c>
      <c r="Q3282" t="s">
        <v>82</v>
      </c>
      <c r="R3282" t="s">
        <v>90</v>
      </c>
      <c r="S3282" t="s">
        <v>22</v>
      </c>
      <c r="T3282">
        <v>64</v>
      </c>
      <c r="U3282">
        <v>303.57142857142861</v>
      </c>
    </row>
    <row r="3283" spans="1:21" x14ac:dyDescent="0.3">
      <c r="A3283">
        <v>141</v>
      </c>
      <c r="B3283">
        <v>340000</v>
      </c>
      <c r="C3283">
        <v>2</v>
      </c>
      <c r="D3283">
        <v>1.5</v>
      </c>
      <c r="E3283">
        <v>1160</v>
      </c>
      <c r="F3283" t="str">
        <f>IF(Table1_2[[#This Row],[sqft_living]]&lt;1000,"Small",IF(AND(Table1_2[[#This Row],[sqft_living]]&gt;=1000,Table1_2[[#This Row],[sqft_living]]&lt;2000),"Medium","Large"))</f>
        <v>Medium</v>
      </c>
      <c r="G3283">
        <v>1438</v>
      </c>
      <c r="H3283">
        <v>2</v>
      </c>
      <c r="I3283">
        <v>0</v>
      </c>
      <c r="J3283">
        <v>0</v>
      </c>
      <c r="K3283">
        <v>3</v>
      </c>
      <c r="L3283">
        <v>1160</v>
      </c>
      <c r="M3283">
        <v>0</v>
      </c>
      <c r="N3283">
        <v>2001</v>
      </c>
      <c r="O3283">
        <v>0</v>
      </c>
      <c r="P3283" t="s">
        <v>236</v>
      </c>
      <c r="Q3283" t="s">
        <v>24</v>
      </c>
      <c r="R3283" t="s">
        <v>208</v>
      </c>
      <c r="S3283" t="s">
        <v>22</v>
      </c>
      <c r="T3283">
        <v>25</v>
      </c>
      <c r="U3283">
        <v>293.10344827586209</v>
      </c>
    </row>
    <row r="3284" spans="1:21" x14ac:dyDescent="0.3">
      <c r="A3284">
        <v>680</v>
      </c>
      <c r="B3284">
        <v>340000</v>
      </c>
      <c r="C3284">
        <v>3</v>
      </c>
      <c r="D3284">
        <v>2.25</v>
      </c>
      <c r="E3284">
        <v>1970</v>
      </c>
      <c r="F3284" t="str">
        <f>IF(Table1_2[[#This Row],[sqft_living]]&lt;1000,"Small",IF(AND(Table1_2[[#This Row],[sqft_living]]&gt;=1000,Table1_2[[#This Row],[sqft_living]]&lt;2000),"Medium","Large"))</f>
        <v>Medium</v>
      </c>
      <c r="G3284">
        <v>3716</v>
      </c>
      <c r="H3284">
        <v>2</v>
      </c>
      <c r="I3284">
        <v>0</v>
      </c>
      <c r="J3284">
        <v>0</v>
      </c>
      <c r="K3284">
        <v>3</v>
      </c>
      <c r="L3284">
        <v>1970</v>
      </c>
      <c r="M3284">
        <v>0</v>
      </c>
      <c r="N3284">
        <v>1997</v>
      </c>
      <c r="O3284">
        <v>0</v>
      </c>
      <c r="P3284" t="s">
        <v>806</v>
      </c>
      <c r="Q3284" t="s">
        <v>111</v>
      </c>
      <c r="R3284" t="s">
        <v>243</v>
      </c>
      <c r="S3284" t="s">
        <v>22</v>
      </c>
      <c r="T3284">
        <v>29</v>
      </c>
      <c r="U3284">
        <v>172.58883248730959</v>
      </c>
    </row>
    <row r="3285" spans="1:21" x14ac:dyDescent="0.3">
      <c r="A3285">
        <v>771</v>
      </c>
      <c r="B3285">
        <v>340000</v>
      </c>
      <c r="C3285">
        <v>3</v>
      </c>
      <c r="D3285">
        <v>1.75</v>
      </c>
      <c r="E3285">
        <v>1960</v>
      </c>
      <c r="F3285" t="str">
        <f>IF(Table1_2[[#This Row],[sqft_living]]&lt;1000,"Small",IF(AND(Table1_2[[#This Row],[sqft_living]]&gt;=1000,Table1_2[[#This Row],[sqft_living]]&lt;2000),"Medium","Large"))</f>
        <v>Medium</v>
      </c>
      <c r="G3285">
        <v>8136</v>
      </c>
      <c r="H3285">
        <v>1</v>
      </c>
      <c r="I3285">
        <v>0</v>
      </c>
      <c r="J3285">
        <v>0</v>
      </c>
      <c r="K3285">
        <v>3</v>
      </c>
      <c r="L3285">
        <v>980</v>
      </c>
      <c r="M3285">
        <v>980</v>
      </c>
      <c r="N3285">
        <v>1948</v>
      </c>
      <c r="O3285">
        <v>1994</v>
      </c>
      <c r="P3285" t="s">
        <v>899</v>
      </c>
      <c r="Q3285" t="s">
        <v>24</v>
      </c>
      <c r="R3285" t="s">
        <v>54</v>
      </c>
      <c r="S3285" t="s">
        <v>22</v>
      </c>
      <c r="T3285">
        <v>32</v>
      </c>
      <c r="U3285">
        <v>173.46938775510199</v>
      </c>
    </row>
    <row r="3286" spans="1:21" x14ac:dyDescent="0.3">
      <c r="A3286">
        <v>1841</v>
      </c>
      <c r="B3286">
        <v>340000</v>
      </c>
      <c r="C3286">
        <v>3</v>
      </c>
      <c r="D3286">
        <v>1.75</v>
      </c>
      <c r="E3286">
        <v>2190</v>
      </c>
      <c r="F3286" t="str">
        <f>IF(Table1_2[[#This Row],[sqft_living]]&lt;1000,"Small",IF(AND(Table1_2[[#This Row],[sqft_living]]&gt;=1000,Table1_2[[#This Row],[sqft_living]]&lt;2000),"Medium","Large"))</f>
        <v>Large</v>
      </c>
      <c r="G3286">
        <v>12626</v>
      </c>
      <c r="H3286">
        <v>2</v>
      </c>
      <c r="I3286">
        <v>0</v>
      </c>
      <c r="J3286">
        <v>0</v>
      </c>
      <c r="K3286">
        <v>4</v>
      </c>
      <c r="L3286">
        <v>2190</v>
      </c>
      <c r="M3286">
        <v>0</v>
      </c>
      <c r="N3286">
        <v>1978</v>
      </c>
      <c r="O3286">
        <v>2000</v>
      </c>
      <c r="P3286" t="s">
        <v>1971</v>
      </c>
      <c r="Q3286" t="s">
        <v>27</v>
      </c>
      <c r="R3286" t="s">
        <v>28</v>
      </c>
      <c r="S3286" t="s">
        <v>22</v>
      </c>
      <c r="T3286">
        <v>26</v>
      </c>
      <c r="U3286">
        <v>155.2511415525114</v>
      </c>
    </row>
    <row r="3287" spans="1:21" x14ac:dyDescent="0.3">
      <c r="A3287">
        <v>2602</v>
      </c>
      <c r="B3287">
        <v>340000</v>
      </c>
      <c r="C3287">
        <v>3</v>
      </c>
      <c r="D3287">
        <v>2.5</v>
      </c>
      <c r="E3287">
        <v>1212</v>
      </c>
      <c r="F3287" t="str">
        <f>IF(Table1_2[[#This Row],[sqft_living]]&lt;1000,"Small",IF(AND(Table1_2[[#This Row],[sqft_living]]&gt;=1000,Table1_2[[#This Row],[sqft_living]]&lt;2000),"Medium","Large"))</f>
        <v>Medium</v>
      </c>
      <c r="G3287">
        <v>1174</v>
      </c>
      <c r="H3287">
        <v>3</v>
      </c>
      <c r="I3287">
        <v>0</v>
      </c>
      <c r="J3287">
        <v>0</v>
      </c>
      <c r="K3287">
        <v>3</v>
      </c>
      <c r="L3287">
        <v>1212</v>
      </c>
      <c r="M3287">
        <v>0</v>
      </c>
      <c r="N3287">
        <v>2004</v>
      </c>
      <c r="O3287">
        <v>2003</v>
      </c>
      <c r="P3287" t="s">
        <v>1455</v>
      </c>
      <c r="Q3287" t="s">
        <v>24</v>
      </c>
      <c r="R3287" t="s">
        <v>75</v>
      </c>
      <c r="S3287" t="s">
        <v>22</v>
      </c>
      <c r="T3287">
        <v>23</v>
      </c>
      <c r="U3287">
        <v>280.52805280528048</v>
      </c>
    </row>
    <row r="3288" spans="1:21" x14ac:dyDescent="0.3">
      <c r="A3288">
        <v>2865</v>
      </c>
      <c r="B3288">
        <v>340000</v>
      </c>
      <c r="C3288">
        <v>3</v>
      </c>
      <c r="D3288">
        <v>2.5</v>
      </c>
      <c r="E3288">
        <v>2480</v>
      </c>
      <c r="F3288" t="str">
        <f>IF(Table1_2[[#This Row],[sqft_living]]&lt;1000,"Small",IF(AND(Table1_2[[#This Row],[sqft_living]]&gt;=1000,Table1_2[[#This Row],[sqft_living]]&lt;2000),"Medium","Large"))</f>
        <v>Large</v>
      </c>
      <c r="G3288">
        <v>6112</v>
      </c>
      <c r="H3288">
        <v>2</v>
      </c>
      <c r="I3288">
        <v>0</v>
      </c>
      <c r="J3288">
        <v>0</v>
      </c>
      <c r="K3288">
        <v>3</v>
      </c>
      <c r="L3288">
        <v>2480</v>
      </c>
      <c r="M3288">
        <v>0</v>
      </c>
      <c r="N3288">
        <v>2004</v>
      </c>
      <c r="O3288">
        <v>2003</v>
      </c>
      <c r="P3288" t="s">
        <v>2977</v>
      </c>
      <c r="Q3288" t="s">
        <v>111</v>
      </c>
      <c r="R3288" t="s">
        <v>151</v>
      </c>
      <c r="S3288" t="s">
        <v>22</v>
      </c>
      <c r="T3288">
        <v>23</v>
      </c>
      <c r="U3288">
        <v>137.09677419354841</v>
      </c>
    </row>
    <row r="3289" spans="1:21" x14ac:dyDescent="0.3">
      <c r="A3289">
        <v>3911</v>
      </c>
      <c r="B3289">
        <v>340000</v>
      </c>
      <c r="C3289">
        <v>8</v>
      </c>
      <c r="D3289">
        <v>2.75</v>
      </c>
      <c r="E3289">
        <v>2790</v>
      </c>
      <c r="F3289" t="str">
        <f>IF(Table1_2[[#This Row],[sqft_living]]&lt;1000,"Small",IF(AND(Table1_2[[#This Row],[sqft_living]]&gt;=1000,Table1_2[[#This Row],[sqft_living]]&lt;2000),"Medium","Large"))</f>
        <v>Large</v>
      </c>
      <c r="G3289">
        <v>6695</v>
      </c>
      <c r="H3289">
        <v>1</v>
      </c>
      <c r="I3289">
        <v>0</v>
      </c>
      <c r="J3289">
        <v>0</v>
      </c>
      <c r="K3289">
        <v>3</v>
      </c>
      <c r="L3289">
        <v>1470</v>
      </c>
      <c r="M3289">
        <v>1320</v>
      </c>
      <c r="N3289">
        <v>1977</v>
      </c>
      <c r="O3289">
        <v>2004</v>
      </c>
      <c r="P3289" t="s">
        <v>3997</v>
      </c>
      <c r="Q3289" t="s">
        <v>20</v>
      </c>
      <c r="R3289" t="s">
        <v>21</v>
      </c>
      <c r="S3289" t="s">
        <v>22</v>
      </c>
      <c r="T3289">
        <v>22</v>
      </c>
      <c r="U3289">
        <v>121.86379928315409</v>
      </c>
    </row>
    <row r="3290" spans="1:21" x14ac:dyDescent="0.3">
      <c r="A3290">
        <v>4126</v>
      </c>
      <c r="B3290">
        <v>340000</v>
      </c>
      <c r="C3290">
        <v>3</v>
      </c>
      <c r="D3290">
        <v>2.25</v>
      </c>
      <c r="E3290">
        <v>2120</v>
      </c>
      <c r="F3290" t="str">
        <f>IF(Table1_2[[#This Row],[sqft_living]]&lt;1000,"Small",IF(AND(Table1_2[[#This Row],[sqft_living]]&gt;=1000,Table1_2[[#This Row],[sqft_living]]&lt;2000),"Medium","Large"))</f>
        <v>Large</v>
      </c>
      <c r="G3290">
        <v>13090</v>
      </c>
      <c r="H3290">
        <v>1</v>
      </c>
      <c r="I3290">
        <v>0</v>
      </c>
      <c r="J3290">
        <v>0</v>
      </c>
      <c r="K3290">
        <v>3</v>
      </c>
      <c r="L3290">
        <v>2120</v>
      </c>
      <c r="M3290">
        <v>0</v>
      </c>
      <c r="N3290">
        <v>1997</v>
      </c>
      <c r="O3290">
        <v>0</v>
      </c>
      <c r="P3290" t="s">
        <v>4203</v>
      </c>
      <c r="Q3290" t="s">
        <v>60</v>
      </c>
      <c r="R3290" t="s">
        <v>767</v>
      </c>
      <c r="S3290" t="s">
        <v>22</v>
      </c>
      <c r="T3290">
        <v>29</v>
      </c>
      <c r="U3290">
        <v>160.377358490566</v>
      </c>
    </row>
    <row r="3291" spans="1:21" x14ac:dyDescent="0.3">
      <c r="A3291">
        <v>4239</v>
      </c>
      <c r="B3291">
        <v>340000</v>
      </c>
      <c r="C3291">
        <v>3</v>
      </c>
      <c r="D3291">
        <v>1</v>
      </c>
      <c r="E3291">
        <v>1600</v>
      </c>
      <c r="F3291" t="str">
        <f>IF(Table1_2[[#This Row],[sqft_living]]&lt;1000,"Small",IF(AND(Table1_2[[#This Row],[sqft_living]]&gt;=1000,Table1_2[[#This Row],[sqft_living]]&lt;2000),"Medium","Large"))</f>
        <v>Medium</v>
      </c>
      <c r="G3291">
        <v>7324</v>
      </c>
      <c r="H3291">
        <v>1</v>
      </c>
      <c r="I3291">
        <v>0</v>
      </c>
      <c r="J3291">
        <v>0</v>
      </c>
      <c r="K3291">
        <v>4</v>
      </c>
      <c r="L3291">
        <v>1600</v>
      </c>
      <c r="M3291">
        <v>0</v>
      </c>
      <c r="N3291">
        <v>1958</v>
      </c>
      <c r="O3291">
        <v>1972</v>
      </c>
      <c r="P3291" t="s">
        <v>4312</v>
      </c>
      <c r="Q3291" t="s">
        <v>111</v>
      </c>
      <c r="R3291" t="s">
        <v>243</v>
      </c>
      <c r="S3291" t="s">
        <v>22</v>
      </c>
      <c r="T3291">
        <v>54</v>
      </c>
      <c r="U3291">
        <v>212.5</v>
      </c>
    </row>
    <row r="3292" spans="1:21" x14ac:dyDescent="0.3">
      <c r="A3292">
        <v>3010</v>
      </c>
      <c r="B3292">
        <v>339990</v>
      </c>
      <c r="C3292">
        <v>3</v>
      </c>
      <c r="D3292">
        <v>2.5</v>
      </c>
      <c r="E3292">
        <v>2570</v>
      </c>
      <c r="F3292" t="str">
        <f>IF(Table1_2[[#This Row],[sqft_living]]&lt;1000,"Small",IF(AND(Table1_2[[#This Row],[sqft_living]]&gt;=1000,Table1_2[[#This Row],[sqft_living]]&lt;2000),"Medium","Large"))</f>
        <v>Large</v>
      </c>
      <c r="G3292">
        <v>4600</v>
      </c>
      <c r="H3292">
        <v>2</v>
      </c>
      <c r="I3292">
        <v>0</v>
      </c>
      <c r="J3292">
        <v>0</v>
      </c>
      <c r="K3292">
        <v>3</v>
      </c>
      <c r="L3292">
        <v>2570</v>
      </c>
      <c r="M3292">
        <v>0</v>
      </c>
      <c r="N3292">
        <v>2014</v>
      </c>
      <c r="O3292">
        <v>0</v>
      </c>
      <c r="P3292" t="s">
        <v>3121</v>
      </c>
      <c r="Q3292" t="s">
        <v>60</v>
      </c>
      <c r="R3292" t="s">
        <v>61</v>
      </c>
      <c r="S3292" t="s">
        <v>22</v>
      </c>
      <c r="T3292">
        <v>12</v>
      </c>
      <c r="U3292">
        <v>132.2918287937743</v>
      </c>
    </row>
    <row r="3293" spans="1:21" x14ac:dyDescent="0.3">
      <c r="A3293">
        <v>283</v>
      </c>
      <c r="B3293">
        <v>339950</v>
      </c>
      <c r="C3293">
        <v>3</v>
      </c>
      <c r="D3293">
        <v>2.25</v>
      </c>
      <c r="E3293">
        <v>1630</v>
      </c>
      <c r="F3293" t="str">
        <f>IF(Table1_2[[#This Row],[sqft_living]]&lt;1000,"Small",IF(AND(Table1_2[[#This Row],[sqft_living]]&gt;=1000,Table1_2[[#This Row],[sqft_living]]&lt;2000),"Medium","Large"))</f>
        <v>Medium</v>
      </c>
      <c r="G3293">
        <v>12295</v>
      </c>
      <c r="H3293">
        <v>2</v>
      </c>
      <c r="I3293">
        <v>0</v>
      </c>
      <c r="J3293">
        <v>0</v>
      </c>
      <c r="K3293">
        <v>4</v>
      </c>
      <c r="L3293">
        <v>1630</v>
      </c>
      <c r="M3293">
        <v>0</v>
      </c>
      <c r="N3293">
        <v>1985</v>
      </c>
      <c r="O3293">
        <v>0</v>
      </c>
      <c r="P3293" t="s">
        <v>396</v>
      </c>
      <c r="Q3293" t="s">
        <v>111</v>
      </c>
      <c r="R3293" t="s">
        <v>151</v>
      </c>
      <c r="S3293" t="s">
        <v>22</v>
      </c>
      <c r="T3293">
        <v>41</v>
      </c>
      <c r="U3293">
        <v>208.55828220858899</v>
      </c>
    </row>
    <row r="3294" spans="1:21" x14ac:dyDescent="0.3">
      <c r="A3294">
        <v>315</v>
      </c>
      <c r="B3294">
        <v>339950</v>
      </c>
      <c r="C3294">
        <v>2</v>
      </c>
      <c r="D3294">
        <v>1</v>
      </c>
      <c r="E3294">
        <v>820</v>
      </c>
      <c r="F3294" t="str">
        <f>IF(Table1_2[[#This Row],[sqft_living]]&lt;1000,"Small",IF(AND(Table1_2[[#This Row],[sqft_living]]&gt;=1000,Table1_2[[#This Row],[sqft_living]]&lt;2000),"Medium","Large"))</f>
        <v>Small</v>
      </c>
      <c r="G3294">
        <v>681</v>
      </c>
      <c r="H3294">
        <v>3</v>
      </c>
      <c r="I3294">
        <v>0</v>
      </c>
      <c r="J3294">
        <v>0</v>
      </c>
      <c r="K3294">
        <v>3</v>
      </c>
      <c r="L3294">
        <v>820</v>
      </c>
      <c r="M3294">
        <v>0</v>
      </c>
      <c r="N3294">
        <v>2006</v>
      </c>
      <c r="O3294">
        <v>0</v>
      </c>
      <c r="P3294" t="s">
        <v>433</v>
      </c>
      <c r="Q3294" t="s">
        <v>24</v>
      </c>
      <c r="R3294" t="s">
        <v>159</v>
      </c>
      <c r="S3294" t="s">
        <v>22</v>
      </c>
      <c r="T3294">
        <v>20</v>
      </c>
      <c r="U3294">
        <v>414.57317073170731</v>
      </c>
    </row>
    <row r="3295" spans="1:21" x14ac:dyDescent="0.3">
      <c r="A3295">
        <v>663</v>
      </c>
      <c r="B3295">
        <v>339950</v>
      </c>
      <c r="C3295">
        <v>3</v>
      </c>
      <c r="D3295">
        <v>1</v>
      </c>
      <c r="E3295">
        <v>1050</v>
      </c>
      <c r="F3295" t="str">
        <f>IF(Table1_2[[#This Row],[sqft_living]]&lt;1000,"Small",IF(AND(Table1_2[[#This Row],[sqft_living]]&gt;=1000,Table1_2[[#This Row],[sqft_living]]&lt;2000),"Medium","Large"))</f>
        <v>Medium</v>
      </c>
      <c r="G3295">
        <v>5402</v>
      </c>
      <c r="H3295">
        <v>1.5</v>
      </c>
      <c r="I3295">
        <v>0</v>
      </c>
      <c r="J3295">
        <v>0</v>
      </c>
      <c r="K3295">
        <v>4</v>
      </c>
      <c r="L3295">
        <v>1050</v>
      </c>
      <c r="M3295">
        <v>0</v>
      </c>
      <c r="N3295">
        <v>1906</v>
      </c>
      <c r="O3295">
        <v>1990</v>
      </c>
      <c r="P3295" t="s">
        <v>789</v>
      </c>
      <c r="Q3295" t="s">
        <v>24</v>
      </c>
      <c r="R3295" t="s">
        <v>208</v>
      </c>
      <c r="S3295" t="s">
        <v>22</v>
      </c>
      <c r="T3295">
        <v>36</v>
      </c>
      <c r="U3295">
        <v>323.76190476190482</v>
      </c>
    </row>
    <row r="3296" spans="1:21" x14ac:dyDescent="0.3">
      <c r="A3296">
        <v>3846</v>
      </c>
      <c r="B3296">
        <v>339950</v>
      </c>
      <c r="C3296">
        <v>3</v>
      </c>
      <c r="D3296">
        <v>2.5</v>
      </c>
      <c r="E3296">
        <v>2390</v>
      </c>
      <c r="F3296" t="str">
        <f>IF(Table1_2[[#This Row],[sqft_living]]&lt;1000,"Small",IF(AND(Table1_2[[#This Row],[sqft_living]]&gt;=1000,Table1_2[[#This Row],[sqft_living]]&lt;2000),"Medium","Large"))</f>
        <v>Large</v>
      </c>
      <c r="G3296">
        <v>34041</v>
      </c>
      <c r="H3296">
        <v>1</v>
      </c>
      <c r="I3296">
        <v>0</v>
      </c>
      <c r="J3296">
        <v>0</v>
      </c>
      <c r="K3296">
        <v>3</v>
      </c>
      <c r="L3296">
        <v>1840</v>
      </c>
      <c r="M3296">
        <v>550</v>
      </c>
      <c r="N3296">
        <v>1984</v>
      </c>
      <c r="O3296">
        <v>0</v>
      </c>
      <c r="P3296" t="s">
        <v>3936</v>
      </c>
      <c r="Q3296" t="s">
        <v>27</v>
      </c>
      <c r="R3296" t="s">
        <v>28</v>
      </c>
      <c r="S3296" t="s">
        <v>22</v>
      </c>
      <c r="T3296">
        <v>42</v>
      </c>
      <c r="U3296">
        <v>142.23849372384939</v>
      </c>
    </row>
    <row r="3297" spans="1:21" x14ac:dyDescent="0.3">
      <c r="A3297">
        <v>3614</v>
      </c>
      <c r="B3297">
        <v>339900</v>
      </c>
      <c r="C3297">
        <v>3</v>
      </c>
      <c r="D3297">
        <v>1</v>
      </c>
      <c r="E3297">
        <v>1200</v>
      </c>
      <c r="F3297" t="str">
        <f>IF(Table1_2[[#This Row],[sqft_living]]&lt;1000,"Small",IF(AND(Table1_2[[#This Row],[sqft_living]]&gt;=1000,Table1_2[[#This Row],[sqft_living]]&lt;2000),"Medium","Large"))</f>
        <v>Medium</v>
      </c>
      <c r="G3297">
        <v>9087</v>
      </c>
      <c r="H3297">
        <v>1</v>
      </c>
      <c r="I3297">
        <v>0</v>
      </c>
      <c r="J3297">
        <v>0</v>
      </c>
      <c r="K3297">
        <v>5</v>
      </c>
      <c r="L3297">
        <v>1200</v>
      </c>
      <c r="M3297">
        <v>0</v>
      </c>
      <c r="N3297">
        <v>1969</v>
      </c>
      <c r="O3297">
        <v>0</v>
      </c>
      <c r="P3297" t="s">
        <v>3709</v>
      </c>
      <c r="Q3297" t="s">
        <v>310</v>
      </c>
      <c r="R3297" t="s">
        <v>243</v>
      </c>
      <c r="S3297" t="s">
        <v>22</v>
      </c>
      <c r="T3297">
        <v>57</v>
      </c>
      <c r="U3297">
        <v>283.25</v>
      </c>
    </row>
    <row r="3298" spans="1:21" x14ac:dyDescent="0.3">
      <c r="A3298">
        <v>512</v>
      </c>
      <c r="B3298">
        <v>339000</v>
      </c>
      <c r="C3298">
        <v>3</v>
      </c>
      <c r="D3298">
        <v>1</v>
      </c>
      <c r="E3298">
        <v>1080</v>
      </c>
      <c r="F3298" t="str">
        <f>IF(Table1_2[[#This Row],[sqft_living]]&lt;1000,"Small",IF(AND(Table1_2[[#This Row],[sqft_living]]&gt;=1000,Table1_2[[#This Row],[sqft_living]]&lt;2000),"Medium","Large"))</f>
        <v>Medium</v>
      </c>
      <c r="G3298">
        <v>8100</v>
      </c>
      <c r="H3298">
        <v>1</v>
      </c>
      <c r="I3298">
        <v>0</v>
      </c>
      <c r="J3298">
        <v>0</v>
      </c>
      <c r="K3298">
        <v>4</v>
      </c>
      <c r="L3298">
        <v>1080</v>
      </c>
      <c r="M3298">
        <v>0</v>
      </c>
      <c r="N3298">
        <v>1955</v>
      </c>
      <c r="O3298">
        <v>2009</v>
      </c>
      <c r="P3298" t="s">
        <v>635</v>
      </c>
      <c r="Q3298" t="s">
        <v>20</v>
      </c>
      <c r="R3298" t="s">
        <v>47</v>
      </c>
      <c r="S3298" t="s">
        <v>22</v>
      </c>
      <c r="T3298">
        <v>17</v>
      </c>
      <c r="U3298">
        <v>313.88888888888891</v>
      </c>
    </row>
    <row r="3299" spans="1:21" x14ac:dyDescent="0.3">
      <c r="A3299">
        <v>865</v>
      </c>
      <c r="B3299">
        <v>339000</v>
      </c>
      <c r="C3299">
        <v>4</v>
      </c>
      <c r="D3299">
        <v>2.5</v>
      </c>
      <c r="E3299">
        <v>1830</v>
      </c>
      <c r="F3299" t="str">
        <f>IF(Table1_2[[#This Row],[sqft_living]]&lt;1000,"Small",IF(AND(Table1_2[[#This Row],[sqft_living]]&gt;=1000,Table1_2[[#This Row],[sqft_living]]&lt;2000),"Medium","Large"))</f>
        <v>Medium</v>
      </c>
      <c r="G3299">
        <v>8601</v>
      </c>
      <c r="H3299">
        <v>2</v>
      </c>
      <c r="I3299">
        <v>0</v>
      </c>
      <c r="J3299">
        <v>0</v>
      </c>
      <c r="K3299">
        <v>3</v>
      </c>
      <c r="L3299">
        <v>1830</v>
      </c>
      <c r="M3299">
        <v>0</v>
      </c>
      <c r="N3299">
        <v>2003</v>
      </c>
      <c r="O3299">
        <v>0</v>
      </c>
      <c r="P3299" t="s">
        <v>995</v>
      </c>
      <c r="Q3299" t="s">
        <v>39</v>
      </c>
      <c r="R3299" t="s">
        <v>40</v>
      </c>
      <c r="S3299" t="s">
        <v>22</v>
      </c>
      <c r="T3299">
        <v>23</v>
      </c>
      <c r="U3299">
        <v>185.24590163934431</v>
      </c>
    </row>
    <row r="3300" spans="1:21" x14ac:dyDescent="0.3">
      <c r="A3300">
        <v>3203</v>
      </c>
      <c r="B3300">
        <v>339000</v>
      </c>
      <c r="C3300">
        <v>4</v>
      </c>
      <c r="D3300">
        <v>2</v>
      </c>
      <c r="E3300">
        <v>2470</v>
      </c>
      <c r="F3300" t="str">
        <f>IF(Table1_2[[#This Row],[sqft_living]]&lt;1000,"Small",IF(AND(Table1_2[[#This Row],[sqft_living]]&gt;=1000,Table1_2[[#This Row],[sqft_living]]&lt;2000),"Medium","Large"))</f>
        <v>Large</v>
      </c>
      <c r="G3300">
        <v>5080</v>
      </c>
      <c r="H3300">
        <v>1.5</v>
      </c>
      <c r="I3300">
        <v>0</v>
      </c>
      <c r="J3300">
        <v>0</v>
      </c>
      <c r="K3300">
        <v>3</v>
      </c>
      <c r="L3300">
        <v>1970</v>
      </c>
      <c r="M3300">
        <v>500</v>
      </c>
      <c r="N3300">
        <v>1948</v>
      </c>
      <c r="O3300">
        <v>1988</v>
      </c>
      <c r="P3300" t="s">
        <v>3309</v>
      </c>
      <c r="Q3300" t="s">
        <v>24</v>
      </c>
      <c r="R3300" t="s">
        <v>54</v>
      </c>
      <c r="S3300" t="s">
        <v>22</v>
      </c>
      <c r="T3300">
        <v>38</v>
      </c>
      <c r="U3300">
        <v>137.246963562753</v>
      </c>
    </row>
    <row r="3301" spans="1:21" x14ac:dyDescent="0.3">
      <c r="A3301">
        <v>3212</v>
      </c>
      <c r="B3301">
        <v>339000</v>
      </c>
      <c r="C3301">
        <v>3</v>
      </c>
      <c r="D3301">
        <v>1</v>
      </c>
      <c r="E3301">
        <v>1100</v>
      </c>
      <c r="F3301" t="str">
        <f>IF(Table1_2[[#This Row],[sqft_living]]&lt;1000,"Small",IF(AND(Table1_2[[#This Row],[sqft_living]]&gt;=1000,Table1_2[[#This Row],[sqft_living]]&lt;2000),"Medium","Large"))</f>
        <v>Medium</v>
      </c>
      <c r="G3301">
        <v>4128</v>
      </c>
      <c r="H3301">
        <v>1</v>
      </c>
      <c r="I3301">
        <v>0</v>
      </c>
      <c r="J3301">
        <v>0</v>
      </c>
      <c r="K3301">
        <v>4</v>
      </c>
      <c r="L3301">
        <v>720</v>
      </c>
      <c r="M3301">
        <v>380</v>
      </c>
      <c r="N3301">
        <v>1942</v>
      </c>
      <c r="O3301">
        <v>1982</v>
      </c>
      <c r="P3301" t="s">
        <v>3318</v>
      </c>
      <c r="Q3301" t="s">
        <v>24</v>
      </c>
      <c r="R3301" t="s">
        <v>404</v>
      </c>
      <c r="S3301" t="s">
        <v>22</v>
      </c>
      <c r="T3301">
        <v>44</v>
      </c>
      <c r="U3301">
        <v>308.18181818181819</v>
      </c>
    </row>
    <row r="3302" spans="1:21" x14ac:dyDescent="0.3">
      <c r="A3302">
        <v>3468</v>
      </c>
      <c r="B3302">
        <v>339000</v>
      </c>
      <c r="C3302">
        <v>2</v>
      </c>
      <c r="D3302">
        <v>1</v>
      </c>
      <c r="E3302">
        <v>950</v>
      </c>
      <c r="F3302" t="str">
        <f>IF(Table1_2[[#This Row],[sqft_living]]&lt;1000,"Small",IF(AND(Table1_2[[#This Row],[sqft_living]]&gt;=1000,Table1_2[[#This Row],[sqft_living]]&lt;2000),"Medium","Large"))</f>
        <v>Small</v>
      </c>
      <c r="G3302">
        <v>7954</v>
      </c>
      <c r="H3302">
        <v>1</v>
      </c>
      <c r="I3302">
        <v>0</v>
      </c>
      <c r="J3302">
        <v>0</v>
      </c>
      <c r="K3302">
        <v>4</v>
      </c>
      <c r="L3302">
        <v>950</v>
      </c>
      <c r="M3302">
        <v>0</v>
      </c>
      <c r="N3302">
        <v>1941</v>
      </c>
      <c r="O3302">
        <v>1998</v>
      </c>
      <c r="P3302" t="s">
        <v>3567</v>
      </c>
      <c r="Q3302" t="s">
        <v>24</v>
      </c>
      <c r="R3302" t="s">
        <v>484</v>
      </c>
      <c r="S3302" t="s">
        <v>22</v>
      </c>
      <c r="T3302">
        <v>28</v>
      </c>
      <c r="U3302">
        <v>356.84210526315792</v>
      </c>
    </row>
    <row r="3303" spans="1:21" x14ac:dyDescent="0.3">
      <c r="A3303">
        <v>4021</v>
      </c>
      <c r="B3303">
        <v>339000</v>
      </c>
      <c r="C3303">
        <v>3</v>
      </c>
      <c r="D3303">
        <v>2.5</v>
      </c>
      <c r="E3303">
        <v>1450</v>
      </c>
      <c r="F3303" t="str">
        <f>IF(Table1_2[[#This Row],[sqft_living]]&lt;1000,"Small",IF(AND(Table1_2[[#This Row],[sqft_living]]&gt;=1000,Table1_2[[#This Row],[sqft_living]]&lt;2000),"Medium","Large"))</f>
        <v>Medium</v>
      </c>
      <c r="G3303">
        <v>3748</v>
      </c>
      <c r="H3303">
        <v>2</v>
      </c>
      <c r="I3303">
        <v>0</v>
      </c>
      <c r="J3303">
        <v>0</v>
      </c>
      <c r="K3303">
        <v>3</v>
      </c>
      <c r="L3303">
        <v>1450</v>
      </c>
      <c r="M3303">
        <v>0</v>
      </c>
      <c r="N3303">
        <v>2004</v>
      </c>
      <c r="O3303">
        <v>2003</v>
      </c>
      <c r="P3303" t="s">
        <v>4103</v>
      </c>
      <c r="Q3303" t="s">
        <v>135</v>
      </c>
      <c r="R3303" t="s">
        <v>136</v>
      </c>
      <c r="S3303" t="s">
        <v>22</v>
      </c>
      <c r="T3303">
        <v>23</v>
      </c>
      <c r="U3303">
        <v>233.7931034482759</v>
      </c>
    </row>
    <row r="3304" spans="1:21" x14ac:dyDescent="0.3">
      <c r="A3304">
        <v>4506</v>
      </c>
      <c r="B3304">
        <v>337946</v>
      </c>
      <c r="C3304">
        <v>2</v>
      </c>
      <c r="D3304">
        <v>1</v>
      </c>
      <c r="E3304">
        <v>940</v>
      </c>
      <c r="F3304" t="str">
        <f>IF(Table1_2[[#This Row],[sqft_living]]&lt;1000,"Small",IF(AND(Table1_2[[#This Row],[sqft_living]]&gt;=1000,Table1_2[[#This Row],[sqft_living]]&lt;2000),"Medium","Large"))</f>
        <v>Small</v>
      </c>
      <c r="G3304">
        <v>9839</v>
      </c>
      <c r="H3304">
        <v>1</v>
      </c>
      <c r="I3304">
        <v>0</v>
      </c>
      <c r="J3304">
        <v>0</v>
      </c>
      <c r="K3304">
        <v>3</v>
      </c>
      <c r="L3304">
        <v>940</v>
      </c>
      <c r="M3304">
        <v>0</v>
      </c>
      <c r="N3304">
        <v>1910</v>
      </c>
      <c r="O3304">
        <v>2006</v>
      </c>
      <c r="P3304" t="s">
        <v>4575</v>
      </c>
      <c r="Q3304" t="s">
        <v>24</v>
      </c>
      <c r="R3304" t="s">
        <v>80</v>
      </c>
      <c r="S3304" t="s">
        <v>22</v>
      </c>
      <c r="T3304">
        <v>20</v>
      </c>
      <c r="U3304">
        <v>359.51675531914901</v>
      </c>
    </row>
    <row r="3305" spans="1:21" x14ac:dyDescent="0.3">
      <c r="A3305">
        <v>643</v>
      </c>
      <c r="B3305">
        <v>337500</v>
      </c>
      <c r="C3305">
        <v>5</v>
      </c>
      <c r="D3305">
        <v>2</v>
      </c>
      <c r="E3305">
        <v>1700</v>
      </c>
      <c r="F3305" t="str">
        <f>IF(Table1_2[[#This Row],[sqft_living]]&lt;1000,"Small",IF(AND(Table1_2[[#This Row],[sqft_living]]&gt;=1000,Table1_2[[#This Row],[sqft_living]]&lt;2000),"Medium","Large"))</f>
        <v>Medium</v>
      </c>
      <c r="G3305">
        <v>7314</v>
      </c>
      <c r="H3305">
        <v>1</v>
      </c>
      <c r="I3305">
        <v>0</v>
      </c>
      <c r="J3305">
        <v>0</v>
      </c>
      <c r="K3305">
        <v>3</v>
      </c>
      <c r="L3305">
        <v>1000</v>
      </c>
      <c r="M3305">
        <v>700</v>
      </c>
      <c r="N3305">
        <v>1956</v>
      </c>
      <c r="O3305">
        <v>2001</v>
      </c>
      <c r="P3305" t="s">
        <v>770</v>
      </c>
      <c r="Q3305" t="s">
        <v>24</v>
      </c>
      <c r="R3305" t="s">
        <v>484</v>
      </c>
      <c r="S3305" t="s">
        <v>22</v>
      </c>
      <c r="T3305">
        <v>25</v>
      </c>
      <c r="U3305">
        <v>198.52941176470591</v>
      </c>
    </row>
    <row r="3306" spans="1:21" x14ac:dyDescent="0.3">
      <c r="A3306">
        <v>1174</v>
      </c>
      <c r="B3306">
        <v>337000</v>
      </c>
      <c r="C3306">
        <v>3</v>
      </c>
      <c r="D3306">
        <v>1</v>
      </c>
      <c r="E3306">
        <v>1070</v>
      </c>
      <c r="F3306" t="str">
        <f>IF(Table1_2[[#This Row],[sqft_living]]&lt;1000,"Small",IF(AND(Table1_2[[#This Row],[sqft_living]]&gt;=1000,Table1_2[[#This Row],[sqft_living]]&lt;2000),"Medium","Large"))</f>
        <v>Medium</v>
      </c>
      <c r="G3306">
        <v>6109</v>
      </c>
      <c r="H3306">
        <v>1</v>
      </c>
      <c r="I3306">
        <v>0</v>
      </c>
      <c r="J3306">
        <v>0</v>
      </c>
      <c r="K3306">
        <v>5</v>
      </c>
      <c r="L3306">
        <v>1070</v>
      </c>
      <c r="M3306">
        <v>0</v>
      </c>
      <c r="N3306">
        <v>1951</v>
      </c>
      <c r="O3306">
        <v>0</v>
      </c>
      <c r="P3306" t="s">
        <v>1305</v>
      </c>
      <c r="Q3306" t="s">
        <v>24</v>
      </c>
      <c r="R3306" t="s">
        <v>75</v>
      </c>
      <c r="S3306" t="s">
        <v>22</v>
      </c>
      <c r="T3306">
        <v>75</v>
      </c>
      <c r="U3306">
        <v>314.95327102803742</v>
      </c>
    </row>
    <row r="3307" spans="1:21" x14ac:dyDescent="0.3">
      <c r="A3307">
        <v>2991</v>
      </c>
      <c r="B3307">
        <v>337000</v>
      </c>
      <c r="C3307">
        <v>4</v>
      </c>
      <c r="D3307">
        <v>3</v>
      </c>
      <c r="E3307">
        <v>2240</v>
      </c>
      <c r="F3307" t="str">
        <f>IF(Table1_2[[#This Row],[sqft_living]]&lt;1000,"Small",IF(AND(Table1_2[[#This Row],[sqft_living]]&gt;=1000,Table1_2[[#This Row],[sqft_living]]&lt;2000),"Medium","Large"))</f>
        <v>Large</v>
      </c>
      <c r="G3307">
        <v>8504</v>
      </c>
      <c r="H3307">
        <v>2</v>
      </c>
      <c r="I3307">
        <v>0</v>
      </c>
      <c r="J3307">
        <v>0</v>
      </c>
      <c r="K3307">
        <v>3</v>
      </c>
      <c r="L3307">
        <v>2240</v>
      </c>
      <c r="M3307">
        <v>0</v>
      </c>
      <c r="N3307">
        <v>1992</v>
      </c>
      <c r="O3307">
        <v>0</v>
      </c>
      <c r="P3307" t="s">
        <v>3102</v>
      </c>
      <c r="Q3307" t="s">
        <v>20</v>
      </c>
      <c r="R3307" t="s">
        <v>47</v>
      </c>
      <c r="S3307" t="s">
        <v>22</v>
      </c>
      <c r="T3307">
        <v>34</v>
      </c>
      <c r="U3307">
        <v>150.44642857142861</v>
      </c>
    </row>
    <row r="3308" spans="1:21" x14ac:dyDescent="0.3">
      <c r="A3308">
        <v>3144</v>
      </c>
      <c r="B3308">
        <v>337000</v>
      </c>
      <c r="C3308">
        <v>3</v>
      </c>
      <c r="D3308">
        <v>1.75</v>
      </c>
      <c r="E3308">
        <v>1310</v>
      </c>
      <c r="F3308" t="str">
        <f>IF(Table1_2[[#This Row],[sqft_living]]&lt;1000,"Small",IF(AND(Table1_2[[#This Row],[sqft_living]]&gt;=1000,Table1_2[[#This Row],[sqft_living]]&lt;2000),"Medium","Large"))</f>
        <v>Medium</v>
      </c>
      <c r="G3308">
        <v>12750</v>
      </c>
      <c r="H3308">
        <v>1</v>
      </c>
      <c r="I3308">
        <v>0</v>
      </c>
      <c r="J3308">
        <v>0</v>
      </c>
      <c r="K3308">
        <v>3</v>
      </c>
      <c r="L3308">
        <v>1310</v>
      </c>
      <c r="M3308">
        <v>0</v>
      </c>
      <c r="N3308">
        <v>1993</v>
      </c>
      <c r="O3308">
        <v>0</v>
      </c>
      <c r="P3308" t="s">
        <v>3252</v>
      </c>
      <c r="Q3308" t="s">
        <v>111</v>
      </c>
      <c r="R3308" t="s">
        <v>121</v>
      </c>
      <c r="S3308" t="s">
        <v>22</v>
      </c>
      <c r="T3308">
        <v>33</v>
      </c>
      <c r="U3308">
        <v>257.25190839694659</v>
      </c>
    </row>
    <row r="3309" spans="1:21" x14ac:dyDescent="0.3">
      <c r="A3309">
        <v>3687</v>
      </c>
      <c r="B3309">
        <v>337000</v>
      </c>
      <c r="C3309">
        <v>4</v>
      </c>
      <c r="D3309">
        <v>2.5</v>
      </c>
      <c r="E3309">
        <v>2230</v>
      </c>
      <c r="F3309" t="str">
        <f>IF(Table1_2[[#This Row],[sqft_living]]&lt;1000,"Small",IF(AND(Table1_2[[#This Row],[sqft_living]]&gt;=1000,Table1_2[[#This Row],[sqft_living]]&lt;2000),"Medium","Large"))</f>
        <v>Large</v>
      </c>
      <c r="G3309">
        <v>5970</v>
      </c>
      <c r="H3309">
        <v>2</v>
      </c>
      <c r="I3309">
        <v>0</v>
      </c>
      <c r="J3309">
        <v>0</v>
      </c>
      <c r="K3309">
        <v>4</v>
      </c>
      <c r="L3309">
        <v>2230</v>
      </c>
      <c r="M3309">
        <v>0</v>
      </c>
      <c r="N3309">
        <v>2002</v>
      </c>
      <c r="O3309">
        <v>0</v>
      </c>
      <c r="P3309" t="s">
        <v>3779</v>
      </c>
      <c r="Q3309" t="s">
        <v>252</v>
      </c>
      <c r="R3309" t="s">
        <v>28</v>
      </c>
      <c r="S3309" t="s">
        <v>22</v>
      </c>
      <c r="T3309">
        <v>24</v>
      </c>
      <c r="U3309">
        <v>151.12107623318391</v>
      </c>
    </row>
    <row r="3310" spans="1:21" x14ac:dyDescent="0.3">
      <c r="A3310">
        <v>3746</v>
      </c>
      <c r="B3310">
        <v>337000</v>
      </c>
      <c r="C3310">
        <v>3</v>
      </c>
      <c r="D3310">
        <v>2.25</v>
      </c>
      <c r="E3310">
        <v>1460</v>
      </c>
      <c r="F3310" t="str">
        <f>IF(Table1_2[[#This Row],[sqft_living]]&lt;1000,"Small",IF(AND(Table1_2[[#This Row],[sqft_living]]&gt;=1000,Table1_2[[#This Row],[sqft_living]]&lt;2000),"Medium","Large"))</f>
        <v>Medium</v>
      </c>
      <c r="G3310">
        <v>941</v>
      </c>
      <c r="H3310">
        <v>3</v>
      </c>
      <c r="I3310">
        <v>0</v>
      </c>
      <c r="J3310">
        <v>0</v>
      </c>
      <c r="K3310">
        <v>3</v>
      </c>
      <c r="L3310">
        <v>1460</v>
      </c>
      <c r="M3310">
        <v>0</v>
      </c>
      <c r="N3310">
        <v>2006</v>
      </c>
      <c r="O3310">
        <v>0</v>
      </c>
      <c r="P3310" t="s">
        <v>3836</v>
      </c>
      <c r="Q3310" t="s">
        <v>24</v>
      </c>
      <c r="R3310" t="s">
        <v>21</v>
      </c>
      <c r="S3310" t="s">
        <v>22</v>
      </c>
      <c r="T3310">
        <v>20</v>
      </c>
      <c r="U3310">
        <v>230.82191780821921</v>
      </c>
    </row>
    <row r="3311" spans="1:21" x14ac:dyDescent="0.3">
      <c r="A3311">
        <v>449</v>
      </c>
      <c r="B3311">
        <v>336900</v>
      </c>
      <c r="C3311">
        <v>3</v>
      </c>
      <c r="D3311">
        <v>1.75</v>
      </c>
      <c r="E3311">
        <v>1780</v>
      </c>
      <c r="F3311" t="str">
        <f>IF(Table1_2[[#This Row],[sqft_living]]&lt;1000,"Small",IF(AND(Table1_2[[#This Row],[sqft_living]]&gt;=1000,Table1_2[[#This Row],[sqft_living]]&lt;2000),"Medium","Large"))</f>
        <v>Medium</v>
      </c>
      <c r="G3311">
        <v>120661</v>
      </c>
      <c r="H3311">
        <v>1</v>
      </c>
      <c r="I3311">
        <v>0</v>
      </c>
      <c r="J3311">
        <v>0</v>
      </c>
      <c r="K3311">
        <v>4</v>
      </c>
      <c r="L3311">
        <v>1780</v>
      </c>
      <c r="M3311">
        <v>0</v>
      </c>
      <c r="N3311">
        <v>1979</v>
      </c>
      <c r="O3311">
        <v>0</v>
      </c>
      <c r="P3311" t="s">
        <v>572</v>
      </c>
      <c r="Q3311" t="s">
        <v>202</v>
      </c>
      <c r="R3311" t="s">
        <v>203</v>
      </c>
      <c r="S3311" t="s">
        <v>22</v>
      </c>
      <c r="T3311">
        <v>47</v>
      </c>
      <c r="U3311">
        <v>189.2696629213483</v>
      </c>
    </row>
    <row r="3312" spans="1:21" x14ac:dyDescent="0.3">
      <c r="A3312">
        <v>2437</v>
      </c>
      <c r="B3312">
        <v>336750</v>
      </c>
      <c r="C3312">
        <v>2</v>
      </c>
      <c r="D3312">
        <v>2.25</v>
      </c>
      <c r="E3312">
        <v>1170</v>
      </c>
      <c r="F3312" t="str">
        <f>IF(Table1_2[[#This Row],[sqft_living]]&lt;1000,"Small",IF(AND(Table1_2[[#This Row],[sqft_living]]&gt;=1000,Table1_2[[#This Row],[sqft_living]]&lt;2000),"Medium","Large"))</f>
        <v>Medium</v>
      </c>
      <c r="G3312">
        <v>1011</v>
      </c>
      <c r="H3312">
        <v>2</v>
      </c>
      <c r="I3312">
        <v>0</v>
      </c>
      <c r="J3312">
        <v>0</v>
      </c>
      <c r="K3312">
        <v>3</v>
      </c>
      <c r="L3312">
        <v>1170</v>
      </c>
      <c r="M3312">
        <v>0</v>
      </c>
      <c r="N3312">
        <v>2009</v>
      </c>
      <c r="O3312">
        <v>0</v>
      </c>
      <c r="P3312" t="s">
        <v>2557</v>
      </c>
      <c r="Q3312" t="s">
        <v>85</v>
      </c>
      <c r="R3312" t="s">
        <v>119</v>
      </c>
      <c r="S3312" t="s">
        <v>22</v>
      </c>
      <c r="T3312">
        <v>17</v>
      </c>
      <c r="U3312">
        <v>287.82051282051282</v>
      </c>
    </row>
    <row r="3313" spans="1:21" x14ac:dyDescent="0.3">
      <c r="A3313">
        <v>3225</v>
      </c>
      <c r="B3313">
        <v>336500</v>
      </c>
      <c r="C3313">
        <v>3</v>
      </c>
      <c r="D3313">
        <v>1</v>
      </c>
      <c r="E3313">
        <v>1480</v>
      </c>
      <c r="F3313" t="str">
        <f>IF(Table1_2[[#This Row],[sqft_living]]&lt;1000,"Small",IF(AND(Table1_2[[#This Row],[sqft_living]]&gt;=1000,Table1_2[[#This Row],[sqft_living]]&lt;2000),"Medium","Large"))</f>
        <v>Medium</v>
      </c>
      <c r="G3313">
        <v>7284</v>
      </c>
      <c r="H3313">
        <v>1</v>
      </c>
      <c r="I3313">
        <v>0</v>
      </c>
      <c r="J3313">
        <v>0</v>
      </c>
      <c r="K3313">
        <v>3</v>
      </c>
      <c r="L3313">
        <v>970</v>
      </c>
      <c r="M3313">
        <v>510</v>
      </c>
      <c r="N3313">
        <v>1963</v>
      </c>
      <c r="O3313">
        <v>2008</v>
      </c>
      <c r="P3313" t="s">
        <v>3331</v>
      </c>
      <c r="Q3313" t="s">
        <v>20</v>
      </c>
      <c r="R3313" t="s">
        <v>21</v>
      </c>
      <c r="S3313" t="s">
        <v>22</v>
      </c>
      <c r="T3313">
        <v>18</v>
      </c>
      <c r="U3313">
        <v>227.3648648648649</v>
      </c>
    </row>
    <row r="3314" spans="1:21" x14ac:dyDescent="0.3">
      <c r="A3314">
        <v>4080</v>
      </c>
      <c r="B3314">
        <v>336000</v>
      </c>
      <c r="C3314">
        <v>3</v>
      </c>
      <c r="D3314">
        <v>2.25</v>
      </c>
      <c r="E3314">
        <v>2760</v>
      </c>
      <c r="F3314" t="str">
        <f>IF(Table1_2[[#This Row],[sqft_living]]&lt;1000,"Small",IF(AND(Table1_2[[#This Row],[sqft_living]]&gt;=1000,Table1_2[[#This Row],[sqft_living]]&lt;2000),"Medium","Large"))</f>
        <v>Large</v>
      </c>
      <c r="G3314">
        <v>10160</v>
      </c>
      <c r="H3314">
        <v>1</v>
      </c>
      <c r="I3314">
        <v>0</v>
      </c>
      <c r="J3314">
        <v>0</v>
      </c>
      <c r="K3314">
        <v>3</v>
      </c>
      <c r="L3314">
        <v>2760</v>
      </c>
      <c r="M3314">
        <v>0</v>
      </c>
      <c r="N3314">
        <v>1969</v>
      </c>
      <c r="O3314">
        <v>2010</v>
      </c>
      <c r="P3314" t="s">
        <v>4158</v>
      </c>
      <c r="Q3314" t="s">
        <v>111</v>
      </c>
      <c r="R3314" t="s">
        <v>151</v>
      </c>
      <c r="S3314" t="s">
        <v>22</v>
      </c>
      <c r="T3314">
        <v>16</v>
      </c>
      <c r="U3314">
        <v>121.7391304347826</v>
      </c>
    </row>
    <row r="3315" spans="1:21" x14ac:dyDescent="0.3">
      <c r="A3315">
        <v>3991</v>
      </c>
      <c r="B3315">
        <v>335950</v>
      </c>
      <c r="C3315">
        <v>2</v>
      </c>
      <c r="D3315">
        <v>1.5</v>
      </c>
      <c r="E3315">
        <v>800</v>
      </c>
      <c r="F3315" t="str">
        <f>IF(Table1_2[[#This Row],[sqft_living]]&lt;1000,"Small",IF(AND(Table1_2[[#This Row],[sqft_living]]&gt;=1000,Table1_2[[#This Row],[sqft_living]]&lt;2000),"Medium","Large"))</f>
        <v>Small</v>
      </c>
      <c r="G3315">
        <v>5192</v>
      </c>
      <c r="H3315">
        <v>1</v>
      </c>
      <c r="I3315">
        <v>0</v>
      </c>
      <c r="J3315">
        <v>0</v>
      </c>
      <c r="K3315">
        <v>5</v>
      </c>
      <c r="L3315">
        <v>800</v>
      </c>
      <c r="M3315">
        <v>0</v>
      </c>
      <c r="N3315">
        <v>1951</v>
      </c>
      <c r="O3315">
        <v>0</v>
      </c>
      <c r="P3315" t="s">
        <v>4073</v>
      </c>
      <c r="Q3315" t="s">
        <v>24</v>
      </c>
      <c r="R3315" t="s">
        <v>260</v>
      </c>
      <c r="S3315" t="s">
        <v>22</v>
      </c>
      <c r="T3315">
        <v>75</v>
      </c>
      <c r="U3315">
        <v>419.9375</v>
      </c>
    </row>
    <row r="3316" spans="1:21" x14ac:dyDescent="0.3">
      <c r="A3316">
        <v>4231</v>
      </c>
      <c r="B3316">
        <v>335500</v>
      </c>
      <c r="C3316">
        <v>3</v>
      </c>
      <c r="D3316">
        <v>1</v>
      </c>
      <c r="E3316">
        <v>1370</v>
      </c>
      <c r="F3316" t="str">
        <f>IF(Table1_2[[#This Row],[sqft_living]]&lt;1000,"Small",IF(AND(Table1_2[[#This Row],[sqft_living]]&gt;=1000,Table1_2[[#This Row],[sqft_living]]&lt;2000),"Medium","Large"))</f>
        <v>Medium</v>
      </c>
      <c r="G3316">
        <v>6780</v>
      </c>
      <c r="H3316">
        <v>2</v>
      </c>
      <c r="I3316">
        <v>0</v>
      </c>
      <c r="J3316">
        <v>0</v>
      </c>
      <c r="K3316">
        <v>3</v>
      </c>
      <c r="L3316">
        <v>1370</v>
      </c>
      <c r="M3316">
        <v>0</v>
      </c>
      <c r="N3316">
        <v>1930</v>
      </c>
      <c r="O3316">
        <v>1997</v>
      </c>
      <c r="P3316" t="s">
        <v>4306</v>
      </c>
      <c r="Q3316" t="s">
        <v>24</v>
      </c>
      <c r="R3316" t="s">
        <v>75</v>
      </c>
      <c r="S3316" t="s">
        <v>22</v>
      </c>
      <c r="T3316">
        <v>29</v>
      </c>
      <c r="U3316">
        <v>244.8905109489051</v>
      </c>
    </row>
    <row r="3317" spans="1:21" x14ac:dyDescent="0.3">
      <c r="A3317">
        <v>6</v>
      </c>
      <c r="B3317">
        <v>335000</v>
      </c>
      <c r="C3317">
        <v>2</v>
      </c>
      <c r="D3317">
        <v>2</v>
      </c>
      <c r="E3317">
        <v>1350</v>
      </c>
      <c r="F3317" s="4" t="str">
        <f>IF(Table1_2[[#This Row],[sqft_living]]&lt;1000,"Small",IF(AND(Table1_2[[#This Row],[sqft_living]]&gt;=1000,Table1_2[[#This Row],[sqft_living]]&lt;2000),"Medium","Large"))</f>
        <v>Medium</v>
      </c>
      <c r="G3317">
        <v>2560</v>
      </c>
      <c r="H3317">
        <v>1</v>
      </c>
      <c r="I3317">
        <v>0</v>
      </c>
      <c r="J3317">
        <v>0</v>
      </c>
      <c r="K3317">
        <v>3</v>
      </c>
      <c r="L3317">
        <v>1350</v>
      </c>
      <c r="M3317">
        <v>0</v>
      </c>
      <c r="N3317">
        <v>1976</v>
      </c>
      <c r="O3317">
        <v>0</v>
      </c>
      <c r="P3317" t="s">
        <v>37</v>
      </c>
      <c r="Q3317" t="s">
        <v>33</v>
      </c>
      <c r="R3317" t="s">
        <v>34</v>
      </c>
      <c r="S3317" t="s">
        <v>22</v>
      </c>
      <c r="T3317">
        <v>50</v>
      </c>
      <c r="U3317">
        <v>248.14814814814821</v>
      </c>
    </row>
    <row r="3318" spans="1:21" x14ac:dyDescent="0.3">
      <c r="A3318">
        <v>40</v>
      </c>
      <c r="B3318">
        <v>335000</v>
      </c>
      <c r="C3318">
        <v>3</v>
      </c>
      <c r="D3318">
        <v>2.25</v>
      </c>
      <c r="E3318">
        <v>1580</v>
      </c>
      <c r="F3318" t="str">
        <f>IF(Table1_2[[#This Row],[sqft_living]]&lt;1000,"Small",IF(AND(Table1_2[[#This Row],[sqft_living]]&gt;=1000,Table1_2[[#This Row],[sqft_living]]&lt;2000),"Medium","Large"))</f>
        <v>Medium</v>
      </c>
      <c r="G3318">
        <v>16215</v>
      </c>
      <c r="H3318">
        <v>1</v>
      </c>
      <c r="I3318">
        <v>0</v>
      </c>
      <c r="J3318">
        <v>0</v>
      </c>
      <c r="K3318">
        <v>4</v>
      </c>
      <c r="L3318">
        <v>1580</v>
      </c>
      <c r="M3318">
        <v>0</v>
      </c>
      <c r="N3318">
        <v>1978</v>
      </c>
      <c r="O3318">
        <v>2000</v>
      </c>
      <c r="P3318" t="s">
        <v>107</v>
      </c>
      <c r="Q3318" t="s">
        <v>108</v>
      </c>
      <c r="R3318" t="s">
        <v>109</v>
      </c>
      <c r="S3318" t="s">
        <v>22</v>
      </c>
      <c r="T3318">
        <v>26</v>
      </c>
      <c r="U3318">
        <v>212.02531645569621</v>
      </c>
    </row>
    <row r="3319" spans="1:21" x14ac:dyDescent="0.3">
      <c r="A3319">
        <v>345</v>
      </c>
      <c r="B3319">
        <v>335000</v>
      </c>
      <c r="C3319">
        <v>3</v>
      </c>
      <c r="D3319">
        <v>1.5</v>
      </c>
      <c r="E3319">
        <v>2240</v>
      </c>
      <c r="F3319" t="str">
        <f>IF(Table1_2[[#This Row],[sqft_living]]&lt;1000,"Small",IF(AND(Table1_2[[#This Row],[sqft_living]]&gt;=1000,Table1_2[[#This Row],[sqft_living]]&lt;2000),"Medium","Large"))</f>
        <v>Large</v>
      </c>
      <c r="G3319">
        <v>87625</v>
      </c>
      <c r="H3319">
        <v>1.5</v>
      </c>
      <c r="I3319">
        <v>0</v>
      </c>
      <c r="J3319">
        <v>0</v>
      </c>
      <c r="K3319">
        <v>2</v>
      </c>
      <c r="L3319">
        <v>1480</v>
      </c>
      <c r="M3319">
        <v>760</v>
      </c>
      <c r="N3319">
        <v>1980</v>
      </c>
      <c r="O3319">
        <v>0</v>
      </c>
      <c r="P3319" t="s">
        <v>465</v>
      </c>
      <c r="Q3319" t="s">
        <v>60</v>
      </c>
      <c r="R3319" t="s">
        <v>61</v>
      </c>
      <c r="S3319" t="s">
        <v>22</v>
      </c>
      <c r="T3319">
        <v>46</v>
      </c>
      <c r="U3319">
        <v>149.55357142857139</v>
      </c>
    </row>
    <row r="3320" spans="1:21" x14ac:dyDescent="0.3">
      <c r="A3320">
        <v>497</v>
      </c>
      <c r="B3320">
        <v>335000</v>
      </c>
      <c r="C3320">
        <v>3</v>
      </c>
      <c r="D3320">
        <v>2.5</v>
      </c>
      <c r="E3320">
        <v>1940</v>
      </c>
      <c r="F3320" t="str">
        <f>IF(Table1_2[[#This Row],[sqft_living]]&lt;1000,"Small",IF(AND(Table1_2[[#This Row],[sqft_living]]&gt;=1000,Table1_2[[#This Row],[sqft_living]]&lt;2000),"Medium","Large"))</f>
        <v>Medium</v>
      </c>
      <c r="G3320">
        <v>4927</v>
      </c>
      <c r="H3320">
        <v>2</v>
      </c>
      <c r="I3320">
        <v>0</v>
      </c>
      <c r="J3320">
        <v>0</v>
      </c>
      <c r="K3320">
        <v>3</v>
      </c>
      <c r="L3320">
        <v>1940</v>
      </c>
      <c r="M3320">
        <v>0</v>
      </c>
      <c r="N3320">
        <v>2004</v>
      </c>
      <c r="O3320">
        <v>2003</v>
      </c>
      <c r="P3320" t="s">
        <v>620</v>
      </c>
      <c r="Q3320" t="s">
        <v>111</v>
      </c>
      <c r="R3320" t="s">
        <v>151</v>
      </c>
      <c r="S3320" t="s">
        <v>22</v>
      </c>
      <c r="T3320">
        <v>23</v>
      </c>
      <c r="U3320">
        <v>172.680412371134</v>
      </c>
    </row>
    <row r="3321" spans="1:21" x14ac:dyDescent="0.3">
      <c r="A3321">
        <v>723</v>
      </c>
      <c r="B3321">
        <v>335000</v>
      </c>
      <c r="C3321">
        <v>3</v>
      </c>
      <c r="D3321">
        <v>2.25</v>
      </c>
      <c r="E3321">
        <v>2150</v>
      </c>
      <c r="F3321" t="str">
        <f>IF(Table1_2[[#This Row],[sqft_living]]&lt;1000,"Small",IF(AND(Table1_2[[#This Row],[sqft_living]]&gt;=1000,Table1_2[[#This Row],[sqft_living]]&lt;2000),"Medium","Large"))</f>
        <v>Large</v>
      </c>
      <c r="G3321">
        <v>30476</v>
      </c>
      <c r="H3321">
        <v>2</v>
      </c>
      <c r="I3321">
        <v>0</v>
      </c>
      <c r="J3321">
        <v>0</v>
      </c>
      <c r="K3321">
        <v>3</v>
      </c>
      <c r="L3321">
        <v>2150</v>
      </c>
      <c r="M3321">
        <v>0</v>
      </c>
      <c r="N3321">
        <v>1991</v>
      </c>
      <c r="O3321">
        <v>0</v>
      </c>
      <c r="P3321" t="s">
        <v>849</v>
      </c>
      <c r="Q3321" t="s">
        <v>486</v>
      </c>
      <c r="R3321" t="s">
        <v>709</v>
      </c>
      <c r="S3321" t="s">
        <v>22</v>
      </c>
      <c r="T3321">
        <v>35</v>
      </c>
      <c r="U3321">
        <v>155.81395348837211</v>
      </c>
    </row>
    <row r="3322" spans="1:21" x14ac:dyDescent="0.3">
      <c r="A3322">
        <v>1015</v>
      </c>
      <c r="B3322">
        <v>335000</v>
      </c>
      <c r="C3322">
        <v>3</v>
      </c>
      <c r="D3322">
        <v>1</v>
      </c>
      <c r="E3322">
        <v>1060</v>
      </c>
      <c r="F3322" t="str">
        <f>IF(Table1_2[[#This Row],[sqft_living]]&lt;1000,"Small",IF(AND(Table1_2[[#This Row],[sqft_living]]&gt;=1000,Table1_2[[#This Row],[sqft_living]]&lt;2000),"Medium","Large"))</f>
        <v>Medium</v>
      </c>
      <c r="G3322">
        <v>10050</v>
      </c>
      <c r="H3322">
        <v>1</v>
      </c>
      <c r="I3322">
        <v>0</v>
      </c>
      <c r="J3322">
        <v>0</v>
      </c>
      <c r="K3322">
        <v>4</v>
      </c>
      <c r="L3322">
        <v>1060</v>
      </c>
      <c r="M3322">
        <v>0</v>
      </c>
      <c r="N3322">
        <v>1967</v>
      </c>
      <c r="O3322">
        <v>0</v>
      </c>
      <c r="P3322" t="s">
        <v>1143</v>
      </c>
      <c r="Q3322" t="s">
        <v>270</v>
      </c>
      <c r="R3322" t="s">
        <v>271</v>
      </c>
      <c r="S3322" t="s">
        <v>22</v>
      </c>
      <c r="T3322">
        <v>59</v>
      </c>
      <c r="U3322">
        <v>316.03773584905662</v>
      </c>
    </row>
    <row r="3323" spans="1:21" x14ac:dyDescent="0.3">
      <c r="A3323">
        <v>1271</v>
      </c>
      <c r="B3323">
        <v>335000</v>
      </c>
      <c r="C3323">
        <v>4</v>
      </c>
      <c r="D3323">
        <v>2.5</v>
      </c>
      <c r="E3323">
        <v>1750</v>
      </c>
      <c r="F3323" t="str">
        <f>IF(Table1_2[[#This Row],[sqft_living]]&lt;1000,"Small",IF(AND(Table1_2[[#This Row],[sqft_living]]&gt;=1000,Table1_2[[#This Row],[sqft_living]]&lt;2000),"Medium","Large"))</f>
        <v>Medium</v>
      </c>
      <c r="G3323">
        <v>8476</v>
      </c>
      <c r="H3323">
        <v>1</v>
      </c>
      <c r="I3323">
        <v>0</v>
      </c>
      <c r="J3323">
        <v>0</v>
      </c>
      <c r="K3323">
        <v>4</v>
      </c>
      <c r="L3323">
        <v>1240</v>
      </c>
      <c r="M3323">
        <v>510</v>
      </c>
      <c r="N3323">
        <v>1983</v>
      </c>
      <c r="O3323">
        <v>0</v>
      </c>
      <c r="P3323" t="s">
        <v>1401</v>
      </c>
      <c r="Q3323" t="s">
        <v>111</v>
      </c>
      <c r="R3323" t="s">
        <v>151</v>
      </c>
      <c r="S3323" t="s">
        <v>22</v>
      </c>
      <c r="T3323">
        <v>43</v>
      </c>
      <c r="U3323">
        <v>191.42857142857139</v>
      </c>
    </row>
    <row r="3324" spans="1:21" x14ac:dyDescent="0.3">
      <c r="A3324">
        <v>1438</v>
      </c>
      <c r="B3324">
        <v>335000</v>
      </c>
      <c r="C3324">
        <v>4</v>
      </c>
      <c r="D3324">
        <v>2</v>
      </c>
      <c r="E3324">
        <v>1480</v>
      </c>
      <c r="F3324" t="str">
        <f>IF(Table1_2[[#This Row],[sqft_living]]&lt;1000,"Small",IF(AND(Table1_2[[#This Row],[sqft_living]]&gt;=1000,Table1_2[[#This Row],[sqft_living]]&lt;2000),"Medium","Large"))</f>
        <v>Medium</v>
      </c>
      <c r="G3324">
        <v>3132</v>
      </c>
      <c r="H3324">
        <v>1</v>
      </c>
      <c r="I3324">
        <v>0</v>
      </c>
      <c r="J3324">
        <v>0</v>
      </c>
      <c r="K3324">
        <v>5</v>
      </c>
      <c r="L3324">
        <v>740</v>
      </c>
      <c r="M3324">
        <v>740</v>
      </c>
      <c r="N3324">
        <v>1910</v>
      </c>
      <c r="O3324">
        <v>0</v>
      </c>
      <c r="P3324" t="s">
        <v>1567</v>
      </c>
      <c r="Q3324" t="s">
        <v>24</v>
      </c>
      <c r="R3324" t="s">
        <v>484</v>
      </c>
      <c r="S3324" t="s">
        <v>22</v>
      </c>
      <c r="T3324">
        <v>116</v>
      </c>
      <c r="U3324">
        <v>226.35135135135141</v>
      </c>
    </row>
    <row r="3325" spans="1:21" x14ac:dyDescent="0.3">
      <c r="A3325">
        <v>1879</v>
      </c>
      <c r="B3325">
        <v>335000</v>
      </c>
      <c r="C3325">
        <v>4</v>
      </c>
      <c r="D3325">
        <v>2.75</v>
      </c>
      <c r="E3325">
        <v>2540</v>
      </c>
      <c r="F3325" t="str">
        <f>IF(Table1_2[[#This Row],[sqft_living]]&lt;1000,"Small",IF(AND(Table1_2[[#This Row],[sqft_living]]&gt;=1000,Table1_2[[#This Row],[sqft_living]]&lt;2000),"Medium","Large"))</f>
        <v>Large</v>
      </c>
      <c r="G3325">
        <v>7210</v>
      </c>
      <c r="H3325">
        <v>1</v>
      </c>
      <c r="I3325">
        <v>0</v>
      </c>
      <c r="J3325">
        <v>0</v>
      </c>
      <c r="K3325">
        <v>4</v>
      </c>
      <c r="L3325">
        <v>1600</v>
      </c>
      <c r="M3325">
        <v>940</v>
      </c>
      <c r="N3325">
        <v>1979</v>
      </c>
      <c r="O3325">
        <v>0</v>
      </c>
      <c r="P3325" t="s">
        <v>2009</v>
      </c>
      <c r="Q3325" t="s">
        <v>111</v>
      </c>
      <c r="R3325" t="s">
        <v>151</v>
      </c>
      <c r="S3325" t="s">
        <v>22</v>
      </c>
      <c r="T3325">
        <v>47</v>
      </c>
      <c r="U3325">
        <v>131.88976377952761</v>
      </c>
    </row>
    <row r="3326" spans="1:21" x14ac:dyDescent="0.3">
      <c r="A3326">
        <v>1964</v>
      </c>
      <c r="B3326">
        <v>335000</v>
      </c>
      <c r="C3326">
        <v>4</v>
      </c>
      <c r="D3326">
        <v>2.5</v>
      </c>
      <c r="E3326">
        <v>2610</v>
      </c>
      <c r="F3326" t="str">
        <f>IF(Table1_2[[#This Row],[sqft_living]]&lt;1000,"Small",IF(AND(Table1_2[[#This Row],[sqft_living]]&gt;=1000,Table1_2[[#This Row],[sqft_living]]&lt;2000),"Medium","Large"))</f>
        <v>Large</v>
      </c>
      <c r="G3326">
        <v>4781</v>
      </c>
      <c r="H3326">
        <v>2</v>
      </c>
      <c r="I3326">
        <v>0</v>
      </c>
      <c r="J3326">
        <v>0</v>
      </c>
      <c r="K3326">
        <v>3</v>
      </c>
      <c r="L3326">
        <v>2610</v>
      </c>
      <c r="M3326">
        <v>0</v>
      </c>
      <c r="N3326">
        <v>2009</v>
      </c>
      <c r="O3326">
        <v>0</v>
      </c>
      <c r="P3326" t="s">
        <v>2092</v>
      </c>
      <c r="Q3326" t="s">
        <v>60</v>
      </c>
      <c r="R3326" t="s">
        <v>223</v>
      </c>
      <c r="S3326" t="s">
        <v>22</v>
      </c>
      <c r="T3326">
        <v>17</v>
      </c>
      <c r="U3326">
        <v>128.35249042145591</v>
      </c>
    </row>
    <row r="3327" spans="1:21" x14ac:dyDescent="0.3">
      <c r="A3327">
        <v>1997</v>
      </c>
      <c r="B3327">
        <v>335000</v>
      </c>
      <c r="C3327">
        <v>3</v>
      </c>
      <c r="D3327">
        <v>2</v>
      </c>
      <c r="E3327">
        <v>1170</v>
      </c>
      <c r="F3327" t="str">
        <f>IF(Table1_2[[#This Row],[sqft_living]]&lt;1000,"Small",IF(AND(Table1_2[[#This Row],[sqft_living]]&gt;=1000,Table1_2[[#This Row],[sqft_living]]&lt;2000),"Medium","Large"))</f>
        <v>Medium</v>
      </c>
      <c r="G3327">
        <v>5360</v>
      </c>
      <c r="H3327">
        <v>1</v>
      </c>
      <c r="I3327">
        <v>0</v>
      </c>
      <c r="J3327">
        <v>0</v>
      </c>
      <c r="K3327">
        <v>3</v>
      </c>
      <c r="L3327">
        <v>1170</v>
      </c>
      <c r="M3327">
        <v>0</v>
      </c>
      <c r="N3327">
        <v>1919</v>
      </c>
      <c r="O3327">
        <v>2001</v>
      </c>
      <c r="P3327" t="s">
        <v>2124</v>
      </c>
      <c r="Q3327" t="s">
        <v>24</v>
      </c>
      <c r="R3327" t="s">
        <v>54</v>
      </c>
      <c r="S3327" t="s">
        <v>22</v>
      </c>
      <c r="T3327">
        <v>25</v>
      </c>
      <c r="U3327">
        <v>286.32478632478632</v>
      </c>
    </row>
    <row r="3328" spans="1:21" x14ac:dyDescent="0.3">
      <c r="A3328">
        <v>2201</v>
      </c>
      <c r="B3328">
        <v>335000</v>
      </c>
      <c r="C3328">
        <v>3</v>
      </c>
      <c r="D3328">
        <v>1.75</v>
      </c>
      <c r="E3328">
        <v>2430</v>
      </c>
      <c r="F3328" t="str">
        <f>IF(Table1_2[[#This Row],[sqft_living]]&lt;1000,"Small",IF(AND(Table1_2[[#This Row],[sqft_living]]&gt;=1000,Table1_2[[#This Row],[sqft_living]]&lt;2000),"Medium","Large"))</f>
        <v>Large</v>
      </c>
      <c r="G3328">
        <v>9133</v>
      </c>
      <c r="H3328">
        <v>1</v>
      </c>
      <c r="I3328">
        <v>0</v>
      </c>
      <c r="J3328">
        <v>0</v>
      </c>
      <c r="K3328">
        <v>4</v>
      </c>
      <c r="L3328">
        <v>1410</v>
      </c>
      <c r="M3328">
        <v>1020</v>
      </c>
      <c r="N3328">
        <v>1978</v>
      </c>
      <c r="O3328">
        <v>2000</v>
      </c>
      <c r="P3328" t="s">
        <v>2327</v>
      </c>
      <c r="Q3328" t="s">
        <v>111</v>
      </c>
      <c r="R3328" t="s">
        <v>121</v>
      </c>
      <c r="S3328" t="s">
        <v>22</v>
      </c>
      <c r="T3328">
        <v>26</v>
      </c>
      <c r="U3328">
        <v>137.86008230452671</v>
      </c>
    </row>
    <row r="3329" spans="1:21" x14ac:dyDescent="0.3">
      <c r="A3329">
        <v>2312</v>
      </c>
      <c r="B3329">
        <v>335000</v>
      </c>
      <c r="C3329">
        <v>4</v>
      </c>
      <c r="D3329">
        <v>2.25</v>
      </c>
      <c r="E3329">
        <v>2030</v>
      </c>
      <c r="F3329" t="str">
        <f>IF(Table1_2[[#This Row],[sqft_living]]&lt;1000,"Small",IF(AND(Table1_2[[#This Row],[sqft_living]]&gt;=1000,Table1_2[[#This Row],[sqft_living]]&lt;2000),"Medium","Large"))</f>
        <v>Large</v>
      </c>
      <c r="G3329">
        <v>13500</v>
      </c>
      <c r="H3329">
        <v>1</v>
      </c>
      <c r="I3329">
        <v>0</v>
      </c>
      <c r="J3329">
        <v>0</v>
      </c>
      <c r="K3329">
        <v>3</v>
      </c>
      <c r="L3329">
        <v>1230</v>
      </c>
      <c r="M3329">
        <v>800</v>
      </c>
      <c r="N3329">
        <v>1963</v>
      </c>
      <c r="O3329">
        <v>2008</v>
      </c>
      <c r="P3329" t="s">
        <v>2437</v>
      </c>
      <c r="Q3329" t="s">
        <v>111</v>
      </c>
      <c r="R3329" t="s">
        <v>121</v>
      </c>
      <c r="S3329" t="s">
        <v>22</v>
      </c>
      <c r="T3329">
        <v>18</v>
      </c>
      <c r="U3329">
        <v>165.02463054187189</v>
      </c>
    </row>
    <row r="3330" spans="1:21" x14ac:dyDescent="0.3">
      <c r="A3330">
        <v>2606</v>
      </c>
      <c r="B3330">
        <v>335000</v>
      </c>
      <c r="C3330">
        <v>3</v>
      </c>
      <c r="D3330">
        <v>1.5</v>
      </c>
      <c r="E3330">
        <v>2040</v>
      </c>
      <c r="F3330" t="str">
        <f>IF(Table1_2[[#This Row],[sqft_living]]&lt;1000,"Small",IF(AND(Table1_2[[#This Row],[sqft_living]]&gt;=1000,Table1_2[[#This Row],[sqft_living]]&lt;2000),"Medium","Large"))</f>
        <v>Large</v>
      </c>
      <c r="G3330">
        <v>6000</v>
      </c>
      <c r="H3330">
        <v>1</v>
      </c>
      <c r="I3330">
        <v>0</v>
      </c>
      <c r="J3330">
        <v>0</v>
      </c>
      <c r="K3330">
        <v>3</v>
      </c>
      <c r="L3330">
        <v>1340</v>
      </c>
      <c r="M3330">
        <v>700</v>
      </c>
      <c r="N3330">
        <v>1957</v>
      </c>
      <c r="O3330">
        <v>2000</v>
      </c>
      <c r="P3330" t="s">
        <v>2724</v>
      </c>
      <c r="Q3330" t="s">
        <v>24</v>
      </c>
      <c r="R3330" t="s">
        <v>169</v>
      </c>
      <c r="S3330" t="s">
        <v>22</v>
      </c>
      <c r="T3330">
        <v>26</v>
      </c>
      <c r="U3330">
        <v>164.21568627450981</v>
      </c>
    </row>
    <row r="3331" spans="1:21" x14ac:dyDescent="0.3">
      <c r="A3331">
        <v>2881</v>
      </c>
      <c r="B3331">
        <v>335000</v>
      </c>
      <c r="C3331">
        <v>4</v>
      </c>
      <c r="D3331">
        <v>2</v>
      </c>
      <c r="E3331">
        <v>2030</v>
      </c>
      <c r="F3331" t="str">
        <f>IF(Table1_2[[#This Row],[sqft_living]]&lt;1000,"Small",IF(AND(Table1_2[[#This Row],[sqft_living]]&gt;=1000,Table1_2[[#This Row],[sqft_living]]&lt;2000),"Medium","Large"))</f>
        <v>Large</v>
      </c>
      <c r="G3331">
        <v>103672</v>
      </c>
      <c r="H3331">
        <v>1</v>
      </c>
      <c r="I3331">
        <v>0</v>
      </c>
      <c r="J3331">
        <v>0</v>
      </c>
      <c r="K3331">
        <v>4</v>
      </c>
      <c r="L3331">
        <v>2030</v>
      </c>
      <c r="M3331">
        <v>0</v>
      </c>
      <c r="N3331">
        <v>1969</v>
      </c>
      <c r="O3331">
        <v>0</v>
      </c>
      <c r="P3331" t="s">
        <v>2992</v>
      </c>
      <c r="Q3331" t="s">
        <v>980</v>
      </c>
      <c r="R3331" t="s">
        <v>981</v>
      </c>
      <c r="S3331" t="s">
        <v>22</v>
      </c>
      <c r="T3331">
        <v>57</v>
      </c>
      <c r="U3331">
        <v>165.02463054187189</v>
      </c>
    </row>
    <row r="3332" spans="1:21" x14ac:dyDescent="0.3">
      <c r="A3332">
        <v>3129</v>
      </c>
      <c r="B3332">
        <v>335000</v>
      </c>
      <c r="C3332">
        <v>1</v>
      </c>
      <c r="D3332">
        <v>1</v>
      </c>
      <c r="E3332">
        <v>720</v>
      </c>
      <c r="F3332" t="str">
        <f>IF(Table1_2[[#This Row],[sqft_living]]&lt;1000,"Small",IF(AND(Table1_2[[#This Row],[sqft_living]]&gt;=1000,Table1_2[[#This Row],[sqft_living]]&lt;2000),"Medium","Large"))</f>
        <v>Small</v>
      </c>
      <c r="G3332">
        <v>5100</v>
      </c>
      <c r="H3332">
        <v>1</v>
      </c>
      <c r="I3332">
        <v>0</v>
      </c>
      <c r="J3332">
        <v>0</v>
      </c>
      <c r="K3332">
        <v>3</v>
      </c>
      <c r="L3332">
        <v>720</v>
      </c>
      <c r="M3332">
        <v>0</v>
      </c>
      <c r="N3332">
        <v>1907</v>
      </c>
      <c r="O3332">
        <v>1983</v>
      </c>
      <c r="P3332" t="s">
        <v>3237</v>
      </c>
      <c r="Q3332" t="s">
        <v>24</v>
      </c>
      <c r="R3332" t="s">
        <v>88</v>
      </c>
      <c r="S3332" t="s">
        <v>22</v>
      </c>
      <c r="T3332">
        <v>43</v>
      </c>
      <c r="U3332">
        <v>465.27777777777783</v>
      </c>
    </row>
    <row r="3333" spans="1:21" x14ac:dyDescent="0.3">
      <c r="A3333">
        <v>1131</v>
      </c>
      <c r="B3333">
        <v>334990</v>
      </c>
      <c r="C3333">
        <v>4</v>
      </c>
      <c r="D3333">
        <v>2.5</v>
      </c>
      <c r="E3333">
        <v>2220</v>
      </c>
      <c r="F3333" t="str">
        <f>IF(Table1_2[[#This Row],[sqft_living]]&lt;1000,"Small",IF(AND(Table1_2[[#This Row],[sqft_living]]&gt;=1000,Table1_2[[#This Row],[sqft_living]]&lt;2000),"Medium","Large"))</f>
        <v>Large</v>
      </c>
      <c r="G3333">
        <v>4228</v>
      </c>
      <c r="H3333">
        <v>2</v>
      </c>
      <c r="I3333">
        <v>0</v>
      </c>
      <c r="J3333">
        <v>0</v>
      </c>
      <c r="K3333">
        <v>3</v>
      </c>
      <c r="L3333">
        <v>2220</v>
      </c>
      <c r="M3333">
        <v>0</v>
      </c>
      <c r="N3333">
        <v>2014</v>
      </c>
      <c r="O3333">
        <v>0</v>
      </c>
      <c r="P3333" t="s">
        <v>1262</v>
      </c>
      <c r="Q3333" t="s">
        <v>24</v>
      </c>
      <c r="R3333" t="s">
        <v>260</v>
      </c>
      <c r="S3333" t="s">
        <v>22</v>
      </c>
      <c r="T3333">
        <v>12</v>
      </c>
      <c r="U3333">
        <v>150.8963963963964</v>
      </c>
    </row>
    <row r="3334" spans="1:21" x14ac:dyDescent="0.3">
      <c r="A3334">
        <v>3515</v>
      </c>
      <c r="B3334">
        <v>334888</v>
      </c>
      <c r="C3334">
        <v>3</v>
      </c>
      <c r="D3334">
        <v>2.5</v>
      </c>
      <c r="E3334">
        <v>1769</v>
      </c>
      <c r="F3334" t="str">
        <f>IF(Table1_2[[#This Row],[sqft_living]]&lt;1000,"Small",IF(AND(Table1_2[[#This Row],[sqft_living]]&gt;=1000,Table1_2[[#This Row],[sqft_living]]&lt;2000),"Medium","Large"))</f>
        <v>Medium</v>
      </c>
      <c r="G3334">
        <v>7324</v>
      </c>
      <c r="H3334">
        <v>2</v>
      </c>
      <c r="I3334">
        <v>0</v>
      </c>
      <c r="J3334">
        <v>0</v>
      </c>
      <c r="K3334">
        <v>3</v>
      </c>
      <c r="L3334">
        <v>1769</v>
      </c>
      <c r="M3334">
        <v>0</v>
      </c>
      <c r="N3334">
        <v>2012</v>
      </c>
      <c r="O3334">
        <v>1912</v>
      </c>
      <c r="P3334" t="s">
        <v>3613</v>
      </c>
      <c r="Q3334" t="s">
        <v>60</v>
      </c>
      <c r="R3334" t="s">
        <v>61</v>
      </c>
      <c r="S3334" t="s">
        <v>22</v>
      </c>
      <c r="T3334">
        <v>114</v>
      </c>
      <c r="U3334">
        <v>189.30921424533631</v>
      </c>
    </row>
    <row r="3335" spans="1:21" x14ac:dyDescent="0.3">
      <c r="A3335">
        <v>3881</v>
      </c>
      <c r="B3335">
        <v>334500</v>
      </c>
      <c r="C3335">
        <v>2</v>
      </c>
      <c r="D3335">
        <v>1.5</v>
      </c>
      <c r="E3335">
        <v>830</v>
      </c>
      <c r="F3335" t="str">
        <f>IF(Table1_2[[#This Row],[sqft_living]]&lt;1000,"Small",IF(AND(Table1_2[[#This Row],[sqft_living]]&gt;=1000,Table1_2[[#This Row],[sqft_living]]&lt;2000),"Medium","Large"))</f>
        <v>Small</v>
      </c>
      <c r="G3335">
        <v>1858</v>
      </c>
      <c r="H3335">
        <v>2</v>
      </c>
      <c r="I3335">
        <v>0</v>
      </c>
      <c r="J3335">
        <v>0</v>
      </c>
      <c r="K3335">
        <v>3</v>
      </c>
      <c r="L3335">
        <v>830</v>
      </c>
      <c r="M3335">
        <v>0</v>
      </c>
      <c r="N3335">
        <v>2005</v>
      </c>
      <c r="O3335">
        <v>0</v>
      </c>
      <c r="P3335" t="s">
        <v>3377</v>
      </c>
      <c r="Q3335" t="s">
        <v>24</v>
      </c>
      <c r="R3335" t="s">
        <v>208</v>
      </c>
      <c r="S3335" t="s">
        <v>22</v>
      </c>
      <c r="T3335">
        <v>21</v>
      </c>
      <c r="U3335">
        <v>403.01204819277109</v>
      </c>
    </row>
    <row r="3336" spans="1:21" x14ac:dyDescent="0.3">
      <c r="A3336">
        <v>1293</v>
      </c>
      <c r="B3336">
        <v>334000</v>
      </c>
      <c r="C3336">
        <v>4</v>
      </c>
      <c r="D3336">
        <v>2.5</v>
      </c>
      <c r="E3336">
        <v>2210</v>
      </c>
      <c r="F3336" t="str">
        <f>IF(Table1_2[[#This Row],[sqft_living]]&lt;1000,"Small",IF(AND(Table1_2[[#This Row],[sqft_living]]&gt;=1000,Table1_2[[#This Row],[sqft_living]]&lt;2000),"Medium","Large"))</f>
        <v>Large</v>
      </c>
      <c r="G3336">
        <v>6080</v>
      </c>
      <c r="H3336">
        <v>1</v>
      </c>
      <c r="I3336">
        <v>0</v>
      </c>
      <c r="J3336">
        <v>2</v>
      </c>
      <c r="K3336">
        <v>4</v>
      </c>
      <c r="L3336">
        <v>1410</v>
      </c>
      <c r="M3336">
        <v>800</v>
      </c>
      <c r="N3336">
        <v>1965</v>
      </c>
      <c r="O3336">
        <v>0</v>
      </c>
      <c r="P3336" t="s">
        <v>1423</v>
      </c>
      <c r="Q3336" t="s">
        <v>24</v>
      </c>
      <c r="R3336" t="s">
        <v>419</v>
      </c>
      <c r="S3336" t="s">
        <v>22</v>
      </c>
      <c r="T3336">
        <v>61</v>
      </c>
      <c r="U3336">
        <v>151.13122171945699</v>
      </c>
    </row>
    <row r="3337" spans="1:21" x14ac:dyDescent="0.3">
      <c r="A3337">
        <v>3047</v>
      </c>
      <c r="B3337">
        <v>334000</v>
      </c>
      <c r="C3337">
        <v>4</v>
      </c>
      <c r="D3337">
        <v>1.5</v>
      </c>
      <c r="E3337">
        <v>1150</v>
      </c>
      <c r="F3337" t="str">
        <f>IF(Table1_2[[#This Row],[sqft_living]]&lt;1000,"Small",IF(AND(Table1_2[[#This Row],[sqft_living]]&gt;=1000,Table1_2[[#This Row],[sqft_living]]&lt;2000),"Medium","Large"))</f>
        <v>Medium</v>
      </c>
      <c r="G3337">
        <v>9360</v>
      </c>
      <c r="H3337">
        <v>1.5</v>
      </c>
      <c r="I3337">
        <v>0</v>
      </c>
      <c r="J3337">
        <v>0</v>
      </c>
      <c r="K3337">
        <v>3</v>
      </c>
      <c r="L3337">
        <v>1150</v>
      </c>
      <c r="M3337">
        <v>0</v>
      </c>
      <c r="N3337">
        <v>1970</v>
      </c>
      <c r="O3337">
        <v>2014</v>
      </c>
      <c r="P3337" t="s">
        <v>3157</v>
      </c>
      <c r="Q3337" t="s">
        <v>82</v>
      </c>
      <c r="R3337" t="s">
        <v>90</v>
      </c>
      <c r="S3337" t="s">
        <v>22</v>
      </c>
      <c r="T3337">
        <v>12</v>
      </c>
      <c r="U3337">
        <v>290.43478260869563</v>
      </c>
    </row>
    <row r="3338" spans="1:21" x14ac:dyDescent="0.3">
      <c r="A3338">
        <v>4161</v>
      </c>
      <c r="B3338">
        <v>333490</v>
      </c>
      <c r="C3338">
        <v>4</v>
      </c>
      <c r="D3338">
        <v>2.5</v>
      </c>
      <c r="E3338">
        <v>2250</v>
      </c>
      <c r="F3338" t="str">
        <f>IF(Table1_2[[#This Row],[sqft_living]]&lt;1000,"Small",IF(AND(Table1_2[[#This Row],[sqft_living]]&gt;=1000,Table1_2[[#This Row],[sqft_living]]&lt;2000),"Medium","Large"))</f>
        <v>Large</v>
      </c>
      <c r="G3338">
        <v>3916</v>
      </c>
      <c r="H3338">
        <v>2</v>
      </c>
      <c r="I3338">
        <v>0</v>
      </c>
      <c r="J3338">
        <v>0</v>
      </c>
      <c r="K3338">
        <v>3</v>
      </c>
      <c r="L3338">
        <v>2250</v>
      </c>
      <c r="M3338">
        <v>0</v>
      </c>
      <c r="N3338">
        <v>2014</v>
      </c>
      <c r="O3338">
        <v>0</v>
      </c>
      <c r="P3338" t="s">
        <v>4236</v>
      </c>
      <c r="Q3338" t="s">
        <v>60</v>
      </c>
      <c r="R3338" t="s">
        <v>61</v>
      </c>
      <c r="S3338" t="s">
        <v>22</v>
      </c>
      <c r="T3338">
        <v>12</v>
      </c>
      <c r="U3338">
        <v>148.2177777777778</v>
      </c>
    </row>
    <row r="3339" spans="1:21" x14ac:dyDescent="0.3">
      <c r="A3339">
        <v>894</v>
      </c>
      <c r="B3339">
        <v>333000</v>
      </c>
      <c r="C3339">
        <v>4</v>
      </c>
      <c r="D3339">
        <v>2</v>
      </c>
      <c r="E3339">
        <v>1580</v>
      </c>
      <c r="F3339" t="str">
        <f>IF(Table1_2[[#This Row],[sqft_living]]&lt;1000,"Small",IF(AND(Table1_2[[#This Row],[sqft_living]]&gt;=1000,Table1_2[[#This Row],[sqft_living]]&lt;2000),"Medium","Large"))</f>
        <v>Medium</v>
      </c>
      <c r="G3339">
        <v>7800</v>
      </c>
      <c r="H3339">
        <v>2</v>
      </c>
      <c r="I3339">
        <v>0</v>
      </c>
      <c r="J3339">
        <v>0</v>
      </c>
      <c r="K3339">
        <v>2</v>
      </c>
      <c r="L3339">
        <v>1580</v>
      </c>
      <c r="M3339">
        <v>0</v>
      </c>
      <c r="N3339">
        <v>1906</v>
      </c>
      <c r="O3339">
        <v>0</v>
      </c>
      <c r="P3339" t="s">
        <v>1022</v>
      </c>
      <c r="Q3339" t="s">
        <v>24</v>
      </c>
      <c r="R3339" t="s">
        <v>208</v>
      </c>
      <c r="S3339" t="s">
        <v>22</v>
      </c>
      <c r="T3339">
        <v>120</v>
      </c>
      <c r="U3339">
        <v>210.75949367088609</v>
      </c>
    </row>
    <row r="3340" spans="1:21" x14ac:dyDescent="0.3">
      <c r="A3340">
        <v>2336</v>
      </c>
      <c r="B3340">
        <v>333000</v>
      </c>
      <c r="C3340">
        <v>2</v>
      </c>
      <c r="D3340">
        <v>1</v>
      </c>
      <c r="E3340">
        <v>720</v>
      </c>
      <c r="F3340" t="str">
        <f>IF(Table1_2[[#This Row],[sqft_living]]&lt;1000,"Small",IF(AND(Table1_2[[#This Row],[sqft_living]]&gt;=1000,Table1_2[[#This Row],[sqft_living]]&lt;2000),"Medium","Large"))</f>
        <v>Small</v>
      </c>
      <c r="G3340">
        <v>6686</v>
      </c>
      <c r="H3340">
        <v>1</v>
      </c>
      <c r="I3340">
        <v>0</v>
      </c>
      <c r="J3340">
        <v>0</v>
      </c>
      <c r="K3340">
        <v>3</v>
      </c>
      <c r="L3340">
        <v>720</v>
      </c>
      <c r="M3340">
        <v>0</v>
      </c>
      <c r="N3340">
        <v>1942</v>
      </c>
      <c r="O3340">
        <v>1999</v>
      </c>
      <c r="P3340" t="s">
        <v>2461</v>
      </c>
      <c r="Q3340" t="s">
        <v>24</v>
      </c>
      <c r="R3340" t="s">
        <v>88</v>
      </c>
      <c r="S3340" t="s">
        <v>22</v>
      </c>
      <c r="T3340">
        <v>27</v>
      </c>
      <c r="U3340">
        <v>462.5</v>
      </c>
    </row>
    <row r="3341" spans="1:21" x14ac:dyDescent="0.3">
      <c r="A3341">
        <v>2402</v>
      </c>
      <c r="B3341">
        <v>333000</v>
      </c>
      <c r="C3341">
        <v>4</v>
      </c>
      <c r="D3341">
        <v>2.5</v>
      </c>
      <c r="E3341">
        <v>1910</v>
      </c>
      <c r="F3341" t="str">
        <f>IF(Table1_2[[#This Row],[sqft_living]]&lt;1000,"Small",IF(AND(Table1_2[[#This Row],[sqft_living]]&gt;=1000,Table1_2[[#This Row],[sqft_living]]&lt;2000),"Medium","Large"))</f>
        <v>Medium</v>
      </c>
      <c r="G3341">
        <v>9244</v>
      </c>
      <c r="H3341">
        <v>1</v>
      </c>
      <c r="I3341">
        <v>0</v>
      </c>
      <c r="J3341">
        <v>0</v>
      </c>
      <c r="K3341">
        <v>4</v>
      </c>
      <c r="L3341">
        <v>1910</v>
      </c>
      <c r="M3341">
        <v>0</v>
      </c>
      <c r="N3341">
        <v>1963</v>
      </c>
      <c r="O3341">
        <v>0</v>
      </c>
      <c r="P3341" t="s">
        <v>2523</v>
      </c>
      <c r="Q3341" t="s">
        <v>111</v>
      </c>
      <c r="R3341" t="s">
        <v>121</v>
      </c>
      <c r="S3341" t="s">
        <v>22</v>
      </c>
      <c r="T3341">
        <v>63</v>
      </c>
      <c r="U3341">
        <v>174.34554973821989</v>
      </c>
    </row>
    <row r="3342" spans="1:21" x14ac:dyDescent="0.3">
      <c r="A3342">
        <v>3760</v>
      </c>
      <c r="B3342">
        <v>332888</v>
      </c>
      <c r="C3342">
        <v>2</v>
      </c>
      <c r="D3342">
        <v>2.5</v>
      </c>
      <c r="E3342">
        <v>1050</v>
      </c>
      <c r="F3342" t="str">
        <f>IF(Table1_2[[#This Row],[sqft_living]]&lt;1000,"Small",IF(AND(Table1_2[[#This Row],[sqft_living]]&gt;=1000,Table1_2[[#This Row],[sqft_living]]&lt;2000),"Medium","Large"))</f>
        <v>Medium</v>
      </c>
      <c r="G3342">
        <v>1029</v>
      </c>
      <c r="H3342">
        <v>2</v>
      </c>
      <c r="I3342">
        <v>0</v>
      </c>
      <c r="J3342">
        <v>0</v>
      </c>
      <c r="K3342">
        <v>3</v>
      </c>
      <c r="L3342">
        <v>950</v>
      </c>
      <c r="M3342">
        <v>100</v>
      </c>
      <c r="N3342">
        <v>2007</v>
      </c>
      <c r="O3342">
        <v>0</v>
      </c>
      <c r="P3342" t="s">
        <v>3850</v>
      </c>
      <c r="Q3342" t="s">
        <v>24</v>
      </c>
      <c r="R3342" t="s">
        <v>154</v>
      </c>
      <c r="S3342" t="s">
        <v>22</v>
      </c>
      <c r="T3342">
        <v>19</v>
      </c>
      <c r="U3342">
        <v>317.03619047619048</v>
      </c>
    </row>
    <row r="3343" spans="1:21" x14ac:dyDescent="0.3">
      <c r="A3343">
        <v>1088</v>
      </c>
      <c r="B3343">
        <v>332500</v>
      </c>
      <c r="C3343">
        <v>3</v>
      </c>
      <c r="D3343">
        <v>2.25</v>
      </c>
      <c r="E3343">
        <v>1800</v>
      </c>
      <c r="F3343" t="str">
        <f>IF(Table1_2[[#This Row],[sqft_living]]&lt;1000,"Small",IF(AND(Table1_2[[#This Row],[sqft_living]]&gt;=1000,Table1_2[[#This Row],[sqft_living]]&lt;2000),"Medium","Large"))</f>
        <v>Medium</v>
      </c>
      <c r="G3343">
        <v>10500</v>
      </c>
      <c r="H3343">
        <v>2</v>
      </c>
      <c r="I3343">
        <v>0</v>
      </c>
      <c r="J3343">
        <v>0</v>
      </c>
      <c r="K3343">
        <v>3</v>
      </c>
      <c r="L3343">
        <v>1800</v>
      </c>
      <c r="M3343">
        <v>0</v>
      </c>
      <c r="N3343">
        <v>1995</v>
      </c>
      <c r="O3343">
        <v>0</v>
      </c>
      <c r="P3343" t="s">
        <v>1217</v>
      </c>
      <c r="Q3343" t="s">
        <v>39</v>
      </c>
      <c r="R3343" t="s">
        <v>40</v>
      </c>
      <c r="S3343" t="s">
        <v>22</v>
      </c>
      <c r="T3343">
        <v>31</v>
      </c>
      <c r="U3343">
        <v>184.7222222222222</v>
      </c>
    </row>
    <row r="3344" spans="1:21" x14ac:dyDescent="0.3">
      <c r="A3344">
        <v>1558</v>
      </c>
      <c r="B3344">
        <v>332000</v>
      </c>
      <c r="C3344">
        <v>3</v>
      </c>
      <c r="D3344">
        <v>2.25</v>
      </c>
      <c r="E3344">
        <v>2270</v>
      </c>
      <c r="F3344" t="str">
        <f>IF(Table1_2[[#This Row],[sqft_living]]&lt;1000,"Small",IF(AND(Table1_2[[#This Row],[sqft_living]]&gt;=1000,Table1_2[[#This Row],[sqft_living]]&lt;2000),"Medium","Large"))</f>
        <v>Large</v>
      </c>
      <c r="G3344">
        <v>8876</v>
      </c>
      <c r="H3344">
        <v>1</v>
      </c>
      <c r="I3344">
        <v>0</v>
      </c>
      <c r="J3344">
        <v>0</v>
      </c>
      <c r="K3344">
        <v>3</v>
      </c>
      <c r="L3344">
        <v>1380</v>
      </c>
      <c r="M3344">
        <v>890</v>
      </c>
      <c r="N3344">
        <v>1977</v>
      </c>
      <c r="O3344">
        <v>2004</v>
      </c>
      <c r="P3344" t="s">
        <v>1687</v>
      </c>
      <c r="Q3344" t="s">
        <v>111</v>
      </c>
      <c r="R3344" t="s">
        <v>151</v>
      </c>
      <c r="S3344" t="s">
        <v>22</v>
      </c>
      <c r="T3344">
        <v>22</v>
      </c>
      <c r="U3344">
        <v>146.2555066079295</v>
      </c>
    </row>
    <row r="3345" spans="1:21" x14ac:dyDescent="0.3">
      <c r="A3345">
        <v>2560</v>
      </c>
      <c r="B3345">
        <v>332000</v>
      </c>
      <c r="C3345">
        <v>1</v>
      </c>
      <c r="D3345">
        <v>1</v>
      </c>
      <c r="E3345">
        <v>960</v>
      </c>
      <c r="F3345" t="str">
        <f>IF(Table1_2[[#This Row],[sqft_living]]&lt;1000,"Small",IF(AND(Table1_2[[#This Row],[sqft_living]]&gt;=1000,Table1_2[[#This Row],[sqft_living]]&lt;2000),"Medium","Large"))</f>
        <v>Small</v>
      </c>
      <c r="G3345">
        <v>2640</v>
      </c>
      <c r="H3345">
        <v>1</v>
      </c>
      <c r="I3345">
        <v>0</v>
      </c>
      <c r="J3345">
        <v>0</v>
      </c>
      <c r="K3345">
        <v>3</v>
      </c>
      <c r="L3345">
        <v>760</v>
      </c>
      <c r="M3345">
        <v>200</v>
      </c>
      <c r="N3345">
        <v>1908</v>
      </c>
      <c r="O3345">
        <v>1988</v>
      </c>
      <c r="P3345" t="s">
        <v>2679</v>
      </c>
      <c r="Q3345" t="s">
        <v>24</v>
      </c>
      <c r="R3345" t="s">
        <v>161</v>
      </c>
      <c r="S3345" t="s">
        <v>22</v>
      </c>
      <c r="T3345">
        <v>38</v>
      </c>
      <c r="U3345">
        <v>345.83333333333331</v>
      </c>
    </row>
    <row r="3346" spans="1:21" x14ac:dyDescent="0.3">
      <c r="A3346">
        <v>2658</v>
      </c>
      <c r="B3346">
        <v>332000</v>
      </c>
      <c r="C3346">
        <v>3</v>
      </c>
      <c r="D3346">
        <v>2.5</v>
      </c>
      <c r="E3346">
        <v>1530</v>
      </c>
      <c r="F3346" t="str">
        <f>IF(Table1_2[[#This Row],[sqft_living]]&lt;1000,"Small",IF(AND(Table1_2[[#This Row],[sqft_living]]&gt;=1000,Table1_2[[#This Row],[sqft_living]]&lt;2000),"Medium","Large"))</f>
        <v>Medium</v>
      </c>
      <c r="G3346">
        <v>9406</v>
      </c>
      <c r="H3346">
        <v>1</v>
      </c>
      <c r="I3346">
        <v>0</v>
      </c>
      <c r="J3346">
        <v>0</v>
      </c>
      <c r="K3346">
        <v>3</v>
      </c>
      <c r="L3346">
        <v>1270</v>
      </c>
      <c r="M3346">
        <v>260</v>
      </c>
      <c r="N3346">
        <v>1993</v>
      </c>
      <c r="O3346">
        <v>0</v>
      </c>
      <c r="P3346" t="s">
        <v>2774</v>
      </c>
      <c r="Q3346" t="s">
        <v>111</v>
      </c>
      <c r="R3346" t="s">
        <v>121</v>
      </c>
      <c r="S3346" t="s">
        <v>22</v>
      </c>
      <c r="T3346">
        <v>33</v>
      </c>
      <c r="U3346">
        <v>216.99346405228761</v>
      </c>
    </row>
    <row r="3347" spans="1:21" x14ac:dyDescent="0.3">
      <c r="A3347">
        <v>2950</v>
      </c>
      <c r="B3347">
        <v>332000</v>
      </c>
      <c r="C3347">
        <v>3</v>
      </c>
      <c r="D3347">
        <v>2</v>
      </c>
      <c r="E3347">
        <v>1510</v>
      </c>
      <c r="F3347" t="str">
        <f>IF(Table1_2[[#This Row],[sqft_living]]&lt;1000,"Small",IF(AND(Table1_2[[#This Row],[sqft_living]]&gt;=1000,Table1_2[[#This Row],[sqft_living]]&lt;2000),"Medium","Large"))</f>
        <v>Medium</v>
      </c>
      <c r="G3347">
        <v>7884</v>
      </c>
      <c r="H3347">
        <v>1</v>
      </c>
      <c r="I3347">
        <v>0</v>
      </c>
      <c r="J3347">
        <v>0</v>
      </c>
      <c r="K3347">
        <v>3</v>
      </c>
      <c r="L3347">
        <v>1510</v>
      </c>
      <c r="M3347">
        <v>0</v>
      </c>
      <c r="N3347">
        <v>1942</v>
      </c>
      <c r="O3347">
        <v>2014</v>
      </c>
      <c r="P3347" t="s">
        <v>3061</v>
      </c>
      <c r="Q3347" t="s">
        <v>210</v>
      </c>
      <c r="R3347" t="s">
        <v>104</v>
      </c>
      <c r="S3347" t="s">
        <v>22</v>
      </c>
      <c r="T3347">
        <v>12</v>
      </c>
      <c r="U3347">
        <v>219.8675496688742</v>
      </c>
    </row>
    <row r="3348" spans="1:21" x14ac:dyDescent="0.3">
      <c r="A3348">
        <v>4053</v>
      </c>
      <c r="B3348">
        <v>332000</v>
      </c>
      <c r="C3348">
        <v>3</v>
      </c>
      <c r="D3348">
        <v>2.25</v>
      </c>
      <c r="E3348">
        <v>2120</v>
      </c>
      <c r="F3348" t="str">
        <f>IF(Table1_2[[#This Row],[sqft_living]]&lt;1000,"Small",IF(AND(Table1_2[[#This Row],[sqft_living]]&gt;=1000,Table1_2[[#This Row],[sqft_living]]&lt;2000),"Medium","Large"))</f>
        <v>Large</v>
      </c>
      <c r="G3348">
        <v>14915</v>
      </c>
      <c r="H3348">
        <v>1</v>
      </c>
      <c r="I3348">
        <v>0</v>
      </c>
      <c r="J3348">
        <v>0</v>
      </c>
      <c r="K3348">
        <v>3</v>
      </c>
      <c r="L3348">
        <v>1720</v>
      </c>
      <c r="M3348">
        <v>400</v>
      </c>
      <c r="N3348">
        <v>1979</v>
      </c>
      <c r="O3348">
        <v>2014</v>
      </c>
      <c r="P3348" t="s">
        <v>4134</v>
      </c>
      <c r="Q3348" t="s">
        <v>60</v>
      </c>
      <c r="R3348" t="s">
        <v>223</v>
      </c>
      <c r="S3348" t="s">
        <v>22</v>
      </c>
      <c r="T3348">
        <v>12</v>
      </c>
      <c r="U3348">
        <v>156.6037735849057</v>
      </c>
    </row>
    <row r="3349" spans="1:21" x14ac:dyDescent="0.3">
      <c r="A3349">
        <v>70</v>
      </c>
      <c r="B3349">
        <v>331950</v>
      </c>
      <c r="C3349">
        <v>4</v>
      </c>
      <c r="D3349">
        <v>2.5</v>
      </c>
      <c r="E3349">
        <v>2530</v>
      </c>
      <c r="F3349" t="str">
        <f>IF(Table1_2[[#This Row],[sqft_living]]&lt;1000,"Small",IF(AND(Table1_2[[#This Row],[sqft_living]]&gt;=1000,Table1_2[[#This Row],[sqft_living]]&lt;2000),"Medium","Large"))</f>
        <v>Large</v>
      </c>
      <c r="G3349">
        <v>9933</v>
      </c>
      <c r="H3349">
        <v>2</v>
      </c>
      <c r="I3349">
        <v>0</v>
      </c>
      <c r="J3349">
        <v>2</v>
      </c>
      <c r="K3349">
        <v>3</v>
      </c>
      <c r="L3349">
        <v>2010</v>
      </c>
      <c r="M3349">
        <v>520</v>
      </c>
      <c r="N3349">
        <v>1990</v>
      </c>
      <c r="O3349">
        <v>2009</v>
      </c>
      <c r="P3349" t="s">
        <v>152</v>
      </c>
      <c r="Q3349" t="s">
        <v>60</v>
      </c>
      <c r="R3349" t="s">
        <v>61</v>
      </c>
      <c r="S3349" t="s">
        <v>22</v>
      </c>
      <c r="T3349">
        <v>17</v>
      </c>
      <c r="U3349">
        <v>131.20553359683791</v>
      </c>
    </row>
    <row r="3350" spans="1:21" x14ac:dyDescent="0.3">
      <c r="A3350">
        <v>4504</v>
      </c>
      <c r="B3350">
        <v>331367</v>
      </c>
      <c r="C3350">
        <v>3</v>
      </c>
      <c r="D3350">
        <v>2.5</v>
      </c>
      <c r="E3350">
        <v>1270</v>
      </c>
      <c r="F3350" t="str">
        <f>IF(Table1_2[[#This Row],[sqft_living]]&lt;1000,"Small",IF(AND(Table1_2[[#This Row],[sqft_living]]&gt;=1000,Table1_2[[#This Row],[sqft_living]]&lt;2000),"Medium","Large"))</f>
        <v>Medium</v>
      </c>
      <c r="G3350">
        <v>2509</v>
      </c>
      <c r="H3350">
        <v>2</v>
      </c>
      <c r="I3350">
        <v>0</v>
      </c>
      <c r="J3350">
        <v>0</v>
      </c>
      <c r="K3350">
        <v>3</v>
      </c>
      <c r="L3350">
        <v>1270</v>
      </c>
      <c r="M3350">
        <v>0</v>
      </c>
      <c r="N3350">
        <v>2004</v>
      </c>
      <c r="O3350">
        <v>2003</v>
      </c>
      <c r="P3350" t="s">
        <v>4574</v>
      </c>
      <c r="Q3350" t="s">
        <v>24</v>
      </c>
      <c r="R3350" t="s">
        <v>54</v>
      </c>
      <c r="S3350" t="s">
        <v>22</v>
      </c>
      <c r="T3350">
        <v>23</v>
      </c>
      <c r="U3350">
        <v>260.91863517086608</v>
      </c>
    </row>
    <row r="3351" spans="1:21" x14ac:dyDescent="0.3">
      <c r="A3351">
        <v>3513</v>
      </c>
      <c r="B3351">
        <v>330675</v>
      </c>
      <c r="C3351">
        <v>4</v>
      </c>
      <c r="D3351">
        <v>3</v>
      </c>
      <c r="E3351">
        <v>1930</v>
      </c>
      <c r="F3351" t="str">
        <f>IF(Table1_2[[#This Row],[sqft_living]]&lt;1000,"Small",IF(AND(Table1_2[[#This Row],[sqft_living]]&gt;=1000,Table1_2[[#This Row],[sqft_living]]&lt;2000),"Medium","Large"))</f>
        <v>Medium</v>
      </c>
      <c r="G3351">
        <v>3031</v>
      </c>
      <c r="H3351">
        <v>1</v>
      </c>
      <c r="I3351">
        <v>0</v>
      </c>
      <c r="J3351">
        <v>0</v>
      </c>
      <c r="K3351">
        <v>3</v>
      </c>
      <c r="L3351">
        <v>1200</v>
      </c>
      <c r="M3351">
        <v>730</v>
      </c>
      <c r="N3351">
        <v>2006</v>
      </c>
      <c r="O3351">
        <v>0</v>
      </c>
      <c r="P3351" t="s">
        <v>3611</v>
      </c>
      <c r="Q3351" t="s">
        <v>202</v>
      </c>
      <c r="R3351" t="s">
        <v>203</v>
      </c>
      <c r="S3351" t="s">
        <v>22</v>
      </c>
      <c r="T3351">
        <v>20</v>
      </c>
      <c r="U3351">
        <v>171.33419689119171</v>
      </c>
    </row>
    <row r="3352" spans="1:21" x14ac:dyDescent="0.3">
      <c r="A3352">
        <v>375</v>
      </c>
      <c r="B3352">
        <v>330000</v>
      </c>
      <c r="C3352">
        <v>2</v>
      </c>
      <c r="D3352">
        <v>2</v>
      </c>
      <c r="E3352">
        <v>1550</v>
      </c>
      <c r="F3352" t="str">
        <f>IF(Table1_2[[#This Row],[sqft_living]]&lt;1000,"Small",IF(AND(Table1_2[[#This Row],[sqft_living]]&gt;=1000,Table1_2[[#This Row],[sqft_living]]&lt;2000),"Medium","Large"))</f>
        <v>Medium</v>
      </c>
      <c r="G3352">
        <v>435600</v>
      </c>
      <c r="H3352">
        <v>1.5</v>
      </c>
      <c r="I3352">
        <v>0</v>
      </c>
      <c r="J3352">
        <v>0</v>
      </c>
      <c r="K3352">
        <v>2</v>
      </c>
      <c r="L3352">
        <v>1550</v>
      </c>
      <c r="M3352">
        <v>0</v>
      </c>
      <c r="N3352">
        <v>1972</v>
      </c>
      <c r="O3352">
        <v>0</v>
      </c>
      <c r="P3352" t="s">
        <v>497</v>
      </c>
      <c r="Q3352" t="s">
        <v>135</v>
      </c>
      <c r="R3352" t="s">
        <v>136</v>
      </c>
      <c r="S3352" t="s">
        <v>22</v>
      </c>
      <c r="T3352">
        <v>54</v>
      </c>
      <c r="U3352">
        <v>212.90322580645159</v>
      </c>
    </row>
    <row r="3353" spans="1:21" x14ac:dyDescent="0.3">
      <c r="A3353">
        <v>437</v>
      </c>
      <c r="B3353">
        <v>330000</v>
      </c>
      <c r="C3353">
        <v>4</v>
      </c>
      <c r="D3353">
        <v>2.5</v>
      </c>
      <c r="E3353">
        <v>1940</v>
      </c>
      <c r="F3353" t="str">
        <f>IF(Table1_2[[#This Row],[sqft_living]]&lt;1000,"Small",IF(AND(Table1_2[[#This Row],[sqft_living]]&gt;=1000,Table1_2[[#This Row],[sqft_living]]&lt;2000),"Medium","Large"))</f>
        <v>Medium</v>
      </c>
      <c r="G3353">
        <v>3784</v>
      </c>
      <c r="H3353">
        <v>2</v>
      </c>
      <c r="I3353">
        <v>0</v>
      </c>
      <c r="J3353">
        <v>0</v>
      </c>
      <c r="K3353">
        <v>3</v>
      </c>
      <c r="L3353">
        <v>1940</v>
      </c>
      <c r="M3353">
        <v>0</v>
      </c>
      <c r="N3353">
        <v>2003</v>
      </c>
      <c r="O3353">
        <v>0</v>
      </c>
      <c r="P3353" t="s">
        <v>560</v>
      </c>
      <c r="Q3353" t="s">
        <v>111</v>
      </c>
      <c r="R3353" t="s">
        <v>151</v>
      </c>
      <c r="S3353" t="s">
        <v>22</v>
      </c>
      <c r="T3353">
        <v>23</v>
      </c>
      <c r="U3353">
        <v>170.10309278350519</v>
      </c>
    </row>
    <row r="3354" spans="1:21" x14ac:dyDescent="0.3">
      <c r="A3354">
        <v>503</v>
      </c>
      <c r="B3354">
        <v>330000</v>
      </c>
      <c r="C3354">
        <v>5</v>
      </c>
      <c r="D3354">
        <v>3</v>
      </c>
      <c r="E3354">
        <v>2100</v>
      </c>
      <c r="F3354" t="str">
        <f>IF(Table1_2[[#This Row],[sqft_living]]&lt;1000,"Small",IF(AND(Table1_2[[#This Row],[sqft_living]]&gt;=1000,Table1_2[[#This Row],[sqft_living]]&lt;2000),"Medium","Large"))</f>
        <v>Large</v>
      </c>
      <c r="G3354">
        <v>7715</v>
      </c>
      <c r="H3354">
        <v>1</v>
      </c>
      <c r="I3354">
        <v>0</v>
      </c>
      <c r="J3354">
        <v>0</v>
      </c>
      <c r="K3354">
        <v>3</v>
      </c>
      <c r="L3354">
        <v>1250</v>
      </c>
      <c r="M3354">
        <v>850</v>
      </c>
      <c r="N3354">
        <v>2013</v>
      </c>
      <c r="O3354">
        <v>1923</v>
      </c>
      <c r="P3354" t="s">
        <v>626</v>
      </c>
      <c r="Q3354" t="s">
        <v>210</v>
      </c>
      <c r="R3354" t="s">
        <v>211</v>
      </c>
      <c r="S3354" t="s">
        <v>22</v>
      </c>
      <c r="T3354">
        <v>103</v>
      </c>
      <c r="U3354">
        <v>157.14285714285711</v>
      </c>
    </row>
    <row r="3355" spans="1:21" x14ac:dyDescent="0.3">
      <c r="A3355">
        <v>625</v>
      </c>
      <c r="B3355">
        <v>330000</v>
      </c>
      <c r="C3355">
        <v>3</v>
      </c>
      <c r="D3355">
        <v>2.5</v>
      </c>
      <c r="E3355">
        <v>1450</v>
      </c>
      <c r="F3355" t="str">
        <f>IF(Table1_2[[#This Row],[sqft_living]]&lt;1000,"Small",IF(AND(Table1_2[[#This Row],[sqft_living]]&gt;=1000,Table1_2[[#This Row],[sqft_living]]&lt;2000),"Medium","Large"))</f>
        <v>Medium</v>
      </c>
      <c r="G3355">
        <v>5008</v>
      </c>
      <c r="H3355">
        <v>1</v>
      </c>
      <c r="I3355">
        <v>0</v>
      </c>
      <c r="J3355">
        <v>0</v>
      </c>
      <c r="K3355">
        <v>3</v>
      </c>
      <c r="L3355">
        <v>840</v>
      </c>
      <c r="M3355">
        <v>610</v>
      </c>
      <c r="N3355">
        <v>2007</v>
      </c>
      <c r="O3355">
        <v>0</v>
      </c>
      <c r="P3355" t="s">
        <v>751</v>
      </c>
      <c r="Q3355" t="s">
        <v>24</v>
      </c>
      <c r="R3355" t="s">
        <v>54</v>
      </c>
      <c r="S3355" t="s">
        <v>22</v>
      </c>
      <c r="T3355">
        <v>19</v>
      </c>
      <c r="U3355">
        <v>227.58620689655169</v>
      </c>
    </row>
    <row r="3356" spans="1:21" x14ac:dyDescent="0.3">
      <c r="A3356">
        <v>836</v>
      </c>
      <c r="B3356">
        <v>330000</v>
      </c>
      <c r="C3356">
        <v>3</v>
      </c>
      <c r="D3356">
        <v>1.5</v>
      </c>
      <c r="E3356">
        <v>1170</v>
      </c>
      <c r="F3356" t="str">
        <f>IF(Table1_2[[#This Row],[sqft_living]]&lt;1000,"Small",IF(AND(Table1_2[[#This Row],[sqft_living]]&gt;=1000,Table1_2[[#This Row],[sqft_living]]&lt;2000),"Medium","Large"))</f>
        <v>Medium</v>
      </c>
      <c r="G3356">
        <v>4950</v>
      </c>
      <c r="H3356">
        <v>1</v>
      </c>
      <c r="I3356">
        <v>0</v>
      </c>
      <c r="J3356">
        <v>0</v>
      </c>
      <c r="K3356">
        <v>4</v>
      </c>
      <c r="L3356">
        <v>1170</v>
      </c>
      <c r="M3356">
        <v>0</v>
      </c>
      <c r="N3356">
        <v>1960</v>
      </c>
      <c r="O3356">
        <v>2001</v>
      </c>
      <c r="P3356" t="s">
        <v>964</v>
      </c>
      <c r="Q3356" t="s">
        <v>30</v>
      </c>
      <c r="R3356" t="s">
        <v>58</v>
      </c>
      <c r="S3356" t="s">
        <v>22</v>
      </c>
      <c r="T3356">
        <v>25</v>
      </c>
      <c r="U3356">
        <v>282.05128205128199</v>
      </c>
    </row>
    <row r="3357" spans="1:21" x14ac:dyDescent="0.3">
      <c r="A3357">
        <v>944</v>
      </c>
      <c r="B3357">
        <v>330000</v>
      </c>
      <c r="C3357">
        <v>2</v>
      </c>
      <c r="D3357">
        <v>1</v>
      </c>
      <c r="E3357">
        <v>860</v>
      </c>
      <c r="F3357" t="str">
        <f>IF(Table1_2[[#This Row],[sqft_living]]&lt;1000,"Small",IF(AND(Table1_2[[#This Row],[sqft_living]]&gt;=1000,Table1_2[[#This Row],[sqft_living]]&lt;2000),"Medium","Large"))</f>
        <v>Small</v>
      </c>
      <c r="G3357">
        <v>8308</v>
      </c>
      <c r="H3357">
        <v>1</v>
      </c>
      <c r="I3357">
        <v>0</v>
      </c>
      <c r="J3357">
        <v>0</v>
      </c>
      <c r="K3357">
        <v>4</v>
      </c>
      <c r="L3357">
        <v>860</v>
      </c>
      <c r="M3357">
        <v>0</v>
      </c>
      <c r="N3357">
        <v>1948</v>
      </c>
      <c r="O3357">
        <v>0</v>
      </c>
      <c r="P3357" t="s">
        <v>1072</v>
      </c>
      <c r="Q3357" t="s">
        <v>24</v>
      </c>
      <c r="R3357" t="s">
        <v>260</v>
      </c>
      <c r="S3357" t="s">
        <v>22</v>
      </c>
      <c r="T3357">
        <v>78</v>
      </c>
      <c r="U3357">
        <v>383.72093023255809</v>
      </c>
    </row>
    <row r="3358" spans="1:21" x14ac:dyDescent="0.3">
      <c r="A3358">
        <v>1011</v>
      </c>
      <c r="B3358">
        <v>330000</v>
      </c>
      <c r="C3358">
        <v>3</v>
      </c>
      <c r="D3358">
        <v>1</v>
      </c>
      <c r="E3358">
        <v>1180</v>
      </c>
      <c r="F3358" t="str">
        <f>IF(Table1_2[[#This Row],[sqft_living]]&lt;1000,"Small",IF(AND(Table1_2[[#This Row],[sqft_living]]&gt;=1000,Table1_2[[#This Row],[sqft_living]]&lt;2000),"Medium","Large"))</f>
        <v>Medium</v>
      </c>
      <c r="G3358">
        <v>43124</v>
      </c>
      <c r="H3358">
        <v>1</v>
      </c>
      <c r="I3358">
        <v>0</v>
      </c>
      <c r="J3358">
        <v>0</v>
      </c>
      <c r="K3358">
        <v>4</v>
      </c>
      <c r="L3358">
        <v>1180</v>
      </c>
      <c r="M3358">
        <v>0</v>
      </c>
      <c r="N3358">
        <v>1959</v>
      </c>
      <c r="O3358">
        <v>0</v>
      </c>
      <c r="P3358" t="s">
        <v>1139</v>
      </c>
      <c r="Q3358" t="s">
        <v>85</v>
      </c>
      <c r="R3358" t="s">
        <v>119</v>
      </c>
      <c r="S3358" t="s">
        <v>22</v>
      </c>
      <c r="T3358">
        <v>67</v>
      </c>
      <c r="U3358">
        <v>279.66101694915261</v>
      </c>
    </row>
    <row r="3359" spans="1:21" x14ac:dyDescent="0.3">
      <c r="A3359">
        <v>1079</v>
      </c>
      <c r="B3359">
        <v>330000</v>
      </c>
      <c r="C3359">
        <v>3</v>
      </c>
      <c r="D3359">
        <v>1</v>
      </c>
      <c r="E3359">
        <v>1250</v>
      </c>
      <c r="F3359" t="str">
        <f>IF(Table1_2[[#This Row],[sqft_living]]&lt;1000,"Small",IF(AND(Table1_2[[#This Row],[sqft_living]]&gt;=1000,Table1_2[[#This Row],[sqft_living]]&lt;2000),"Medium","Large"))</f>
        <v>Medium</v>
      </c>
      <c r="G3359">
        <v>9126</v>
      </c>
      <c r="H3359">
        <v>1</v>
      </c>
      <c r="I3359">
        <v>0</v>
      </c>
      <c r="J3359">
        <v>0</v>
      </c>
      <c r="K3359">
        <v>3</v>
      </c>
      <c r="L3359">
        <v>1250</v>
      </c>
      <c r="M3359">
        <v>0</v>
      </c>
      <c r="N3359">
        <v>1969</v>
      </c>
      <c r="O3359">
        <v>2010</v>
      </c>
      <c r="P3359" t="s">
        <v>1208</v>
      </c>
      <c r="Q3359" t="s">
        <v>92</v>
      </c>
      <c r="R3359" t="s">
        <v>117</v>
      </c>
      <c r="S3359" t="s">
        <v>22</v>
      </c>
      <c r="T3359">
        <v>16</v>
      </c>
      <c r="U3359">
        <v>264</v>
      </c>
    </row>
    <row r="3360" spans="1:21" x14ac:dyDescent="0.3">
      <c r="A3360">
        <v>1205</v>
      </c>
      <c r="B3360">
        <v>330000</v>
      </c>
      <c r="C3360">
        <v>4</v>
      </c>
      <c r="D3360">
        <v>3.5</v>
      </c>
      <c r="E3360">
        <v>3150</v>
      </c>
      <c r="F3360" t="str">
        <f>IF(Table1_2[[#This Row],[sqft_living]]&lt;1000,"Small",IF(AND(Table1_2[[#This Row],[sqft_living]]&gt;=1000,Table1_2[[#This Row],[sqft_living]]&lt;2000),"Medium","Large"))</f>
        <v>Large</v>
      </c>
      <c r="G3360">
        <v>6202</v>
      </c>
      <c r="H3360">
        <v>2</v>
      </c>
      <c r="I3360">
        <v>0</v>
      </c>
      <c r="J3360">
        <v>0</v>
      </c>
      <c r="K3360">
        <v>3</v>
      </c>
      <c r="L3360">
        <v>3150</v>
      </c>
      <c r="M3360">
        <v>0</v>
      </c>
      <c r="N3360">
        <v>2005</v>
      </c>
      <c r="O3360">
        <v>0</v>
      </c>
      <c r="P3360" t="s">
        <v>1335</v>
      </c>
      <c r="Q3360" t="s">
        <v>27</v>
      </c>
      <c r="R3360" t="s">
        <v>28</v>
      </c>
      <c r="S3360" t="s">
        <v>22</v>
      </c>
      <c r="T3360">
        <v>21</v>
      </c>
      <c r="U3360">
        <v>104.7619047619048</v>
      </c>
    </row>
    <row r="3361" spans="1:21" x14ac:dyDescent="0.3">
      <c r="A3361">
        <v>1619</v>
      </c>
      <c r="B3361">
        <v>330000</v>
      </c>
      <c r="C3361">
        <v>2</v>
      </c>
      <c r="D3361">
        <v>2.5</v>
      </c>
      <c r="E3361">
        <v>1240</v>
      </c>
      <c r="F3361" t="str">
        <f>IF(Table1_2[[#This Row],[sqft_living]]&lt;1000,"Small",IF(AND(Table1_2[[#This Row],[sqft_living]]&gt;=1000,Table1_2[[#This Row],[sqft_living]]&lt;2000),"Medium","Large"))</f>
        <v>Medium</v>
      </c>
      <c r="G3361">
        <v>1546</v>
      </c>
      <c r="H3361">
        <v>2</v>
      </c>
      <c r="I3361">
        <v>0</v>
      </c>
      <c r="J3361">
        <v>0</v>
      </c>
      <c r="K3361">
        <v>3</v>
      </c>
      <c r="L3361">
        <v>1240</v>
      </c>
      <c r="M3361">
        <v>0</v>
      </c>
      <c r="N3361">
        <v>2007</v>
      </c>
      <c r="O3361">
        <v>0</v>
      </c>
      <c r="P3361" t="s">
        <v>1748</v>
      </c>
      <c r="Q3361" t="s">
        <v>24</v>
      </c>
      <c r="R3361" t="s">
        <v>484</v>
      </c>
      <c r="S3361" t="s">
        <v>22</v>
      </c>
      <c r="T3361">
        <v>19</v>
      </c>
      <c r="U3361">
        <v>266.12903225806451</v>
      </c>
    </row>
    <row r="3362" spans="1:21" x14ac:dyDescent="0.3">
      <c r="A3362">
        <v>2322</v>
      </c>
      <c r="B3362">
        <v>330000</v>
      </c>
      <c r="C3362">
        <v>3</v>
      </c>
      <c r="D3362">
        <v>2.5</v>
      </c>
      <c r="E3362">
        <v>2210</v>
      </c>
      <c r="F3362" t="str">
        <f>IF(Table1_2[[#This Row],[sqft_living]]&lt;1000,"Small",IF(AND(Table1_2[[#This Row],[sqft_living]]&gt;=1000,Table1_2[[#This Row],[sqft_living]]&lt;2000),"Medium","Large"))</f>
        <v>Large</v>
      </c>
      <c r="G3362">
        <v>7557</v>
      </c>
      <c r="H3362">
        <v>2</v>
      </c>
      <c r="I3362">
        <v>0</v>
      </c>
      <c r="J3362">
        <v>0</v>
      </c>
      <c r="K3362">
        <v>3</v>
      </c>
      <c r="L3362">
        <v>2210</v>
      </c>
      <c r="M3362">
        <v>0</v>
      </c>
      <c r="N3362">
        <v>1989</v>
      </c>
      <c r="O3362">
        <v>0</v>
      </c>
      <c r="P3362" t="s">
        <v>2447</v>
      </c>
      <c r="Q3362" t="s">
        <v>77</v>
      </c>
      <c r="R3362" t="s">
        <v>98</v>
      </c>
      <c r="S3362" t="s">
        <v>22</v>
      </c>
      <c r="T3362">
        <v>37</v>
      </c>
      <c r="U3362">
        <v>149.3212669683258</v>
      </c>
    </row>
    <row r="3363" spans="1:21" x14ac:dyDescent="0.3">
      <c r="A3363">
        <v>2496</v>
      </c>
      <c r="B3363">
        <v>330000</v>
      </c>
      <c r="C3363">
        <v>3</v>
      </c>
      <c r="D3363">
        <v>2.5</v>
      </c>
      <c r="E3363">
        <v>1070</v>
      </c>
      <c r="F3363" t="str">
        <f>IF(Table1_2[[#This Row],[sqft_living]]&lt;1000,"Small",IF(AND(Table1_2[[#This Row],[sqft_living]]&gt;=1000,Table1_2[[#This Row],[sqft_living]]&lt;2000),"Medium","Large"))</f>
        <v>Medium</v>
      </c>
      <c r="G3363">
        <v>1155</v>
      </c>
      <c r="H3363">
        <v>2</v>
      </c>
      <c r="I3363">
        <v>0</v>
      </c>
      <c r="J3363">
        <v>0</v>
      </c>
      <c r="K3363">
        <v>3</v>
      </c>
      <c r="L3363">
        <v>720</v>
      </c>
      <c r="M3363">
        <v>350</v>
      </c>
      <c r="N3363">
        <v>2005</v>
      </c>
      <c r="O3363">
        <v>0</v>
      </c>
      <c r="P3363" t="s">
        <v>2615</v>
      </c>
      <c r="Q3363" t="s">
        <v>24</v>
      </c>
      <c r="R3363" t="s">
        <v>106</v>
      </c>
      <c r="S3363" t="s">
        <v>22</v>
      </c>
      <c r="T3363">
        <v>21</v>
      </c>
      <c r="U3363">
        <v>308.41121495327099</v>
      </c>
    </row>
    <row r="3364" spans="1:21" x14ac:dyDescent="0.3">
      <c r="A3364">
        <v>2519</v>
      </c>
      <c r="B3364">
        <v>330000</v>
      </c>
      <c r="C3364">
        <v>3</v>
      </c>
      <c r="D3364">
        <v>1.75</v>
      </c>
      <c r="E3364">
        <v>1430</v>
      </c>
      <c r="F3364" t="str">
        <f>IF(Table1_2[[#This Row],[sqft_living]]&lt;1000,"Small",IF(AND(Table1_2[[#This Row],[sqft_living]]&gt;=1000,Table1_2[[#This Row],[sqft_living]]&lt;2000),"Medium","Large"))</f>
        <v>Medium</v>
      </c>
      <c r="G3364">
        <v>8865</v>
      </c>
      <c r="H3364">
        <v>1</v>
      </c>
      <c r="I3364">
        <v>0</v>
      </c>
      <c r="J3364">
        <v>0</v>
      </c>
      <c r="K3364">
        <v>3</v>
      </c>
      <c r="L3364">
        <v>1430</v>
      </c>
      <c r="M3364">
        <v>0</v>
      </c>
      <c r="N3364">
        <v>1950</v>
      </c>
      <c r="O3364">
        <v>2005</v>
      </c>
      <c r="P3364" t="s">
        <v>2638</v>
      </c>
      <c r="Q3364" t="s">
        <v>24</v>
      </c>
      <c r="R3364" t="s">
        <v>75</v>
      </c>
      <c r="S3364" t="s">
        <v>22</v>
      </c>
      <c r="T3364">
        <v>21</v>
      </c>
      <c r="U3364">
        <v>230.7692307692308</v>
      </c>
    </row>
    <row r="3365" spans="1:21" x14ac:dyDescent="0.3">
      <c r="A3365">
        <v>2701</v>
      </c>
      <c r="B3365">
        <v>330000</v>
      </c>
      <c r="C3365">
        <v>3</v>
      </c>
      <c r="D3365">
        <v>2.5</v>
      </c>
      <c r="E3365">
        <v>3040</v>
      </c>
      <c r="F3365" t="str">
        <f>IF(Table1_2[[#This Row],[sqft_living]]&lt;1000,"Small",IF(AND(Table1_2[[#This Row],[sqft_living]]&gt;=1000,Table1_2[[#This Row],[sqft_living]]&lt;2000),"Medium","Large"))</f>
        <v>Large</v>
      </c>
      <c r="G3365">
        <v>7232</v>
      </c>
      <c r="H3365">
        <v>2</v>
      </c>
      <c r="I3365">
        <v>0</v>
      </c>
      <c r="J3365">
        <v>0</v>
      </c>
      <c r="K3365">
        <v>3</v>
      </c>
      <c r="L3365">
        <v>3040</v>
      </c>
      <c r="M3365">
        <v>0</v>
      </c>
      <c r="N3365">
        <v>2003</v>
      </c>
      <c r="O3365">
        <v>0</v>
      </c>
      <c r="P3365" t="s">
        <v>2814</v>
      </c>
      <c r="Q3365" t="s">
        <v>60</v>
      </c>
      <c r="R3365" t="s">
        <v>61</v>
      </c>
      <c r="S3365" t="s">
        <v>22</v>
      </c>
      <c r="T3365">
        <v>23</v>
      </c>
      <c r="U3365">
        <v>108.5526315789474</v>
      </c>
    </row>
    <row r="3366" spans="1:21" x14ac:dyDescent="0.3">
      <c r="A3366">
        <v>2729</v>
      </c>
      <c r="B3366">
        <v>330000</v>
      </c>
      <c r="C3366">
        <v>3</v>
      </c>
      <c r="D3366">
        <v>2.5</v>
      </c>
      <c r="E3366">
        <v>1600</v>
      </c>
      <c r="F3366" t="str">
        <f>IF(Table1_2[[#This Row],[sqft_living]]&lt;1000,"Small",IF(AND(Table1_2[[#This Row],[sqft_living]]&gt;=1000,Table1_2[[#This Row],[sqft_living]]&lt;2000),"Medium","Large"))</f>
        <v>Medium</v>
      </c>
      <c r="G3366">
        <v>26977</v>
      </c>
      <c r="H3366">
        <v>2</v>
      </c>
      <c r="I3366">
        <v>0</v>
      </c>
      <c r="J3366">
        <v>0</v>
      </c>
      <c r="K3366">
        <v>3</v>
      </c>
      <c r="L3366">
        <v>1600</v>
      </c>
      <c r="M3366">
        <v>0</v>
      </c>
      <c r="N3366">
        <v>2005</v>
      </c>
      <c r="O3366">
        <v>0</v>
      </c>
      <c r="P3366" t="s">
        <v>2842</v>
      </c>
      <c r="Q3366" t="s">
        <v>202</v>
      </c>
      <c r="R3366" t="s">
        <v>203</v>
      </c>
      <c r="S3366" t="s">
        <v>22</v>
      </c>
      <c r="T3366">
        <v>21</v>
      </c>
      <c r="U3366">
        <v>206.25</v>
      </c>
    </row>
    <row r="3367" spans="1:21" x14ac:dyDescent="0.3">
      <c r="A3367">
        <v>2913</v>
      </c>
      <c r="B3367">
        <v>330000</v>
      </c>
      <c r="C3367">
        <v>3</v>
      </c>
      <c r="D3367">
        <v>2.5</v>
      </c>
      <c r="E3367">
        <v>2238</v>
      </c>
      <c r="F3367" t="str">
        <f>IF(Table1_2[[#This Row],[sqft_living]]&lt;1000,"Small",IF(AND(Table1_2[[#This Row],[sqft_living]]&gt;=1000,Table1_2[[#This Row],[sqft_living]]&lt;2000),"Medium","Large"))</f>
        <v>Large</v>
      </c>
      <c r="G3367">
        <v>7209</v>
      </c>
      <c r="H3367">
        <v>2</v>
      </c>
      <c r="I3367">
        <v>0</v>
      </c>
      <c r="J3367">
        <v>0</v>
      </c>
      <c r="K3367">
        <v>3</v>
      </c>
      <c r="L3367">
        <v>2238</v>
      </c>
      <c r="M3367">
        <v>0</v>
      </c>
      <c r="N3367">
        <v>2011</v>
      </c>
      <c r="O3367">
        <v>0</v>
      </c>
      <c r="P3367" t="s">
        <v>3024</v>
      </c>
      <c r="Q3367" t="s">
        <v>77</v>
      </c>
      <c r="R3367" t="s">
        <v>98</v>
      </c>
      <c r="S3367" t="s">
        <v>22</v>
      </c>
      <c r="T3367">
        <v>15</v>
      </c>
      <c r="U3367">
        <v>147.45308310991959</v>
      </c>
    </row>
    <row r="3368" spans="1:21" x14ac:dyDescent="0.3">
      <c r="A3368">
        <v>2982</v>
      </c>
      <c r="B3368">
        <v>330000</v>
      </c>
      <c r="C3368">
        <v>3</v>
      </c>
      <c r="D3368">
        <v>2.25</v>
      </c>
      <c r="E3368">
        <v>1860</v>
      </c>
      <c r="F3368" t="str">
        <f>IF(Table1_2[[#This Row],[sqft_living]]&lt;1000,"Small",IF(AND(Table1_2[[#This Row],[sqft_living]]&gt;=1000,Table1_2[[#This Row],[sqft_living]]&lt;2000),"Medium","Large"))</f>
        <v>Medium</v>
      </c>
      <c r="G3368">
        <v>11227</v>
      </c>
      <c r="H3368">
        <v>2</v>
      </c>
      <c r="I3368">
        <v>0</v>
      </c>
      <c r="J3368">
        <v>0</v>
      </c>
      <c r="K3368">
        <v>3</v>
      </c>
      <c r="L3368">
        <v>1860</v>
      </c>
      <c r="M3368">
        <v>0</v>
      </c>
      <c r="N3368">
        <v>1995</v>
      </c>
      <c r="O3368">
        <v>0</v>
      </c>
      <c r="P3368" t="s">
        <v>3093</v>
      </c>
      <c r="Q3368" t="s">
        <v>39</v>
      </c>
      <c r="R3368" t="s">
        <v>40</v>
      </c>
      <c r="S3368" t="s">
        <v>22</v>
      </c>
      <c r="T3368">
        <v>31</v>
      </c>
      <c r="U3368">
        <v>177.41935483870969</v>
      </c>
    </row>
    <row r="3369" spans="1:21" x14ac:dyDescent="0.3">
      <c r="A3369">
        <v>3033</v>
      </c>
      <c r="B3369">
        <v>330000</v>
      </c>
      <c r="C3369">
        <v>4</v>
      </c>
      <c r="D3369">
        <v>2.5</v>
      </c>
      <c r="E3369">
        <v>2380</v>
      </c>
      <c r="F3369" t="str">
        <f>IF(Table1_2[[#This Row],[sqft_living]]&lt;1000,"Small",IF(AND(Table1_2[[#This Row],[sqft_living]]&gt;=1000,Table1_2[[#This Row],[sqft_living]]&lt;2000),"Medium","Large"))</f>
        <v>Large</v>
      </c>
      <c r="G3369">
        <v>13550</v>
      </c>
      <c r="H3369">
        <v>2</v>
      </c>
      <c r="I3369">
        <v>0</v>
      </c>
      <c r="J3369">
        <v>0</v>
      </c>
      <c r="K3369">
        <v>3</v>
      </c>
      <c r="L3369">
        <v>2380</v>
      </c>
      <c r="M3369">
        <v>0</v>
      </c>
      <c r="N3369">
        <v>1999</v>
      </c>
      <c r="O3369">
        <v>0</v>
      </c>
      <c r="P3369" t="s">
        <v>3143</v>
      </c>
      <c r="Q3369" t="s">
        <v>708</v>
      </c>
      <c r="R3369" t="s">
        <v>709</v>
      </c>
      <c r="S3369" t="s">
        <v>22</v>
      </c>
      <c r="T3369">
        <v>27</v>
      </c>
      <c r="U3369">
        <v>138.65546218487401</v>
      </c>
    </row>
    <row r="3370" spans="1:21" x14ac:dyDescent="0.3">
      <c r="A3370">
        <v>3317</v>
      </c>
      <c r="B3370">
        <v>330000</v>
      </c>
      <c r="C3370">
        <v>6</v>
      </c>
      <c r="D3370">
        <v>2.25</v>
      </c>
      <c r="E3370">
        <v>3040</v>
      </c>
      <c r="F3370" t="str">
        <f>IF(Table1_2[[#This Row],[sqft_living]]&lt;1000,"Small",IF(AND(Table1_2[[#This Row],[sqft_living]]&gt;=1000,Table1_2[[#This Row],[sqft_living]]&lt;2000),"Medium","Large"))</f>
        <v>Large</v>
      </c>
      <c r="G3370">
        <v>28535</v>
      </c>
      <c r="H3370">
        <v>1</v>
      </c>
      <c r="I3370">
        <v>0</v>
      </c>
      <c r="J3370">
        <v>0</v>
      </c>
      <c r="K3370">
        <v>3</v>
      </c>
      <c r="L3370">
        <v>1890</v>
      </c>
      <c r="M3370">
        <v>1150</v>
      </c>
      <c r="N3370">
        <v>1951</v>
      </c>
      <c r="O3370">
        <v>1994</v>
      </c>
      <c r="P3370" t="s">
        <v>3419</v>
      </c>
      <c r="Q3370" t="s">
        <v>27</v>
      </c>
      <c r="R3370" t="s">
        <v>401</v>
      </c>
      <c r="S3370" t="s">
        <v>22</v>
      </c>
      <c r="T3370">
        <v>32</v>
      </c>
      <c r="U3370">
        <v>108.5526315789474</v>
      </c>
    </row>
    <row r="3371" spans="1:21" x14ac:dyDescent="0.3">
      <c r="A3371">
        <v>3539</v>
      </c>
      <c r="B3371">
        <v>330000</v>
      </c>
      <c r="C3371">
        <v>4</v>
      </c>
      <c r="D3371">
        <v>1.75</v>
      </c>
      <c r="E3371">
        <v>2440</v>
      </c>
      <c r="F3371" t="str">
        <f>IF(Table1_2[[#This Row],[sqft_living]]&lt;1000,"Small",IF(AND(Table1_2[[#This Row],[sqft_living]]&gt;=1000,Table1_2[[#This Row],[sqft_living]]&lt;2000),"Medium","Large"))</f>
        <v>Large</v>
      </c>
      <c r="G3371">
        <v>7350</v>
      </c>
      <c r="H3371">
        <v>1</v>
      </c>
      <c r="I3371">
        <v>0</v>
      </c>
      <c r="J3371">
        <v>0</v>
      </c>
      <c r="K3371">
        <v>3</v>
      </c>
      <c r="L3371">
        <v>1610</v>
      </c>
      <c r="M3371">
        <v>830</v>
      </c>
      <c r="N3371">
        <v>1978</v>
      </c>
      <c r="O3371">
        <v>0</v>
      </c>
      <c r="P3371" t="s">
        <v>3636</v>
      </c>
      <c r="Q3371" t="s">
        <v>27</v>
      </c>
      <c r="R3371" t="s">
        <v>415</v>
      </c>
      <c r="S3371" t="s">
        <v>22</v>
      </c>
      <c r="T3371">
        <v>48</v>
      </c>
      <c r="U3371">
        <v>135.24590163934431</v>
      </c>
    </row>
    <row r="3372" spans="1:21" x14ac:dyDescent="0.3">
      <c r="A3372">
        <v>3679</v>
      </c>
      <c r="B3372">
        <v>330000</v>
      </c>
      <c r="C3372">
        <v>4</v>
      </c>
      <c r="D3372">
        <v>2.5</v>
      </c>
      <c r="E3372">
        <v>2340</v>
      </c>
      <c r="F3372" t="str">
        <f>IF(Table1_2[[#This Row],[sqft_living]]&lt;1000,"Small",IF(AND(Table1_2[[#This Row],[sqft_living]]&gt;=1000,Table1_2[[#This Row],[sqft_living]]&lt;2000),"Medium","Large"))</f>
        <v>Large</v>
      </c>
      <c r="G3372">
        <v>11784</v>
      </c>
      <c r="H3372">
        <v>2</v>
      </c>
      <c r="I3372">
        <v>0</v>
      </c>
      <c r="J3372">
        <v>0</v>
      </c>
      <c r="K3372">
        <v>3</v>
      </c>
      <c r="L3372">
        <v>2340</v>
      </c>
      <c r="M3372">
        <v>0</v>
      </c>
      <c r="N3372">
        <v>1997</v>
      </c>
      <c r="O3372">
        <v>0</v>
      </c>
      <c r="P3372" t="s">
        <v>3771</v>
      </c>
      <c r="Q3372" t="s">
        <v>27</v>
      </c>
      <c r="R3372" t="s">
        <v>28</v>
      </c>
      <c r="S3372" t="s">
        <v>22</v>
      </c>
      <c r="T3372">
        <v>29</v>
      </c>
      <c r="U3372">
        <v>141.02564102564099</v>
      </c>
    </row>
    <row r="3373" spans="1:21" x14ac:dyDescent="0.3">
      <c r="A3373">
        <v>3708</v>
      </c>
      <c r="B3373">
        <v>330000</v>
      </c>
      <c r="C3373">
        <v>3</v>
      </c>
      <c r="D3373">
        <v>2.5</v>
      </c>
      <c r="E3373">
        <v>1680</v>
      </c>
      <c r="F3373" t="str">
        <f>IF(Table1_2[[#This Row],[sqft_living]]&lt;1000,"Small",IF(AND(Table1_2[[#This Row],[sqft_living]]&gt;=1000,Table1_2[[#This Row],[sqft_living]]&lt;2000),"Medium","Large"))</f>
        <v>Medium</v>
      </c>
      <c r="G3373">
        <v>11312</v>
      </c>
      <c r="H3373">
        <v>1</v>
      </c>
      <c r="I3373">
        <v>0</v>
      </c>
      <c r="J3373">
        <v>0</v>
      </c>
      <c r="K3373">
        <v>3</v>
      </c>
      <c r="L3373">
        <v>1080</v>
      </c>
      <c r="M3373">
        <v>600</v>
      </c>
      <c r="N3373">
        <v>1959</v>
      </c>
      <c r="O3373">
        <v>1989</v>
      </c>
      <c r="P3373" t="s">
        <v>3798</v>
      </c>
      <c r="Q3373" t="s">
        <v>24</v>
      </c>
      <c r="R3373" t="s">
        <v>260</v>
      </c>
      <c r="S3373" t="s">
        <v>22</v>
      </c>
      <c r="T3373">
        <v>37</v>
      </c>
      <c r="U3373">
        <v>196.42857142857139</v>
      </c>
    </row>
    <row r="3374" spans="1:21" x14ac:dyDescent="0.3">
      <c r="A3374">
        <v>3861</v>
      </c>
      <c r="B3374">
        <v>330000</v>
      </c>
      <c r="C3374">
        <v>4</v>
      </c>
      <c r="D3374">
        <v>2.5</v>
      </c>
      <c r="E3374">
        <v>2105</v>
      </c>
      <c r="F3374" t="str">
        <f>IF(Table1_2[[#This Row],[sqft_living]]&lt;1000,"Small",IF(AND(Table1_2[[#This Row],[sqft_living]]&gt;=1000,Table1_2[[#This Row],[sqft_living]]&lt;2000),"Medium","Large"))</f>
        <v>Large</v>
      </c>
      <c r="G3374">
        <v>6093</v>
      </c>
      <c r="H3374">
        <v>2</v>
      </c>
      <c r="I3374">
        <v>0</v>
      </c>
      <c r="J3374">
        <v>0</v>
      </c>
      <c r="K3374">
        <v>3</v>
      </c>
      <c r="L3374">
        <v>2105</v>
      </c>
      <c r="M3374">
        <v>0</v>
      </c>
      <c r="N3374">
        <v>2003</v>
      </c>
      <c r="O3374">
        <v>0</v>
      </c>
      <c r="P3374" t="s">
        <v>3951</v>
      </c>
      <c r="Q3374" t="s">
        <v>27</v>
      </c>
      <c r="R3374" t="s">
        <v>28</v>
      </c>
      <c r="S3374" t="s">
        <v>22</v>
      </c>
      <c r="T3374">
        <v>23</v>
      </c>
      <c r="U3374">
        <v>156.76959619952501</v>
      </c>
    </row>
    <row r="3375" spans="1:21" x14ac:dyDescent="0.3">
      <c r="A3375">
        <v>4067</v>
      </c>
      <c r="B3375">
        <v>330000</v>
      </c>
      <c r="C3375">
        <v>3</v>
      </c>
      <c r="D3375">
        <v>2.25</v>
      </c>
      <c r="E3375">
        <v>2220</v>
      </c>
      <c r="F3375" t="str">
        <f>IF(Table1_2[[#This Row],[sqft_living]]&lt;1000,"Small",IF(AND(Table1_2[[#This Row],[sqft_living]]&gt;=1000,Table1_2[[#This Row],[sqft_living]]&lt;2000),"Medium","Large"))</f>
        <v>Large</v>
      </c>
      <c r="G3375">
        <v>4060</v>
      </c>
      <c r="H3375">
        <v>1</v>
      </c>
      <c r="I3375">
        <v>0</v>
      </c>
      <c r="J3375">
        <v>0</v>
      </c>
      <c r="K3375">
        <v>3</v>
      </c>
      <c r="L3375">
        <v>1330</v>
      </c>
      <c r="M3375">
        <v>890</v>
      </c>
      <c r="N3375">
        <v>1993</v>
      </c>
      <c r="O3375">
        <v>0</v>
      </c>
      <c r="P3375" t="s">
        <v>4146</v>
      </c>
      <c r="Q3375" t="s">
        <v>24</v>
      </c>
      <c r="R3375" t="s">
        <v>169</v>
      </c>
      <c r="S3375" t="s">
        <v>22</v>
      </c>
      <c r="T3375">
        <v>33</v>
      </c>
      <c r="U3375">
        <v>148.64864864864859</v>
      </c>
    </row>
    <row r="3376" spans="1:21" x14ac:dyDescent="0.3">
      <c r="A3376">
        <v>4366</v>
      </c>
      <c r="B3376">
        <v>330000</v>
      </c>
      <c r="C3376">
        <v>3</v>
      </c>
      <c r="D3376">
        <v>3</v>
      </c>
      <c r="E3376">
        <v>1680</v>
      </c>
      <c r="F3376" t="str">
        <f>IF(Table1_2[[#This Row],[sqft_living]]&lt;1000,"Small",IF(AND(Table1_2[[#This Row],[sqft_living]]&gt;=1000,Table1_2[[#This Row],[sqft_living]]&lt;2000),"Medium","Large"))</f>
        <v>Medium</v>
      </c>
      <c r="G3376">
        <v>1570</v>
      </c>
      <c r="H3376">
        <v>3</v>
      </c>
      <c r="I3376">
        <v>0</v>
      </c>
      <c r="J3376">
        <v>0</v>
      </c>
      <c r="K3376">
        <v>3</v>
      </c>
      <c r="L3376">
        <v>1680</v>
      </c>
      <c r="M3376">
        <v>0</v>
      </c>
      <c r="N3376">
        <v>2014</v>
      </c>
      <c r="O3376">
        <v>0</v>
      </c>
      <c r="P3376" t="s">
        <v>4437</v>
      </c>
      <c r="Q3376" t="s">
        <v>24</v>
      </c>
      <c r="R3376" t="s">
        <v>159</v>
      </c>
      <c r="S3376" t="s">
        <v>22</v>
      </c>
      <c r="T3376">
        <v>12</v>
      </c>
      <c r="U3376">
        <v>196.42857142857139</v>
      </c>
    </row>
    <row r="3377" spans="1:21" x14ac:dyDescent="0.3">
      <c r="A3377">
        <v>1040</v>
      </c>
      <c r="B3377">
        <v>329995</v>
      </c>
      <c r="C3377">
        <v>4</v>
      </c>
      <c r="D3377">
        <v>2.5</v>
      </c>
      <c r="E3377">
        <v>2303</v>
      </c>
      <c r="F3377" t="str">
        <f>IF(Table1_2[[#This Row],[sqft_living]]&lt;1000,"Small",IF(AND(Table1_2[[#This Row],[sqft_living]]&gt;=1000,Table1_2[[#This Row],[sqft_living]]&lt;2000),"Medium","Large"))</f>
        <v>Large</v>
      </c>
      <c r="G3377">
        <v>3680</v>
      </c>
      <c r="H3377">
        <v>2</v>
      </c>
      <c r="I3377">
        <v>0</v>
      </c>
      <c r="J3377">
        <v>0</v>
      </c>
      <c r="K3377">
        <v>3</v>
      </c>
      <c r="L3377">
        <v>2303</v>
      </c>
      <c r="M3377">
        <v>0</v>
      </c>
      <c r="N3377">
        <v>2013</v>
      </c>
      <c r="O3377">
        <v>1923</v>
      </c>
      <c r="P3377" t="s">
        <v>1167</v>
      </c>
      <c r="Q3377" t="s">
        <v>60</v>
      </c>
      <c r="R3377" t="s">
        <v>223</v>
      </c>
      <c r="S3377" t="s">
        <v>22</v>
      </c>
      <c r="T3377">
        <v>103</v>
      </c>
      <c r="U3377">
        <v>143.28918801563179</v>
      </c>
    </row>
    <row r="3378" spans="1:21" x14ac:dyDescent="0.3">
      <c r="A3378">
        <v>127</v>
      </c>
      <c r="B3378">
        <v>329950</v>
      </c>
      <c r="C3378">
        <v>2</v>
      </c>
      <c r="D3378">
        <v>1</v>
      </c>
      <c r="E3378">
        <v>1140</v>
      </c>
      <c r="F3378" t="str">
        <f>IF(Table1_2[[#This Row],[sqft_living]]&lt;1000,"Small",IF(AND(Table1_2[[#This Row],[sqft_living]]&gt;=1000,Table1_2[[#This Row],[sqft_living]]&lt;2000),"Medium","Large"))</f>
        <v>Medium</v>
      </c>
      <c r="G3378">
        <v>5250</v>
      </c>
      <c r="H3378">
        <v>1.5</v>
      </c>
      <c r="I3378">
        <v>0</v>
      </c>
      <c r="J3378">
        <v>0</v>
      </c>
      <c r="K3378">
        <v>4</v>
      </c>
      <c r="L3378">
        <v>1140</v>
      </c>
      <c r="M3378">
        <v>0</v>
      </c>
      <c r="N3378">
        <v>1949</v>
      </c>
      <c r="O3378">
        <v>1985</v>
      </c>
      <c r="P3378" t="s">
        <v>221</v>
      </c>
      <c r="Q3378" t="s">
        <v>24</v>
      </c>
      <c r="R3378" t="s">
        <v>21</v>
      </c>
      <c r="S3378" t="s">
        <v>22</v>
      </c>
      <c r="T3378">
        <v>41</v>
      </c>
      <c r="U3378">
        <v>289.42982456140351</v>
      </c>
    </row>
    <row r="3379" spans="1:21" x14ac:dyDescent="0.3">
      <c r="A3379">
        <v>2356</v>
      </c>
      <c r="B3379">
        <v>329950</v>
      </c>
      <c r="C3379">
        <v>3</v>
      </c>
      <c r="D3379">
        <v>2.5</v>
      </c>
      <c r="E3379">
        <v>2456</v>
      </c>
      <c r="F3379" t="str">
        <f>IF(Table1_2[[#This Row],[sqft_living]]&lt;1000,"Small",IF(AND(Table1_2[[#This Row],[sqft_living]]&gt;=1000,Table1_2[[#This Row],[sqft_living]]&lt;2000),"Medium","Large"))</f>
        <v>Large</v>
      </c>
      <c r="G3379">
        <v>7566</v>
      </c>
      <c r="H3379">
        <v>2</v>
      </c>
      <c r="I3379">
        <v>0</v>
      </c>
      <c r="J3379">
        <v>0</v>
      </c>
      <c r="K3379">
        <v>3</v>
      </c>
      <c r="L3379">
        <v>2456</v>
      </c>
      <c r="M3379">
        <v>0</v>
      </c>
      <c r="N3379">
        <v>2012</v>
      </c>
      <c r="O3379">
        <v>1912</v>
      </c>
      <c r="P3379" t="s">
        <v>2480</v>
      </c>
      <c r="Q3379" t="s">
        <v>77</v>
      </c>
      <c r="R3379" t="s">
        <v>98</v>
      </c>
      <c r="S3379" t="s">
        <v>22</v>
      </c>
      <c r="T3379">
        <v>114</v>
      </c>
      <c r="U3379">
        <v>134.34446254071659</v>
      </c>
    </row>
    <row r="3380" spans="1:21" x14ac:dyDescent="0.3">
      <c r="A3380">
        <v>2963</v>
      </c>
      <c r="B3380">
        <v>329950</v>
      </c>
      <c r="C3380">
        <v>3</v>
      </c>
      <c r="D3380">
        <v>2.5</v>
      </c>
      <c r="E3380">
        <v>1820</v>
      </c>
      <c r="F3380" t="str">
        <f>IF(Table1_2[[#This Row],[sqft_living]]&lt;1000,"Small",IF(AND(Table1_2[[#This Row],[sqft_living]]&gt;=1000,Table1_2[[#This Row],[sqft_living]]&lt;2000),"Medium","Large"))</f>
        <v>Medium</v>
      </c>
      <c r="G3380">
        <v>8085</v>
      </c>
      <c r="H3380">
        <v>2</v>
      </c>
      <c r="I3380">
        <v>0</v>
      </c>
      <c r="J3380">
        <v>0</v>
      </c>
      <c r="K3380">
        <v>3</v>
      </c>
      <c r="L3380">
        <v>1820</v>
      </c>
      <c r="M3380">
        <v>0</v>
      </c>
      <c r="N3380">
        <v>1983</v>
      </c>
      <c r="O3380">
        <v>2009</v>
      </c>
      <c r="P3380" t="s">
        <v>3074</v>
      </c>
      <c r="Q3380" t="s">
        <v>111</v>
      </c>
      <c r="R3380" t="s">
        <v>112</v>
      </c>
      <c r="S3380" t="s">
        <v>22</v>
      </c>
      <c r="T3380">
        <v>17</v>
      </c>
      <c r="U3380">
        <v>181.29120879120879</v>
      </c>
    </row>
    <row r="3381" spans="1:21" x14ac:dyDescent="0.3">
      <c r="A3381">
        <v>3262</v>
      </c>
      <c r="B3381">
        <v>329950</v>
      </c>
      <c r="C3381">
        <v>2</v>
      </c>
      <c r="D3381">
        <v>1</v>
      </c>
      <c r="E3381">
        <v>900</v>
      </c>
      <c r="F3381" t="str">
        <f>IF(Table1_2[[#This Row],[sqft_living]]&lt;1000,"Small",IF(AND(Table1_2[[#This Row],[sqft_living]]&gt;=1000,Table1_2[[#This Row],[sqft_living]]&lt;2000),"Medium","Large"))</f>
        <v>Small</v>
      </c>
      <c r="G3381">
        <v>5220</v>
      </c>
      <c r="H3381">
        <v>1</v>
      </c>
      <c r="I3381">
        <v>0</v>
      </c>
      <c r="J3381">
        <v>0</v>
      </c>
      <c r="K3381">
        <v>4</v>
      </c>
      <c r="L3381">
        <v>900</v>
      </c>
      <c r="M3381">
        <v>0</v>
      </c>
      <c r="N3381">
        <v>1956</v>
      </c>
      <c r="O3381">
        <v>0</v>
      </c>
      <c r="P3381" t="s">
        <v>3368</v>
      </c>
      <c r="Q3381" t="s">
        <v>24</v>
      </c>
      <c r="R3381" t="s">
        <v>260</v>
      </c>
      <c r="S3381" t="s">
        <v>22</v>
      </c>
      <c r="T3381">
        <v>70</v>
      </c>
      <c r="U3381">
        <v>366.61111111111109</v>
      </c>
    </row>
    <row r="3382" spans="1:21" x14ac:dyDescent="0.3">
      <c r="A3382">
        <v>3832</v>
      </c>
      <c r="B3382">
        <v>329950</v>
      </c>
      <c r="C3382">
        <v>4</v>
      </c>
      <c r="D3382">
        <v>2.5</v>
      </c>
      <c r="E3382">
        <v>2120</v>
      </c>
      <c r="F3382" t="str">
        <f>IF(Table1_2[[#This Row],[sqft_living]]&lt;1000,"Small",IF(AND(Table1_2[[#This Row],[sqft_living]]&gt;=1000,Table1_2[[#This Row],[sqft_living]]&lt;2000),"Medium","Large"))</f>
        <v>Large</v>
      </c>
      <c r="G3382">
        <v>4558</v>
      </c>
      <c r="H3382">
        <v>2</v>
      </c>
      <c r="I3382">
        <v>0</v>
      </c>
      <c r="J3382">
        <v>0</v>
      </c>
      <c r="K3382">
        <v>3</v>
      </c>
      <c r="L3382">
        <v>2120</v>
      </c>
      <c r="M3382">
        <v>0</v>
      </c>
      <c r="N3382">
        <v>2002</v>
      </c>
      <c r="O3382">
        <v>0</v>
      </c>
      <c r="P3382" t="s">
        <v>3922</v>
      </c>
      <c r="Q3382" t="s">
        <v>39</v>
      </c>
      <c r="R3382" t="s">
        <v>40</v>
      </c>
      <c r="S3382" t="s">
        <v>22</v>
      </c>
      <c r="T3382">
        <v>24</v>
      </c>
      <c r="U3382">
        <v>155.63679245283021</v>
      </c>
    </row>
    <row r="3383" spans="1:21" x14ac:dyDescent="0.3">
      <c r="A3383">
        <v>1568</v>
      </c>
      <c r="B3383">
        <v>329932</v>
      </c>
      <c r="C3383">
        <v>3</v>
      </c>
      <c r="D3383">
        <v>1.5</v>
      </c>
      <c r="E3383">
        <v>1460</v>
      </c>
      <c r="F3383" t="str">
        <f>IF(Table1_2[[#This Row],[sqft_living]]&lt;1000,"Small",IF(AND(Table1_2[[#This Row],[sqft_living]]&gt;=1000,Table1_2[[#This Row],[sqft_living]]&lt;2000),"Medium","Large"))</f>
        <v>Medium</v>
      </c>
      <c r="G3383">
        <v>5040</v>
      </c>
      <c r="H3383">
        <v>1</v>
      </c>
      <c r="I3383">
        <v>0</v>
      </c>
      <c r="J3383">
        <v>0</v>
      </c>
      <c r="K3383">
        <v>3</v>
      </c>
      <c r="L3383">
        <v>1100</v>
      </c>
      <c r="M3383">
        <v>360</v>
      </c>
      <c r="N3383">
        <v>1971</v>
      </c>
      <c r="O3383">
        <v>0</v>
      </c>
      <c r="P3383" t="s">
        <v>1697</v>
      </c>
      <c r="Q3383" t="s">
        <v>24</v>
      </c>
      <c r="R3383" t="s">
        <v>21</v>
      </c>
      <c r="S3383" t="s">
        <v>22</v>
      </c>
      <c r="T3383">
        <v>55</v>
      </c>
      <c r="U3383">
        <v>225.98082191780821</v>
      </c>
    </row>
    <row r="3384" spans="1:21" x14ac:dyDescent="0.3">
      <c r="A3384">
        <v>1021</v>
      </c>
      <c r="B3384">
        <v>329900</v>
      </c>
      <c r="C3384">
        <v>3</v>
      </c>
      <c r="D3384">
        <v>2.5</v>
      </c>
      <c r="E3384">
        <v>2170</v>
      </c>
      <c r="F3384" t="str">
        <f>IF(Table1_2[[#This Row],[sqft_living]]&lt;1000,"Small",IF(AND(Table1_2[[#This Row],[sqft_living]]&gt;=1000,Table1_2[[#This Row],[sqft_living]]&lt;2000),"Medium","Large"))</f>
        <v>Large</v>
      </c>
      <c r="G3384">
        <v>4905</v>
      </c>
      <c r="H3384">
        <v>2</v>
      </c>
      <c r="I3384">
        <v>0</v>
      </c>
      <c r="J3384">
        <v>0</v>
      </c>
      <c r="K3384">
        <v>3</v>
      </c>
      <c r="L3384">
        <v>2170</v>
      </c>
      <c r="M3384">
        <v>0</v>
      </c>
      <c r="N3384">
        <v>2004</v>
      </c>
      <c r="O3384">
        <v>2003</v>
      </c>
      <c r="P3384" t="s">
        <v>1149</v>
      </c>
      <c r="Q3384" t="s">
        <v>39</v>
      </c>
      <c r="R3384" t="s">
        <v>40</v>
      </c>
      <c r="S3384" t="s">
        <v>22</v>
      </c>
      <c r="T3384">
        <v>23</v>
      </c>
      <c r="U3384">
        <v>152.02764976958531</v>
      </c>
    </row>
    <row r="3385" spans="1:21" x14ac:dyDescent="0.3">
      <c r="A3385">
        <v>3157</v>
      </c>
      <c r="B3385">
        <v>329900</v>
      </c>
      <c r="C3385">
        <v>3</v>
      </c>
      <c r="D3385">
        <v>2.5</v>
      </c>
      <c r="E3385">
        <v>2242</v>
      </c>
      <c r="F3385" t="str">
        <f>IF(Table1_2[[#This Row],[sqft_living]]&lt;1000,"Small",IF(AND(Table1_2[[#This Row],[sqft_living]]&gt;=1000,Table1_2[[#This Row],[sqft_living]]&lt;2000),"Medium","Large"))</f>
        <v>Large</v>
      </c>
      <c r="G3385">
        <v>4995</v>
      </c>
      <c r="H3385">
        <v>2</v>
      </c>
      <c r="I3385">
        <v>0</v>
      </c>
      <c r="J3385">
        <v>0</v>
      </c>
      <c r="K3385">
        <v>3</v>
      </c>
      <c r="L3385">
        <v>2242</v>
      </c>
      <c r="M3385">
        <v>0</v>
      </c>
      <c r="N3385">
        <v>2011</v>
      </c>
      <c r="O3385">
        <v>0</v>
      </c>
      <c r="P3385" t="s">
        <v>3264</v>
      </c>
      <c r="Q3385" t="s">
        <v>60</v>
      </c>
      <c r="R3385" t="s">
        <v>61</v>
      </c>
      <c r="S3385" t="s">
        <v>22</v>
      </c>
      <c r="T3385">
        <v>15</v>
      </c>
      <c r="U3385">
        <v>147.14540588760039</v>
      </c>
    </row>
    <row r="3386" spans="1:21" x14ac:dyDescent="0.3">
      <c r="A3386">
        <v>3271</v>
      </c>
      <c r="B3386">
        <v>329445</v>
      </c>
      <c r="C3386">
        <v>2</v>
      </c>
      <c r="D3386">
        <v>1.5</v>
      </c>
      <c r="E3386">
        <v>830</v>
      </c>
      <c r="F3386" t="str">
        <f>IF(Table1_2[[#This Row],[sqft_living]]&lt;1000,"Small",IF(AND(Table1_2[[#This Row],[sqft_living]]&gt;=1000,Table1_2[[#This Row],[sqft_living]]&lt;2000),"Medium","Large"))</f>
        <v>Small</v>
      </c>
      <c r="G3386">
        <v>1119</v>
      </c>
      <c r="H3386">
        <v>2</v>
      </c>
      <c r="I3386">
        <v>0</v>
      </c>
      <c r="J3386">
        <v>0</v>
      </c>
      <c r="K3386">
        <v>3</v>
      </c>
      <c r="L3386">
        <v>830</v>
      </c>
      <c r="M3386">
        <v>0</v>
      </c>
      <c r="N3386">
        <v>2005</v>
      </c>
      <c r="O3386">
        <v>0</v>
      </c>
      <c r="P3386" t="s">
        <v>3377</v>
      </c>
      <c r="Q3386" t="s">
        <v>24</v>
      </c>
      <c r="R3386" t="s">
        <v>208</v>
      </c>
      <c r="S3386" t="s">
        <v>22</v>
      </c>
      <c r="T3386">
        <v>21</v>
      </c>
      <c r="U3386">
        <v>396.92168674698797</v>
      </c>
    </row>
    <row r="3387" spans="1:21" x14ac:dyDescent="0.3">
      <c r="A3387">
        <v>158</v>
      </c>
      <c r="B3387">
        <v>329350</v>
      </c>
      <c r="C3387">
        <v>2</v>
      </c>
      <c r="D3387">
        <v>1</v>
      </c>
      <c r="E3387">
        <v>720</v>
      </c>
      <c r="F3387" t="str">
        <f>IF(Table1_2[[#This Row],[sqft_living]]&lt;1000,"Small",IF(AND(Table1_2[[#This Row],[sqft_living]]&gt;=1000,Table1_2[[#This Row],[sqft_living]]&lt;2000),"Medium","Large"))</f>
        <v>Small</v>
      </c>
      <c r="G3387">
        <v>6687</v>
      </c>
      <c r="H3387">
        <v>1</v>
      </c>
      <c r="I3387">
        <v>0</v>
      </c>
      <c r="J3387">
        <v>0</v>
      </c>
      <c r="K3387">
        <v>3</v>
      </c>
      <c r="L3387">
        <v>720</v>
      </c>
      <c r="M3387">
        <v>0</v>
      </c>
      <c r="N3387">
        <v>1942</v>
      </c>
      <c r="O3387">
        <v>1999</v>
      </c>
      <c r="P3387" t="s">
        <v>255</v>
      </c>
      <c r="Q3387" t="s">
        <v>24</v>
      </c>
      <c r="R3387" t="s">
        <v>88</v>
      </c>
      <c r="S3387" t="s">
        <v>22</v>
      </c>
      <c r="T3387">
        <v>27</v>
      </c>
      <c r="U3387">
        <v>457.43055555555549</v>
      </c>
    </row>
    <row r="3388" spans="1:21" x14ac:dyDescent="0.3">
      <c r="A3388">
        <v>4502</v>
      </c>
      <c r="B3388">
        <v>329333</v>
      </c>
      <c r="C3388">
        <v>3</v>
      </c>
      <c r="D3388">
        <v>1.75</v>
      </c>
      <c r="E3388">
        <v>1160</v>
      </c>
      <c r="F3388" t="str">
        <f>IF(Table1_2[[#This Row],[sqft_living]]&lt;1000,"Small",IF(AND(Table1_2[[#This Row],[sqft_living]]&gt;=1000,Table1_2[[#This Row],[sqft_living]]&lt;2000),"Medium","Large"))</f>
        <v>Medium</v>
      </c>
      <c r="G3388">
        <v>22470</v>
      </c>
      <c r="H3388">
        <v>1</v>
      </c>
      <c r="I3388">
        <v>0</v>
      </c>
      <c r="J3388">
        <v>0</v>
      </c>
      <c r="K3388">
        <v>4</v>
      </c>
      <c r="L3388">
        <v>1160</v>
      </c>
      <c r="M3388">
        <v>0</v>
      </c>
      <c r="N3388">
        <v>1976</v>
      </c>
      <c r="O3388">
        <v>1992</v>
      </c>
      <c r="P3388" t="s">
        <v>4572</v>
      </c>
      <c r="Q3388" t="s">
        <v>270</v>
      </c>
      <c r="R3388" t="s">
        <v>271</v>
      </c>
      <c r="S3388" t="s">
        <v>22</v>
      </c>
      <c r="T3388">
        <v>34</v>
      </c>
      <c r="U3388">
        <v>283.90804597672422</v>
      </c>
    </row>
    <row r="3389" spans="1:21" x14ac:dyDescent="0.3">
      <c r="A3389">
        <v>1022</v>
      </c>
      <c r="B3389">
        <v>329000</v>
      </c>
      <c r="C3389">
        <v>4</v>
      </c>
      <c r="D3389">
        <v>2.5</v>
      </c>
      <c r="E3389">
        <v>1600</v>
      </c>
      <c r="F3389" t="str">
        <f>IF(Table1_2[[#This Row],[sqft_living]]&lt;1000,"Small",IF(AND(Table1_2[[#This Row],[sqft_living]]&gt;=1000,Table1_2[[#This Row],[sqft_living]]&lt;2000),"Medium","Large"))</f>
        <v>Medium</v>
      </c>
      <c r="G3389">
        <v>6765</v>
      </c>
      <c r="H3389">
        <v>1</v>
      </c>
      <c r="I3389">
        <v>0</v>
      </c>
      <c r="J3389">
        <v>0</v>
      </c>
      <c r="K3389">
        <v>3</v>
      </c>
      <c r="L3389">
        <v>830</v>
      </c>
      <c r="M3389">
        <v>770</v>
      </c>
      <c r="N3389">
        <v>1947</v>
      </c>
      <c r="O3389">
        <v>2011</v>
      </c>
      <c r="P3389" t="s">
        <v>1150</v>
      </c>
      <c r="Q3389" t="s">
        <v>24</v>
      </c>
      <c r="R3389" t="s">
        <v>54</v>
      </c>
      <c r="S3389" t="s">
        <v>22</v>
      </c>
      <c r="T3389">
        <v>15</v>
      </c>
      <c r="U3389">
        <v>205.625</v>
      </c>
    </row>
    <row r="3390" spans="1:21" x14ac:dyDescent="0.3">
      <c r="A3390">
        <v>1373</v>
      </c>
      <c r="B3390">
        <v>329000</v>
      </c>
      <c r="C3390">
        <v>3</v>
      </c>
      <c r="D3390">
        <v>1</v>
      </c>
      <c r="E3390">
        <v>1600</v>
      </c>
      <c r="F3390" t="str">
        <f>IF(Table1_2[[#This Row],[sqft_living]]&lt;1000,"Small",IF(AND(Table1_2[[#This Row],[sqft_living]]&gt;=1000,Table1_2[[#This Row],[sqft_living]]&lt;2000),"Medium","Large"))</f>
        <v>Medium</v>
      </c>
      <c r="G3390">
        <v>5952</v>
      </c>
      <c r="H3390">
        <v>1</v>
      </c>
      <c r="I3390">
        <v>0</v>
      </c>
      <c r="J3390">
        <v>0</v>
      </c>
      <c r="K3390">
        <v>4</v>
      </c>
      <c r="L3390">
        <v>1150</v>
      </c>
      <c r="M3390">
        <v>450</v>
      </c>
      <c r="N3390">
        <v>1964</v>
      </c>
      <c r="O3390">
        <v>0</v>
      </c>
      <c r="P3390" t="s">
        <v>1503</v>
      </c>
      <c r="Q3390" t="s">
        <v>24</v>
      </c>
      <c r="R3390" t="s">
        <v>54</v>
      </c>
      <c r="S3390" t="s">
        <v>22</v>
      </c>
      <c r="T3390">
        <v>62</v>
      </c>
      <c r="U3390">
        <v>205.625</v>
      </c>
    </row>
    <row r="3391" spans="1:21" x14ac:dyDescent="0.3">
      <c r="A3391">
        <v>3717</v>
      </c>
      <c r="B3391">
        <v>328950</v>
      </c>
      <c r="C3391">
        <v>4</v>
      </c>
      <c r="D3391">
        <v>1.75</v>
      </c>
      <c r="E3391">
        <v>2550</v>
      </c>
      <c r="F3391" t="str">
        <f>IF(Table1_2[[#This Row],[sqft_living]]&lt;1000,"Small",IF(AND(Table1_2[[#This Row],[sqft_living]]&gt;=1000,Table1_2[[#This Row],[sqft_living]]&lt;2000),"Medium","Large"))</f>
        <v>Large</v>
      </c>
      <c r="G3391">
        <v>8976</v>
      </c>
      <c r="H3391">
        <v>1</v>
      </c>
      <c r="I3391">
        <v>0</v>
      </c>
      <c r="J3391">
        <v>0</v>
      </c>
      <c r="K3391">
        <v>5</v>
      </c>
      <c r="L3391">
        <v>1300</v>
      </c>
      <c r="M3391">
        <v>1250</v>
      </c>
      <c r="N3391">
        <v>1978</v>
      </c>
      <c r="O3391">
        <v>0</v>
      </c>
      <c r="P3391" t="s">
        <v>3807</v>
      </c>
      <c r="Q3391" t="s">
        <v>27</v>
      </c>
      <c r="R3391" t="s">
        <v>355</v>
      </c>
      <c r="S3391" t="s">
        <v>22</v>
      </c>
      <c r="T3391">
        <v>48</v>
      </c>
      <c r="U3391">
        <v>129</v>
      </c>
    </row>
    <row r="3392" spans="1:21" x14ac:dyDescent="0.3">
      <c r="A3392">
        <v>1739</v>
      </c>
      <c r="B3392">
        <v>328500</v>
      </c>
      <c r="C3392">
        <v>3</v>
      </c>
      <c r="D3392">
        <v>2.5</v>
      </c>
      <c r="E3392">
        <v>1950</v>
      </c>
      <c r="F3392" t="str">
        <f>IF(Table1_2[[#This Row],[sqft_living]]&lt;1000,"Small",IF(AND(Table1_2[[#This Row],[sqft_living]]&gt;=1000,Table1_2[[#This Row],[sqft_living]]&lt;2000),"Medium","Large"))</f>
        <v>Medium</v>
      </c>
      <c r="G3392">
        <v>8130</v>
      </c>
      <c r="H3392">
        <v>2</v>
      </c>
      <c r="I3392">
        <v>0</v>
      </c>
      <c r="J3392">
        <v>0</v>
      </c>
      <c r="K3392">
        <v>4</v>
      </c>
      <c r="L3392">
        <v>1950</v>
      </c>
      <c r="M3392">
        <v>0</v>
      </c>
      <c r="N3392">
        <v>1990</v>
      </c>
      <c r="O3392">
        <v>0</v>
      </c>
      <c r="P3392" t="s">
        <v>1869</v>
      </c>
      <c r="Q3392" t="s">
        <v>27</v>
      </c>
      <c r="R3392" t="s">
        <v>28</v>
      </c>
      <c r="S3392" t="s">
        <v>22</v>
      </c>
      <c r="T3392">
        <v>36</v>
      </c>
      <c r="U3392">
        <v>168.46153846153851</v>
      </c>
    </row>
    <row r="3393" spans="1:21" x14ac:dyDescent="0.3">
      <c r="A3393">
        <v>3393</v>
      </c>
      <c r="B3393">
        <v>328423</v>
      </c>
      <c r="C3393">
        <v>3</v>
      </c>
      <c r="D3393">
        <v>2.5</v>
      </c>
      <c r="E3393">
        <v>1730</v>
      </c>
      <c r="F3393" t="str">
        <f>IF(Table1_2[[#This Row],[sqft_living]]&lt;1000,"Small",IF(AND(Table1_2[[#This Row],[sqft_living]]&gt;=1000,Table1_2[[#This Row],[sqft_living]]&lt;2000),"Medium","Large"))</f>
        <v>Medium</v>
      </c>
      <c r="G3393">
        <v>3600</v>
      </c>
      <c r="H3393">
        <v>2</v>
      </c>
      <c r="I3393">
        <v>0</v>
      </c>
      <c r="J3393">
        <v>0</v>
      </c>
      <c r="K3393">
        <v>3</v>
      </c>
      <c r="L3393">
        <v>1730</v>
      </c>
      <c r="M3393">
        <v>0</v>
      </c>
      <c r="N3393">
        <v>2014</v>
      </c>
      <c r="O3393">
        <v>0</v>
      </c>
      <c r="P3393" t="s">
        <v>3494</v>
      </c>
      <c r="Q3393" t="s">
        <v>24</v>
      </c>
      <c r="R3393" t="s">
        <v>260</v>
      </c>
      <c r="S3393" t="s">
        <v>22</v>
      </c>
      <c r="T3393">
        <v>12</v>
      </c>
      <c r="U3393">
        <v>189.83988439306361</v>
      </c>
    </row>
    <row r="3394" spans="1:21" x14ac:dyDescent="0.3">
      <c r="A3394">
        <v>4418</v>
      </c>
      <c r="B3394">
        <v>328212</v>
      </c>
      <c r="C3394">
        <v>4</v>
      </c>
      <c r="D3394">
        <v>2.5</v>
      </c>
      <c r="E3394">
        <v>1720</v>
      </c>
      <c r="F3394" t="str">
        <f>IF(Table1_2[[#This Row],[sqft_living]]&lt;1000,"Small",IF(AND(Table1_2[[#This Row],[sqft_living]]&gt;=1000,Table1_2[[#This Row],[sqft_living]]&lt;2000),"Medium","Large"))</f>
        <v>Medium</v>
      </c>
      <c r="G3394">
        <v>9600</v>
      </c>
      <c r="H3394">
        <v>1</v>
      </c>
      <c r="I3394">
        <v>0</v>
      </c>
      <c r="J3394">
        <v>0</v>
      </c>
      <c r="K3394">
        <v>3</v>
      </c>
      <c r="L3394">
        <v>1120</v>
      </c>
      <c r="M3394">
        <v>600</v>
      </c>
      <c r="N3394">
        <v>1961</v>
      </c>
      <c r="O3394">
        <v>2004</v>
      </c>
      <c r="P3394" t="s">
        <v>4489</v>
      </c>
      <c r="Q3394" t="s">
        <v>60</v>
      </c>
      <c r="R3394" t="s">
        <v>61</v>
      </c>
      <c r="S3394" t="s">
        <v>22</v>
      </c>
      <c r="T3394">
        <v>22</v>
      </c>
      <c r="U3394">
        <v>190.82087486162791</v>
      </c>
    </row>
    <row r="3395" spans="1:21" x14ac:dyDescent="0.3">
      <c r="A3395">
        <v>103</v>
      </c>
      <c r="B3395">
        <v>328000</v>
      </c>
      <c r="C3395">
        <v>4</v>
      </c>
      <c r="D3395">
        <v>2.5</v>
      </c>
      <c r="E3395">
        <v>2370</v>
      </c>
      <c r="F3395" t="str">
        <f>IF(Table1_2[[#This Row],[sqft_living]]&lt;1000,"Small",IF(AND(Table1_2[[#This Row],[sqft_living]]&gt;=1000,Table1_2[[#This Row],[sqft_living]]&lt;2000),"Medium","Large"))</f>
        <v>Large</v>
      </c>
      <c r="G3395">
        <v>6500</v>
      </c>
      <c r="H3395">
        <v>2</v>
      </c>
      <c r="I3395">
        <v>0</v>
      </c>
      <c r="J3395">
        <v>0</v>
      </c>
      <c r="K3395">
        <v>3</v>
      </c>
      <c r="L3395">
        <v>2370</v>
      </c>
      <c r="M3395">
        <v>0</v>
      </c>
      <c r="N3395">
        <v>1998</v>
      </c>
      <c r="O3395">
        <v>2006</v>
      </c>
      <c r="P3395" t="s">
        <v>192</v>
      </c>
      <c r="Q3395" t="s">
        <v>60</v>
      </c>
      <c r="R3395" t="s">
        <v>61</v>
      </c>
      <c r="S3395" t="s">
        <v>22</v>
      </c>
      <c r="T3395">
        <v>20</v>
      </c>
      <c r="U3395">
        <v>138.39662447257379</v>
      </c>
    </row>
    <row r="3396" spans="1:21" x14ac:dyDescent="0.3">
      <c r="A3396">
        <v>2168</v>
      </c>
      <c r="B3396">
        <v>328000</v>
      </c>
      <c r="C3396">
        <v>3</v>
      </c>
      <c r="D3396">
        <v>1.75</v>
      </c>
      <c r="E3396">
        <v>1440</v>
      </c>
      <c r="F3396" t="str">
        <f>IF(Table1_2[[#This Row],[sqft_living]]&lt;1000,"Small",IF(AND(Table1_2[[#This Row],[sqft_living]]&gt;=1000,Table1_2[[#This Row],[sqft_living]]&lt;2000),"Medium","Large"))</f>
        <v>Medium</v>
      </c>
      <c r="G3396">
        <v>45302</v>
      </c>
      <c r="H3396">
        <v>2</v>
      </c>
      <c r="I3396">
        <v>0</v>
      </c>
      <c r="J3396">
        <v>0</v>
      </c>
      <c r="K3396">
        <v>3</v>
      </c>
      <c r="L3396">
        <v>1440</v>
      </c>
      <c r="M3396">
        <v>0</v>
      </c>
      <c r="N3396">
        <v>1977</v>
      </c>
      <c r="O3396">
        <v>2004</v>
      </c>
      <c r="P3396" t="s">
        <v>2295</v>
      </c>
      <c r="Q3396" t="s">
        <v>202</v>
      </c>
      <c r="R3396" t="s">
        <v>203</v>
      </c>
      <c r="S3396" t="s">
        <v>22</v>
      </c>
      <c r="T3396">
        <v>22</v>
      </c>
      <c r="U3396">
        <v>227.7777777777778</v>
      </c>
    </row>
    <row r="3397" spans="1:21" x14ac:dyDescent="0.3">
      <c r="A3397">
        <v>4033</v>
      </c>
      <c r="B3397">
        <v>328000</v>
      </c>
      <c r="C3397">
        <v>3</v>
      </c>
      <c r="D3397">
        <v>2</v>
      </c>
      <c r="E3397">
        <v>2250</v>
      </c>
      <c r="F3397" t="str">
        <f>IF(Table1_2[[#This Row],[sqft_living]]&lt;1000,"Small",IF(AND(Table1_2[[#This Row],[sqft_living]]&gt;=1000,Table1_2[[#This Row],[sqft_living]]&lt;2000),"Medium","Large"))</f>
        <v>Large</v>
      </c>
      <c r="G3397">
        <v>7904</v>
      </c>
      <c r="H3397">
        <v>1.5</v>
      </c>
      <c r="I3397">
        <v>0</v>
      </c>
      <c r="J3397">
        <v>0</v>
      </c>
      <c r="K3397">
        <v>3</v>
      </c>
      <c r="L3397">
        <v>2250</v>
      </c>
      <c r="M3397">
        <v>0</v>
      </c>
      <c r="N3397">
        <v>1998</v>
      </c>
      <c r="O3397">
        <v>2006</v>
      </c>
      <c r="P3397" t="s">
        <v>4115</v>
      </c>
      <c r="Q3397" t="s">
        <v>60</v>
      </c>
      <c r="R3397" t="s">
        <v>223</v>
      </c>
      <c r="S3397" t="s">
        <v>22</v>
      </c>
      <c r="T3397">
        <v>20</v>
      </c>
      <c r="U3397">
        <v>145.7777777777778</v>
      </c>
    </row>
    <row r="3398" spans="1:21" x14ac:dyDescent="0.3">
      <c r="A3398">
        <v>1840</v>
      </c>
      <c r="B3398">
        <v>327500</v>
      </c>
      <c r="C3398">
        <v>3</v>
      </c>
      <c r="D3398">
        <v>1</v>
      </c>
      <c r="E3398">
        <v>1070</v>
      </c>
      <c r="F3398" t="str">
        <f>IF(Table1_2[[#This Row],[sqft_living]]&lt;1000,"Small",IF(AND(Table1_2[[#This Row],[sqft_living]]&gt;=1000,Table1_2[[#This Row],[sqft_living]]&lt;2000),"Medium","Large"))</f>
        <v>Medium</v>
      </c>
      <c r="G3398">
        <v>7140</v>
      </c>
      <c r="H3398">
        <v>1</v>
      </c>
      <c r="I3398">
        <v>0</v>
      </c>
      <c r="J3398">
        <v>0</v>
      </c>
      <c r="K3398">
        <v>3</v>
      </c>
      <c r="L3398">
        <v>1070</v>
      </c>
      <c r="M3398">
        <v>0</v>
      </c>
      <c r="N3398">
        <v>1989</v>
      </c>
      <c r="O3398">
        <v>0</v>
      </c>
      <c r="P3398" t="s">
        <v>1970</v>
      </c>
      <c r="Q3398" t="s">
        <v>24</v>
      </c>
      <c r="R3398" t="s">
        <v>169</v>
      </c>
      <c r="S3398" t="s">
        <v>22</v>
      </c>
      <c r="T3398">
        <v>37</v>
      </c>
      <c r="U3398">
        <v>306.07476635514018</v>
      </c>
    </row>
    <row r="3399" spans="1:21" x14ac:dyDescent="0.3">
      <c r="A3399">
        <v>1860</v>
      </c>
      <c r="B3399">
        <v>327500</v>
      </c>
      <c r="C3399">
        <v>4</v>
      </c>
      <c r="D3399">
        <v>1.75</v>
      </c>
      <c r="E3399">
        <v>1650</v>
      </c>
      <c r="F3399" t="str">
        <f>IF(Table1_2[[#This Row],[sqft_living]]&lt;1000,"Small",IF(AND(Table1_2[[#This Row],[sqft_living]]&gt;=1000,Table1_2[[#This Row],[sqft_living]]&lt;2000),"Medium","Large"))</f>
        <v>Medium</v>
      </c>
      <c r="G3399">
        <v>7800</v>
      </c>
      <c r="H3399">
        <v>1</v>
      </c>
      <c r="I3399">
        <v>0</v>
      </c>
      <c r="J3399">
        <v>0</v>
      </c>
      <c r="K3399">
        <v>3</v>
      </c>
      <c r="L3399">
        <v>1650</v>
      </c>
      <c r="M3399">
        <v>0</v>
      </c>
      <c r="N3399">
        <v>1968</v>
      </c>
      <c r="O3399">
        <v>1997</v>
      </c>
      <c r="P3399" t="s">
        <v>1990</v>
      </c>
      <c r="Q3399" t="s">
        <v>111</v>
      </c>
      <c r="R3399" t="s">
        <v>151</v>
      </c>
      <c r="S3399" t="s">
        <v>22</v>
      </c>
      <c r="T3399">
        <v>29</v>
      </c>
      <c r="U3399">
        <v>198.4848484848485</v>
      </c>
    </row>
    <row r="3400" spans="1:21" x14ac:dyDescent="0.3">
      <c r="A3400">
        <v>3653</v>
      </c>
      <c r="B3400">
        <v>327500</v>
      </c>
      <c r="C3400">
        <v>3</v>
      </c>
      <c r="D3400">
        <v>2.25</v>
      </c>
      <c r="E3400">
        <v>2310</v>
      </c>
      <c r="F3400" t="str">
        <f>IF(Table1_2[[#This Row],[sqft_living]]&lt;1000,"Small",IF(AND(Table1_2[[#This Row],[sqft_living]]&gt;=1000,Table1_2[[#This Row],[sqft_living]]&lt;2000),"Medium","Large"))</f>
        <v>Large</v>
      </c>
      <c r="G3400">
        <v>7200</v>
      </c>
      <c r="H3400">
        <v>2</v>
      </c>
      <c r="I3400">
        <v>0</v>
      </c>
      <c r="J3400">
        <v>0</v>
      </c>
      <c r="K3400">
        <v>3</v>
      </c>
      <c r="L3400">
        <v>2310</v>
      </c>
      <c r="M3400">
        <v>0</v>
      </c>
      <c r="N3400">
        <v>1990</v>
      </c>
      <c r="O3400">
        <v>2009</v>
      </c>
      <c r="P3400" t="s">
        <v>3747</v>
      </c>
      <c r="Q3400" t="s">
        <v>27</v>
      </c>
      <c r="R3400" t="s">
        <v>355</v>
      </c>
      <c r="S3400" t="s">
        <v>22</v>
      </c>
      <c r="T3400">
        <v>17</v>
      </c>
      <c r="U3400">
        <v>141.77489177489181</v>
      </c>
    </row>
    <row r="3401" spans="1:21" x14ac:dyDescent="0.3">
      <c r="A3401">
        <v>1727</v>
      </c>
      <c r="B3401">
        <v>327000</v>
      </c>
      <c r="C3401">
        <v>3</v>
      </c>
      <c r="D3401">
        <v>1.5</v>
      </c>
      <c r="E3401">
        <v>1320</v>
      </c>
      <c r="F3401" t="str">
        <f>IF(Table1_2[[#This Row],[sqft_living]]&lt;1000,"Small",IF(AND(Table1_2[[#This Row],[sqft_living]]&gt;=1000,Table1_2[[#This Row],[sqft_living]]&lt;2000),"Medium","Large"))</f>
        <v>Medium</v>
      </c>
      <c r="G3401">
        <v>13200</v>
      </c>
      <c r="H3401">
        <v>1</v>
      </c>
      <c r="I3401">
        <v>0</v>
      </c>
      <c r="J3401">
        <v>0</v>
      </c>
      <c r="K3401">
        <v>3</v>
      </c>
      <c r="L3401">
        <v>1320</v>
      </c>
      <c r="M3401">
        <v>0</v>
      </c>
      <c r="N3401">
        <v>1970</v>
      </c>
      <c r="O3401">
        <v>2014</v>
      </c>
      <c r="P3401" t="s">
        <v>1857</v>
      </c>
      <c r="Q3401" t="s">
        <v>111</v>
      </c>
      <c r="R3401" t="s">
        <v>121</v>
      </c>
      <c r="S3401" t="s">
        <v>22</v>
      </c>
      <c r="T3401">
        <v>12</v>
      </c>
      <c r="U3401">
        <v>247.72727272727269</v>
      </c>
    </row>
    <row r="3402" spans="1:21" x14ac:dyDescent="0.3">
      <c r="A3402">
        <v>3524</v>
      </c>
      <c r="B3402">
        <v>327000</v>
      </c>
      <c r="C3402">
        <v>5</v>
      </c>
      <c r="D3402">
        <v>2.75</v>
      </c>
      <c r="E3402">
        <v>2400</v>
      </c>
      <c r="F3402" t="str">
        <f>IF(Table1_2[[#This Row],[sqft_living]]&lt;1000,"Small",IF(AND(Table1_2[[#This Row],[sqft_living]]&gt;=1000,Table1_2[[#This Row],[sqft_living]]&lt;2000),"Medium","Large"))</f>
        <v>Large</v>
      </c>
      <c r="G3402">
        <v>8050</v>
      </c>
      <c r="H3402">
        <v>2</v>
      </c>
      <c r="I3402">
        <v>0</v>
      </c>
      <c r="J3402">
        <v>0</v>
      </c>
      <c r="K3402">
        <v>3</v>
      </c>
      <c r="L3402">
        <v>2400</v>
      </c>
      <c r="M3402">
        <v>0</v>
      </c>
      <c r="N3402">
        <v>1998</v>
      </c>
      <c r="O3402">
        <v>2006</v>
      </c>
      <c r="P3402" t="s">
        <v>3621</v>
      </c>
      <c r="Q3402" t="s">
        <v>60</v>
      </c>
      <c r="R3402" t="s">
        <v>61</v>
      </c>
      <c r="S3402" t="s">
        <v>22</v>
      </c>
      <c r="T3402">
        <v>20</v>
      </c>
      <c r="U3402">
        <v>136.25</v>
      </c>
    </row>
    <row r="3403" spans="1:21" x14ac:dyDescent="0.3">
      <c r="A3403">
        <v>4440</v>
      </c>
      <c r="B3403">
        <v>326983</v>
      </c>
      <c r="C3403">
        <v>3</v>
      </c>
      <c r="D3403">
        <v>2.25</v>
      </c>
      <c r="E3403">
        <v>1490</v>
      </c>
      <c r="F3403" t="str">
        <f>IF(Table1_2[[#This Row],[sqft_living]]&lt;1000,"Small",IF(AND(Table1_2[[#This Row],[sqft_living]]&gt;=1000,Table1_2[[#This Row],[sqft_living]]&lt;2000),"Medium","Large"))</f>
        <v>Medium</v>
      </c>
      <c r="G3403">
        <v>4522</v>
      </c>
      <c r="H3403">
        <v>2</v>
      </c>
      <c r="I3403">
        <v>0</v>
      </c>
      <c r="J3403">
        <v>0</v>
      </c>
      <c r="K3403">
        <v>3</v>
      </c>
      <c r="L3403">
        <v>1490</v>
      </c>
      <c r="M3403">
        <v>0</v>
      </c>
      <c r="N3403">
        <v>2009</v>
      </c>
      <c r="O3403">
        <v>0</v>
      </c>
      <c r="P3403" t="s">
        <v>4510</v>
      </c>
      <c r="Q3403" t="s">
        <v>270</v>
      </c>
      <c r="R3403" t="s">
        <v>271</v>
      </c>
      <c r="S3403" t="s">
        <v>22</v>
      </c>
      <c r="T3403">
        <v>17</v>
      </c>
      <c r="U3403">
        <v>219.45190156577181</v>
      </c>
    </row>
    <row r="3404" spans="1:21" x14ac:dyDescent="0.3">
      <c r="A3404">
        <v>1335</v>
      </c>
      <c r="B3404">
        <v>326500</v>
      </c>
      <c r="C3404">
        <v>3</v>
      </c>
      <c r="D3404">
        <v>1</v>
      </c>
      <c r="E3404">
        <v>1810</v>
      </c>
      <c r="F3404" t="str">
        <f>IF(Table1_2[[#This Row],[sqft_living]]&lt;1000,"Small",IF(AND(Table1_2[[#This Row],[sqft_living]]&gt;=1000,Table1_2[[#This Row],[sqft_living]]&lt;2000),"Medium","Large"))</f>
        <v>Medium</v>
      </c>
      <c r="G3404">
        <v>12375</v>
      </c>
      <c r="H3404">
        <v>2</v>
      </c>
      <c r="I3404">
        <v>0</v>
      </c>
      <c r="J3404">
        <v>0</v>
      </c>
      <c r="K3404">
        <v>3</v>
      </c>
      <c r="L3404">
        <v>1810</v>
      </c>
      <c r="M3404">
        <v>0</v>
      </c>
      <c r="N3404">
        <v>1970</v>
      </c>
      <c r="O3404">
        <v>2014</v>
      </c>
      <c r="P3404" t="s">
        <v>1465</v>
      </c>
      <c r="Q3404" t="s">
        <v>92</v>
      </c>
      <c r="R3404" t="s">
        <v>93</v>
      </c>
      <c r="S3404" t="s">
        <v>22</v>
      </c>
      <c r="T3404">
        <v>12</v>
      </c>
      <c r="U3404">
        <v>180.38674033149169</v>
      </c>
    </row>
    <row r="3405" spans="1:21" x14ac:dyDescent="0.3">
      <c r="A3405">
        <v>4071</v>
      </c>
      <c r="B3405">
        <v>326500</v>
      </c>
      <c r="C3405">
        <v>3</v>
      </c>
      <c r="D3405">
        <v>1</v>
      </c>
      <c r="E3405">
        <v>1060</v>
      </c>
      <c r="F3405" t="str">
        <f>IF(Table1_2[[#This Row],[sqft_living]]&lt;1000,"Small",IF(AND(Table1_2[[#This Row],[sqft_living]]&gt;=1000,Table1_2[[#This Row],[sqft_living]]&lt;2000),"Medium","Large"))</f>
        <v>Medium</v>
      </c>
      <c r="G3405">
        <v>7920</v>
      </c>
      <c r="H3405">
        <v>1</v>
      </c>
      <c r="I3405">
        <v>0</v>
      </c>
      <c r="J3405">
        <v>0</v>
      </c>
      <c r="K3405">
        <v>4</v>
      </c>
      <c r="L3405">
        <v>1060</v>
      </c>
      <c r="M3405">
        <v>0</v>
      </c>
      <c r="N3405">
        <v>1968</v>
      </c>
      <c r="O3405">
        <v>0</v>
      </c>
      <c r="P3405" t="s">
        <v>4150</v>
      </c>
      <c r="Q3405" t="s">
        <v>24</v>
      </c>
      <c r="R3405" t="s">
        <v>54</v>
      </c>
      <c r="S3405" t="s">
        <v>22</v>
      </c>
      <c r="T3405">
        <v>58</v>
      </c>
      <c r="U3405">
        <v>308.01886792452831</v>
      </c>
    </row>
    <row r="3406" spans="1:21" x14ac:dyDescent="0.3">
      <c r="A3406">
        <v>4393</v>
      </c>
      <c r="B3406">
        <v>326429</v>
      </c>
      <c r="C3406">
        <v>3</v>
      </c>
      <c r="D3406">
        <v>1</v>
      </c>
      <c r="E3406">
        <v>1250</v>
      </c>
      <c r="F3406" t="str">
        <f>IF(Table1_2[[#This Row],[sqft_living]]&lt;1000,"Small",IF(AND(Table1_2[[#This Row],[sqft_living]]&gt;=1000,Table1_2[[#This Row],[sqft_living]]&lt;2000),"Medium","Large"))</f>
        <v>Medium</v>
      </c>
      <c r="G3406">
        <v>4800</v>
      </c>
      <c r="H3406">
        <v>1</v>
      </c>
      <c r="I3406">
        <v>0</v>
      </c>
      <c r="J3406">
        <v>0</v>
      </c>
      <c r="K3406">
        <v>4</v>
      </c>
      <c r="L3406">
        <v>1250</v>
      </c>
      <c r="M3406">
        <v>0</v>
      </c>
      <c r="N3406">
        <v>1951</v>
      </c>
      <c r="O3406">
        <v>1999</v>
      </c>
      <c r="P3406" t="s">
        <v>4464</v>
      </c>
      <c r="Q3406" t="s">
        <v>24</v>
      </c>
      <c r="R3406" t="s">
        <v>404</v>
      </c>
      <c r="S3406" t="s">
        <v>22</v>
      </c>
      <c r="T3406">
        <v>27</v>
      </c>
      <c r="U3406">
        <v>261.14285714319999</v>
      </c>
    </row>
    <row r="3407" spans="1:21" x14ac:dyDescent="0.3">
      <c r="A3407">
        <v>1326</v>
      </c>
      <c r="B3407">
        <v>326100</v>
      </c>
      <c r="C3407">
        <v>2</v>
      </c>
      <c r="D3407">
        <v>1</v>
      </c>
      <c r="E3407">
        <v>880</v>
      </c>
      <c r="F3407" t="str">
        <f>IF(Table1_2[[#This Row],[sqft_living]]&lt;1000,"Small",IF(AND(Table1_2[[#This Row],[sqft_living]]&gt;=1000,Table1_2[[#This Row],[sqft_living]]&lt;2000),"Medium","Large"))</f>
        <v>Small</v>
      </c>
      <c r="G3407">
        <v>7683</v>
      </c>
      <c r="H3407">
        <v>1</v>
      </c>
      <c r="I3407">
        <v>0</v>
      </c>
      <c r="J3407">
        <v>0</v>
      </c>
      <c r="K3407">
        <v>3</v>
      </c>
      <c r="L3407">
        <v>880</v>
      </c>
      <c r="M3407">
        <v>0</v>
      </c>
      <c r="N3407">
        <v>1942</v>
      </c>
      <c r="O3407">
        <v>1999</v>
      </c>
      <c r="P3407" t="s">
        <v>1456</v>
      </c>
      <c r="Q3407" t="s">
        <v>24</v>
      </c>
      <c r="R3407" t="s">
        <v>179</v>
      </c>
      <c r="S3407" t="s">
        <v>22</v>
      </c>
      <c r="T3407">
        <v>27</v>
      </c>
      <c r="U3407">
        <v>370.56818181818181</v>
      </c>
    </row>
    <row r="3408" spans="1:21" x14ac:dyDescent="0.3">
      <c r="A3408">
        <v>980</v>
      </c>
      <c r="B3408">
        <v>326000</v>
      </c>
      <c r="C3408">
        <v>6</v>
      </c>
      <c r="D3408">
        <v>3</v>
      </c>
      <c r="E3408">
        <v>1880</v>
      </c>
      <c r="F3408" t="str">
        <f>IF(Table1_2[[#This Row],[sqft_living]]&lt;1000,"Small",IF(AND(Table1_2[[#This Row],[sqft_living]]&gt;=1000,Table1_2[[#This Row],[sqft_living]]&lt;2000),"Medium","Large"))</f>
        <v>Medium</v>
      </c>
      <c r="G3408">
        <v>7200</v>
      </c>
      <c r="H3408">
        <v>1</v>
      </c>
      <c r="I3408">
        <v>0</v>
      </c>
      <c r="J3408">
        <v>0</v>
      </c>
      <c r="K3408">
        <v>4</v>
      </c>
      <c r="L3408">
        <v>1880</v>
      </c>
      <c r="M3408">
        <v>0</v>
      </c>
      <c r="N3408">
        <v>1966</v>
      </c>
      <c r="O3408">
        <v>0</v>
      </c>
      <c r="P3408" t="s">
        <v>1108</v>
      </c>
      <c r="Q3408" t="s">
        <v>111</v>
      </c>
      <c r="R3408" t="s">
        <v>243</v>
      </c>
      <c r="S3408" t="s">
        <v>22</v>
      </c>
      <c r="T3408">
        <v>60</v>
      </c>
      <c r="U3408">
        <v>173.40425531914889</v>
      </c>
    </row>
    <row r="3409" spans="1:21" x14ac:dyDescent="0.3">
      <c r="A3409">
        <v>1449</v>
      </c>
      <c r="B3409">
        <v>326000</v>
      </c>
      <c r="C3409">
        <v>3</v>
      </c>
      <c r="D3409">
        <v>2.75</v>
      </c>
      <c r="E3409">
        <v>1720</v>
      </c>
      <c r="F3409" t="str">
        <f>IF(Table1_2[[#This Row],[sqft_living]]&lt;1000,"Small",IF(AND(Table1_2[[#This Row],[sqft_living]]&gt;=1000,Table1_2[[#This Row],[sqft_living]]&lt;2000),"Medium","Large"))</f>
        <v>Medium</v>
      </c>
      <c r="G3409">
        <v>28000</v>
      </c>
      <c r="H3409">
        <v>1</v>
      </c>
      <c r="I3409">
        <v>0</v>
      </c>
      <c r="J3409">
        <v>0</v>
      </c>
      <c r="K3409">
        <v>4</v>
      </c>
      <c r="L3409">
        <v>1720</v>
      </c>
      <c r="M3409">
        <v>0</v>
      </c>
      <c r="N3409">
        <v>1958</v>
      </c>
      <c r="O3409">
        <v>1972</v>
      </c>
      <c r="P3409" t="s">
        <v>1578</v>
      </c>
      <c r="Q3409" t="s">
        <v>111</v>
      </c>
      <c r="R3409" t="s">
        <v>151</v>
      </c>
      <c r="S3409" t="s">
        <v>22</v>
      </c>
      <c r="T3409">
        <v>54</v>
      </c>
      <c r="U3409">
        <v>189.5348837209302</v>
      </c>
    </row>
    <row r="3410" spans="1:21" x14ac:dyDescent="0.3">
      <c r="A3410">
        <v>3128</v>
      </c>
      <c r="B3410">
        <v>326000</v>
      </c>
      <c r="C3410">
        <v>3</v>
      </c>
      <c r="D3410">
        <v>1</v>
      </c>
      <c r="E3410">
        <v>1030</v>
      </c>
      <c r="F3410" t="str">
        <f>IF(Table1_2[[#This Row],[sqft_living]]&lt;1000,"Small",IF(AND(Table1_2[[#This Row],[sqft_living]]&gt;=1000,Table1_2[[#This Row],[sqft_living]]&lt;2000),"Medium","Large"))</f>
        <v>Medium</v>
      </c>
      <c r="G3410">
        <v>9834</v>
      </c>
      <c r="H3410">
        <v>1</v>
      </c>
      <c r="I3410">
        <v>0</v>
      </c>
      <c r="J3410">
        <v>0</v>
      </c>
      <c r="K3410">
        <v>3</v>
      </c>
      <c r="L3410">
        <v>1030</v>
      </c>
      <c r="M3410">
        <v>0</v>
      </c>
      <c r="N3410">
        <v>1969</v>
      </c>
      <c r="O3410">
        <v>2010</v>
      </c>
      <c r="P3410" t="s">
        <v>3236</v>
      </c>
      <c r="Q3410" t="s">
        <v>92</v>
      </c>
      <c r="R3410" t="s">
        <v>93</v>
      </c>
      <c r="S3410" t="s">
        <v>22</v>
      </c>
      <c r="T3410">
        <v>16</v>
      </c>
      <c r="U3410">
        <v>316.50485436893211</v>
      </c>
    </row>
    <row r="3411" spans="1:21" x14ac:dyDescent="0.3">
      <c r="A3411">
        <v>336</v>
      </c>
      <c r="B3411">
        <v>325900</v>
      </c>
      <c r="C3411">
        <v>4</v>
      </c>
      <c r="D3411">
        <v>2.5</v>
      </c>
      <c r="E3411">
        <v>2320</v>
      </c>
      <c r="F3411" t="str">
        <f>IF(Table1_2[[#This Row],[sqft_living]]&lt;1000,"Small",IF(AND(Table1_2[[#This Row],[sqft_living]]&gt;=1000,Table1_2[[#This Row],[sqft_living]]&lt;2000),"Medium","Large"))</f>
        <v>Large</v>
      </c>
      <c r="G3411">
        <v>6270</v>
      </c>
      <c r="H3411">
        <v>2</v>
      </c>
      <c r="I3411">
        <v>0</v>
      </c>
      <c r="J3411">
        <v>0</v>
      </c>
      <c r="K3411">
        <v>3</v>
      </c>
      <c r="L3411">
        <v>2320</v>
      </c>
      <c r="M3411">
        <v>0</v>
      </c>
      <c r="N3411">
        <v>2004</v>
      </c>
      <c r="O3411">
        <v>2003</v>
      </c>
      <c r="P3411" t="s">
        <v>456</v>
      </c>
      <c r="Q3411" t="s">
        <v>27</v>
      </c>
      <c r="R3411" t="s">
        <v>28</v>
      </c>
      <c r="S3411" t="s">
        <v>22</v>
      </c>
      <c r="T3411">
        <v>23</v>
      </c>
      <c r="U3411">
        <v>140.47413793103451</v>
      </c>
    </row>
    <row r="3412" spans="1:21" x14ac:dyDescent="0.3">
      <c r="A3412">
        <v>4538</v>
      </c>
      <c r="B3412">
        <v>325188</v>
      </c>
      <c r="C3412">
        <v>3</v>
      </c>
      <c r="D3412">
        <v>1.75</v>
      </c>
      <c r="E3412">
        <v>2000</v>
      </c>
      <c r="F3412" t="str">
        <f>IF(Table1_2[[#This Row],[sqft_living]]&lt;1000,"Small",IF(AND(Table1_2[[#This Row],[sqft_living]]&gt;=1000,Table1_2[[#This Row],[sqft_living]]&lt;2000),"Medium","Large"))</f>
        <v>Large</v>
      </c>
      <c r="G3412">
        <v>7560</v>
      </c>
      <c r="H3412">
        <v>1</v>
      </c>
      <c r="I3412">
        <v>0</v>
      </c>
      <c r="J3412">
        <v>0</v>
      </c>
      <c r="K3412">
        <v>4</v>
      </c>
      <c r="L3412">
        <v>1300</v>
      </c>
      <c r="M3412">
        <v>700</v>
      </c>
      <c r="N3412">
        <v>1968</v>
      </c>
      <c r="O3412">
        <v>0</v>
      </c>
      <c r="P3412" t="s">
        <v>4606</v>
      </c>
      <c r="Q3412" t="s">
        <v>111</v>
      </c>
      <c r="R3412" t="s">
        <v>151</v>
      </c>
      <c r="S3412" t="s">
        <v>22</v>
      </c>
      <c r="T3412">
        <v>58</v>
      </c>
      <c r="U3412">
        <v>162.59375</v>
      </c>
    </row>
    <row r="3413" spans="1:21" x14ac:dyDescent="0.3">
      <c r="A3413">
        <v>165</v>
      </c>
      <c r="B3413">
        <v>325000</v>
      </c>
      <c r="C3413">
        <v>4</v>
      </c>
      <c r="D3413">
        <v>2.5</v>
      </c>
      <c r="E3413">
        <v>1890</v>
      </c>
      <c r="F3413" t="str">
        <f>IF(Table1_2[[#This Row],[sqft_living]]&lt;1000,"Small",IF(AND(Table1_2[[#This Row],[sqft_living]]&gt;=1000,Table1_2[[#This Row],[sqft_living]]&lt;2000),"Medium","Large"))</f>
        <v>Medium</v>
      </c>
      <c r="G3413">
        <v>6156</v>
      </c>
      <c r="H3413">
        <v>1</v>
      </c>
      <c r="I3413">
        <v>0</v>
      </c>
      <c r="J3413">
        <v>0</v>
      </c>
      <c r="K3413">
        <v>3</v>
      </c>
      <c r="L3413">
        <v>980</v>
      </c>
      <c r="M3413">
        <v>910</v>
      </c>
      <c r="N3413">
        <v>1980</v>
      </c>
      <c r="O3413">
        <v>0</v>
      </c>
      <c r="P3413" t="s">
        <v>263</v>
      </c>
      <c r="Q3413" t="s">
        <v>24</v>
      </c>
      <c r="R3413" t="s">
        <v>54</v>
      </c>
      <c r="S3413" t="s">
        <v>22</v>
      </c>
      <c r="T3413">
        <v>46</v>
      </c>
      <c r="U3413">
        <v>171.95767195767189</v>
      </c>
    </row>
    <row r="3414" spans="1:21" x14ac:dyDescent="0.3">
      <c r="A3414">
        <v>433</v>
      </c>
      <c r="B3414">
        <v>325000</v>
      </c>
      <c r="C3414">
        <v>3</v>
      </c>
      <c r="D3414">
        <v>2.25</v>
      </c>
      <c r="E3414">
        <v>1352</v>
      </c>
      <c r="F3414" t="str">
        <f>IF(Table1_2[[#This Row],[sqft_living]]&lt;1000,"Small",IF(AND(Table1_2[[#This Row],[sqft_living]]&gt;=1000,Table1_2[[#This Row],[sqft_living]]&lt;2000),"Medium","Large"))</f>
        <v>Medium</v>
      </c>
      <c r="G3414">
        <v>1694</v>
      </c>
      <c r="H3414">
        <v>3</v>
      </c>
      <c r="I3414">
        <v>0</v>
      </c>
      <c r="J3414">
        <v>0</v>
      </c>
      <c r="K3414">
        <v>3</v>
      </c>
      <c r="L3414">
        <v>1352</v>
      </c>
      <c r="M3414">
        <v>0</v>
      </c>
      <c r="N3414">
        <v>2007</v>
      </c>
      <c r="O3414">
        <v>0</v>
      </c>
      <c r="P3414" t="s">
        <v>556</v>
      </c>
      <c r="Q3414" t="s">
        <v>24</v>
      </c>
      <c r="R3414" t="s">
        <v>75</v>
      </c>
      <c r="S3414" t="s">
        <v>22</v>
      </c>
      <c r="T3414">
        <v>19</v>
      </c>
      <c r="U3414">
        <v>240.38461538461539</v>
      </c>
    </row>
    <row r="3415" spans="1:21" x14ac:dyDescent="0.3">
      <c r="A3415">
        <v>445</v>
      </c>
      <c r="B3415">
        <v>325000</v>
      </c>
      <c r="C3415">
        <v>4</v>
      </c>
      <c r="D3415">
        <v>1.5</v>
      </c>
      <c r="E3415">
        <v>1470</v>
      </c>
      <c r="F3415" t="str">
        <f>IF(Table1_2[[#This Row],[sqft_living]]&lt;1000,"Small",IF(AND(Table1_2[[#This Row],[sqft_living]]&gt;=1000,Table1_2[[#This Row],[sqft_living]]&lt;2000),"Medium","Large"))</f>
        <v>Medium</v>
      </c>
      <c r="G3415">
        <v>70800</v>
      </c>
      <c r="H3415">
        <v>1</v>
      </c>
      <c r="I3415">
        <v>0</v>
      </c>
      <c r="J3415">
        <v>0</v>
      </c>
      <c r="K3415">
        <v>3</v>
      </c>
      <c r="L3415">
        <v>1470</v>
      </c>
      <c r="M3415">
        <v>0</v>
      </c>
      <c r="N3415">
        <v>1976</v>
      </c>
      <c r="O3415">
        <v>0</v>
      </c>
      <c r="P3415" t="s">
        <v>568</v>
      </c>
      <c r="Q3415" t="s">
        <v>349</v>
      </c>
      <c r="R3415" t="s">
        <v>350</v>
      </c>
      <c r="S3415" t="s">
        <v>22</v>
      </c>
      <c r="T3415">
        <v>50</v>
      </c>
      <c r="U3415">
        <v>221.0884353741497</v>
      </c>
    </row>
    <row r="3416" spans="1:21" x14ac:dyDescent="0.3">
      <c r="A3416">
        <v>657</v>
      </c>
      <c r="B3416">
        <v>325000</v>
      </c>
      <c r="C3416">
        <v>3</v>
      </c>
      <c r="D3416">
        <v>2.5</v>
      </c>
      <c r="E3416">
        <v>2220</v>
      </c>
      <c r="F3416" t="str">
        <f>IF(Table1_2[[#This Row],[sqft_living]]&lt;1000,"Small",IF(AND(Table1_2[[#This Row],[sqft_living]]&gt;=1000,Table1_2[[#This Row],[sqft_living]]&lt;2000),"Medium","Large"))</f>
        <v>Large</v>
      </c>
      <c r="G3416">
        <v>6049</v>
      </c>
      <c r="H3416">
        <v>2</v>
      </c>
      <c r="I3416">
        <v>0</v>
      </c>
      <c r="J3416">
        <v>0</v>
      </c>
      <c r="K3416">
        <v>4</v>
      </c>
      <c r="L3416">
        <v>2220</v>
      </c>
      <c r="M3416">
        <v>0</v>
      </c>
      <c r="N3416">
        <v>1990</v>
      </c>
      <c r="O3416">
        <v>0</v>
      </c>
      <c r="P3416" t="s">
        <v>783</v>
      </c>
      <c r="Q3416" t="s">
        <v>27</v>
      </c>
      <c r="R3416" t="s">
        <v>355</v>
      </c>
      <c r="S3416" t="s">
        <v>22</v>
      </c>
      <c r="T3416">
        <v>36</v>
      </c>
      <c r="U3416">
        <v>146.3963963963964</v>
      </c>
    </row>
    <row r="3417" spans="1:21" x14ac:dyDescent="0.3">
      <c r="A3417">
        <v>1020</v>
      </c>
      <c r="B3417">
        <v>325000</v>
      </c>
      <c r="C3417">
        <v>4</v>
      </c>
      <c r="D3417">
        <v>2.25</v>
      </c>
      <c r="E3417">
        <v>1870</v>
      </c>
      <c r="F3417" t="str">
        <f>IF(Table1_2[[#This Row],[sqft_living]]&lt;1000,"Small",IF(AND(Table1_2[[#This Row],[sqft_living]]&gt;=1000,Table1_2[[#This Row],[sqft_living]]&lt;2000),"Medium","Large"))</f>
        <v>Medium</v>
      </c>
      <c r="G3417">
        <v>9680</v>
      </c>
      <c r="H3417">
        <v>1</v>
      </c>
      <c r="I3417">
        <v>0</v>
      </c>
      <c r="J3417">
        <v>0</v>
      </c>
      <c r="K3417">
        <v>4</v>
      </c>
      <c r="L3417">
        <v>1170</v>
      </c>
      <c r="M3417">
        <v>700</v>
      </c>
      <c r="N3417">
        <v>1959</v>
      </c>
      <c r="O3417">
        <v>0</v>
      </c>
      <c r="P3417" t="s">
        <v>1148</v>
      </c>
      <c r="Q3417" t="s">
        <v>82</v>
      </c>
      <c r="R3417" t="s">
        <v>90</v>
      </c>
      <c r="S3417" t="s">
        <v>22</v>
      </c>
      <c r="T3417">
        <v>67</v>
      </c>
      <c r="U3417">
        <v>173.79679144385031</v>
      </c>
    </row>
    <row r="3418" spans="1:21" x14ac:dyDescent="0.3">
      <c r="A3418">
        <v>1046</v>
      </c>
      <c r="B3418">
        <v>325000</v>
      </c>
      <c r="C3418">
        <v>3</v>
      </c>
      <c r="D3418">
        <v>1</v>
      </c>
      <c r="E3418">
        <v>990</v>
      </c>
      <c r="F3418" t="str">
        <f>IF(Table1_2[[#This Row],[sqft_living]]&lt;1000,"Small",IF(AND(Table1_2[[#This Row],[sqft_living]]&gt;=1000,Table1_2[[#This Row],[sqft_living]]&lt;2000),"Medium","Large"))</f>
        <v>Small</v>
      </c>
      <c r="G3418">
        <v>6750</v>
      </c>
      <c r="H3418">
        <v>1</v>
      </c>
      <c r="I3418">
        <v>0</v>
      </c>
      <c r="J3418">
        <v>0</v>
      </c>
      <c r="K3418">
        <v>4</v>
      </c>
      <c r="L3418">
        <v>990</v>
      </c>
      <c r="M3418">
        <v>0</v>
      </c>
      <c r="N3418">
        <v>1947</v>
      </c>
      <c r="O3418">
        <v>1988</v>
      </c>
      <c r="P3418" t="s">
        <v>1173</v>
      </c>
      <c r="Q3418" t="s">
        <v>24</v>
      </c>
      <c r="R3418" t="s">
        <v>21</v>
      </c>
      <c r="S3418" t="s">
        <v>22</v>
      </c>
      <c r="T3418">
        <v>38</v>
      </c>
      <c r="U3418">
        <v>328.28282828282829</v>
      </c>
    </row>
    <row r="3419" spans="1:21" x14ac:dyDescent="0.3">
      <c r="A3419">
        <v>1222</v>
      </c>
      <c r="B3419">
        <v>325000</v>
      </c>
      <c r="C3419">
        <v>3</v>
      </c>
      <c r="D3419">
        <v>1</v>
      </c>
      <c r="E3419">
        <v>1920</v>
      </c>
      <c r="F3419" t="str">
        <f>IF(Table1_2[[#This Row],[sqft_living]]&lt;1000,"Small",IF(AND(Table1_2[[#This Row],[sqft_living]]&gt;=1000,Table1_2[[#This Row],[sqft_living]]&lt;2000),"Medium","Large"))</f>
        <v>Medium</v>
      </c>
      <c r="G3419">
        <v>6862</v>
      </c>
      <c r="H3419">
        <v>1</v>
      </c>
      <c r="I3419">
        <v>0</v>
      </c>
      <c r="J3419">
        <v>2</v>
      </c>
      <c r="K3419">
        <v>3</v>
      </c>
      <c r="L3419">
        <v>1120</v>
      </c>
      <c r="M3419">
        <v>800</v>
      </c>
      <c r="N3419">
        <v>1952</v>
      </c>
      <c r="O3419">
        <v>2008</v>
      </c>
      <c r="P3419" t="s">
        <v>1352</v>
      </c>
      <c r="Q3419" t="s">
        <v>24</v>
      </c>
      <c r="R3419" t="s">
        <v>169</v>
      </c>
      <c r="S3419" t="s">
        <v>22</v>
      </c>
      <c r="T3419">
        <v>18</v>
      </c>
      <c r="U3419">
        <v>169.27083333333329</v>
      </c>
    </row>
    <row r="3420" spans="1:21" x14ac:dyDescent="0.3">
      <c r="A3420">
        <v>1310</v>
      </c>
      <c r="B3420">
        <v>325000</v>
      </c>
      <c r="C3420">
        <v>4</v>
      </c>
      <c r="D3420">
        <v>3.5</v>
      </c>
      <c r="E3420">
        <v>2630</v>
      </c>
      <c r="F3420" t="str">
        <f>IF(Table1_2[[#This Row],[sqft_living]]&lt;1000,"Small",IF(AND(Table1_2[[#This Row],[sqft_living]]&gt;=1000,Table1_2[[#This Row],[sqft_living]]&lt;2000),"Medium","Large"))</f>
        <v>Large</v>
      </c>
      <c r="G3420">
        <v>3435</v>
      </c>
      <c r="H3420">
        <v>1.5</v>
      </c>
      <c r="I3420">
        <v>0</v>
      </c>
      <c r="J3420">
        <v>3</v>
      </c>
      <c r="K3420">
        <v>3</v>
      </c>
      <c r="L3420">
        <v>1640</v>
      </c>
      <c r="M3420">
        <v>990</v>
      </c>
      <c r="N3420">
        <v>1984</v>
      </c>
      <c r="O3420">
        <v>0</v>
      </c>
      <c r="P3420" t="s">
        <v>1440</v>
      </c>
      <c r="Q3420" t="s">
        <v>708</v>
      </c>
      <c r="R3420" t="s">
        <v>709</v>
      </c>
      <c r="S3420" t="s">
        <v>22</v>
      </c>
      <c r="T3420">
        <v>42</v>
      </c>
      <c r="U3420">
        <v>123.57414448669201</v>
      </c>
    </row>
    <row r="3421" spans="1:21" x14ac:dyDescent="0.3">
      <c r="A3421">
        <v>1348</v>
      </c>
      <c r="B3421">
        <v>325000</v>
      </c>
      <c r="C3421">
        <v>3</v>
      </c>
      <c r="D3421">
        <v>1.75</v>
      </c>
      <c r="E3421">
        <v>1780</v>
      </c>
      <c r="F3421" t="str">
        <f>IF(Table1_2[[#This Row],[sqft_living]]&lt;1000,"Small",IF(AND(Table1_2[[#This Row],[sqft_living]]&gt;=1000,Table1_2[[#This Row],[sqft_living]]&lt;2000),"Medium","Large"))</f>
        <v>Medium</v>
      </c>
      <c r="G3421">
        <v>13095</v>
      </c>
      <c r="H3421">
        <v>1</v>
      </c>
      <c r="I3421">
        <v>0</v>
      </c>
      <c r="J3421">
        <v>0</v>
      </c>
      <c r="K3421">
        <v>4</v>
      </c>
      <c r="L3421">
        <v>1780</v>
      </c>
      <c r="M3421">
        <v>0</v>
      </c>
      <c r="N3421">
        <v>1983</v>
      </c>
      <c r="O3421">
        <v>0</v>
      </c>
      <c r="P3421" t="s">
        <v>1478</v>
      </c>
      <c r="Q3421" t="s">
        <v>27</v>
      </c>
      <c r="R3421" t="s">
        <v>28</v>
      </c>
      <c r="S3421" t="s">
        <v>22</v>
      </c>
      <c r="T3421">
        <v>43</v>
      </c>
      <c r="U3421">
        <v>182.58426966292129</v>
      </c>
    </row>
    <row r="3422" spans="1:21" x14ac:dyDescent="0.3">
      <c r="A3422">
        <v>1523</v>
      </c>
      <c r="B3422">
        <v>325000</v>
      </c>
      <c r="C3422">
        <v>2</v>
      </c>
      <c r="D3422">
        <v>2.5</v>
      </c>
      <c r="E3422">
        <v>1050</v>
      </c>
      <c r="F3422" t="str">
        <f>IF(Table1_2[[#This Row],[sqft_living]]&lt;1000,"Small",IF(AND(Table1_2[[#This Row],[sqft_living]]&gt;=1000,Table1_2[[#This Row],[sqft_living]]&lt;2000),"Medium","Large"))</f>
        <v>Medium</v>
      </c>
      <c r="G3422">
        <v>1609</v>
      </c>
      <c r="H3422">
        <v>2</v>
      </c>
      <c r="I3422">
        <v>0</v>
      </c>
      <c r="J3422">
        <v>0</v>
      </c>
      <c r="K3422">
        <v>3</v>
      </c>
      <c r="L3422">
        <v>1050</v>
      </c>
      <c r="M3422">
        <v>0</v>
      </c>
      <c r="N3422">
        <v>2005</v>
      </c>
      <c r="O3422">
        <v>0</v>
      </c>
      <c r="P3422" t="s">
        <v>1652</v>
      </c>
      <c r="Q3422" t="s">
        <v>24</v>
      </c>
      <c r="R3422" t="s">
        <v>208</v>
      </c>
      <c r="S3422" t="s">
        <v>22</v>
      </c>
      <c r="T3422">
        <v>21</v>
      </c>
      <c r="U3422">
        <v>309.52380952380952</v>
      </c>
    </row>
    <row r="3423" spans="1:21" x14ac:dyDescent="0.3">
      <c r="A3423">
        <v>1647</v>
      </c>
      <c r="B3423">
        <v>325000</v>
      </c>
      <c r="C3423">
        <v>3</v>
      </c>
      <c r="D3423">
        <v>1.75</v>
      </c>
      <c r="E3423">
        <v>2180</v>
      </c>
      <c r="F3423" t="str">
        <f>IF(Table1_2[[#This Row],[sqft_living]]&lt;1000,"Small",IF(AND(Table1_2[[#This Row],[sqft_living]]&gt;=1000,Table1_2[[#This Row],[sqft_living]]&lt;2000),"Medium","Large"))</f>
        <v>Large</v>
      </c>
      <c r="G3423">
        <v>10230</v>
      </c>
      <c r="H3423">
        <v>1</v>
      </c>
      <c r="I3423">
        <v>0</v>
      </c>
      <c r="J3423">
        <v>0</v>
      </c>
      <c r="K3423">
        <v>4</v>
      </c>
      <c r="L3423">
        <v>1090</v>
      </c>
      <c r="M3423">
        <v>1090</v>
      </c>
      <c r="N3423">
        <v>1961</v>
      </c>
      <c r="O3423">
        <v>2001</v>
      </c>
      <c r="P3423" t="s">
        <v>1776</v>
      </c>
      <c r="Q3423" t="s">
        <v>24</v>
      </c>
      <c r="R3423" t="s">
        <v>169</v>
      </c>
      <c r="S3423" t="s">
        <v>22</v>
      </c>
      <c r="T3423">
        <v>25</v>
      </c>
      <c r="U3423">
        <v>149.08256880733941</v>
      </c>
    </row>
    <row r="3424" spans="1:21" x14ac:dyDescent="0.3">
      <c r="A3424">
        <v>1746</v>
      </c>
      <c r="B3424">
        <v>325000</v>
      </c>
      <c r="C3424">
        <v>3</v>
      </c>
      <c r="D3424">
        <v>1.75</v>
      </c>
      <c r="E3424">
        <v>2250</v>
      </c>
      <c r="F3424" t="str">
        <f>IF(Table1_2[[#This Row],[sqft_living]]&lt;1000,"Small",IF(AND(Table1_2[[#This Row],[sqft_living]]&gt;=1000,Table1_2[[#This Row],[sqft_living]]&lt;2000),"Medium","Large"))</f>
        <v>Large</v>
      </c>
      <c r="G3424">
        <v>26337</v>
      </c>
      <c r="H3424">
        <v>1</v>
      </c>
      <c r="I3424">
        <v>0</v>
      </c>
      <c r="J3424">
        <v>0</v>
      </c>
      <c r="K3424">
        <v>3</v>
      </c>
      <c r="L3424">
        <v>2250</v>
      </c>
      <c r="M3424">
        <v>0</v>
      </c>
      <c r="N3424">
        <v>1980</v>
      </c>
      <c r="O3424">
        <v>0</v>
      </c>
      <c r="P3424" t="s">
        <v>1876</v>
      </c>
      <c r="Q3424" t="s">
        <v>60</v>
      </c>
      <c r="R3424" t="s">
        <v>61</v>
      </c>
      <c r="S3424" t="s">
        <v>22</v>
      </c>
      <c r="T3424">
        <v>46</v>
      </c>
      <c r="U3424">
        <v>144.44444444444451</v>
      </c>
    </row>
    <row r="3425" spans="1:21" x14ac:dyDescent="0.3">
      <c r="A3425">
        <v>2135</v>
      </c>
      <c r="B3425">
        <v>325000</v>
      </c>
      <c r="C3425">
        <v>3</v>
      </c>
      <c r="D3425">
        <v>2</v>
      </c>
      <c r="E3425">
        <v>1350</v>
      </c>
      <c r="F3425" t="str">
        <f>IF(Table1_2[[#This Row],[sqft_living]]&lt;1000,"Small",IF(AND(Table1_2[[#This Row],[sqft_living]]&gt;=1000,Table1_2[[#This Row],[sqft_living]]&lt;2000),"Medium","Large"))</f>
        <v>Medium</v>
      </c>
      <c r="G3425">
        <v>11805</v>
      </c>
      <c r="H3425">
        <v>1</v>
      </c>
      <c r="I3425">
        <v>0</v>
      </c>
      <c r="J3425">
        <v>0</v>
      </c>
      <c r="K3425">
        <v>3</v>
      </c>
      <c r="L3425">
        <v>1350</v>
      </c>
      <c r="M3425">
        <v>0</v>
      </c>
      <c r="N3425">
        <v>1986</v>
      </c>
      <c r="O3425">
        <v>0</v>
      </c>
      <c r="P3425" t="s">
        <v>2263</v>
      </c>
      <c r="Q3425" t="s">
        <v>202</v>
      </c>
      <c r="R3425" t="s">
        <v>203</v>
      </c>
      <c r="S3425" t="s">
        <v>22</v>
      </c>
      <c r="T3425">
        <v>40</v>
      </c>
      <c r="U3425">
        <v>240.7407407407407</v>
      </c>
    </row>
    <row r="3426" spans="1:21" x14ac:dyDescent="0.3">
      <c r="A3426">
        <v>2284</v>
      </c>
      <c r="B3426">
        <v>325000</v>
      </c>
      <c r="C3426">
        <v>3</v>
      </c>
      <c r="D3426">
        <v>1.75</v>
      </c>
      <c r="E3426">
        <v>1790</v>
      </c>
      <c r="F3426" t="str">
        <f>IF(Table1_2[[#This Row],[sqft_living]]&lt;1000,"Small",IF(AND(Table1_2[[#This Row],[sqft_living]]&gt;=1000,Table1_2[[#This Row],[sqft_living]]&lt;2000),"Medium","Large"))</f>
        <v>Medium</v>
      </c>
      <c r="G3426">
        <v>27427</v>
      </c>
      <c r="H3426">
        <v>1</v>
      </c>
      <c r="I3426">
        <v>0</v>
      </c>
      <c r="J3426">
        <v>0</v>
      </c>
      <c r="K3426">
        <v>3</v>
      </c>
      <c r="L3426">
        <v>1130</v>
      </c>
      <c r="M3426">
        <v>660</v>
      </c>
      <c r="N3426">
        <v>1978</v>
      </c>
      <c r="O3426">
        <v>0</v>
      </c>
      <c r="P3426" t="s">
        <v>2409</v>
      </c>
      <c r="Q3426" t="s">
        <v>135</v>
      </c>
      <c r="R3426" t="s">
        <v>136</v>
      </c>
      <c r="S3426" t="s">
        <v>22</v>
      </c>
      <c r="T3426">
        <v>48</v>
      </c>
      <c r="U3426">
        <v>181.56424581005589</v>
      </c>
    </row>
    <row r="3427" spans="1:21" x14ac:dyDescent="0.3">
      <c r="A3427">
        <v>2484</v>
      </c>
      <c r="B3427">
        <v>325000</v>
      </c>
      <c r="C3427">
        <v>3</v>
      </c>
      <c r="D3427">
        <v>2.5</v>
      </c>
      <c r="E3427">
        <v>2070</v>
      </c>
      <c r="F3427" t="str">
        <f>IF(Table1_2[[#This Row],[sqft_living]]&lt;1000,"Small",IF(AND(Table1_2[[#This Row],[sqft_living]]&gt;=1000,Table1_2[[#This Row],[sqft_living]]&lt;2000),"Medium","Large"))</f>
        <v>Large</v>
      </c>
      <c r="G3427">
        <v>8337</v>
      </c>
      <c r="H3427">
        <v>2</v>
      </c>
      <c r="I3427">
        <v>0</v>
      </c>
      <c r="J3427">
        <v>0</v>
      </c>
      <c r="K3427">
        <v>3</v>
      </c>
      <c r="L3427">
        <v>2070</v>
      </c>
      <c r="M3427">
        <v>0</v>
      </c>
      <c r="N3427">
        <v>1997</v>
      </c>
      <c r="O3427">
        <v>0</v>
      </c>
      <c r="P3427" t="s">
        <v>2603</v>
      </c>
      <c r="Q3427" t="s">
        <v>27</v>
      </c>
      <c r="R3427" t="s">
        <v>401</v>
      </c>
      <c r="S3427" t="s">
        <v>22</v>
      </c>
      <c r="T3427">
        <v>29</v>
      </c>
      <c r="U3427">
        <v>157.00483091787439</v>
      </c>
    </row>
    <row r="3428" spans="1:21" x14ac:dyDescent="0.3">
      <c r="A3428">
        <v>2623</v>
      </c>
      <c r="B3428">
        <v>325000</v>
      </c>
      <c r="C3428">
        <v>4</v>
      </c>
      <c r="D3428">
        <v>2.5</v>
      </c>
      <c r="E3428">
        <v>2610</v>
      </c>
      <c r="F3428" t="str">
        <f>IF(Table1_2[[#This Row],[sqft_living]]&lt;1000,"Small",IF(AND(Table1_2[[#This Row],[sqft_living]]&gt;=1000,Table1_2[[#This Row],[sqft_living]]&lt;2000),"Medium","Large"))</f>
        <v>Large</v>
      </c>
      <c r="G3428">
        <v>7091</v>
      </c>
      <c r="H3428">
        <v>2</v>
      </c>
      <c r="I3428">
        <v>0</v>
      </c>
      <c r="J3428">
        <v>0</v>
      </c>
      <c r="K3428">
        <v>3</v>
      </c>
      <c r="L3428">
        <v>2610</v>
      </c>
      <c r="M3428">
        <v>0</v>
      </c>
      <c r="N3428">
        <v>1987</v>
      </c>
      <c r="O3428">
        <v>2000</v>
      </c>
      <c r="P3428" t="s">
        <v>2740</v>
      </c>
      <c r="Q3428" t="s">
        <v>77</v>
      </c>
      <c r="R3428" t="s">
        <v>98</v>
      </c>
      <c r="S3428" t="s">
        <v>22</v>
      </c>
      <c r="T3428">
        <v>26</v>
      </c>
      <c r="U3428">
        <v>124.5210727969349</v>
      </c>
    </row>
    <row r="3429" spans="1:21" x14ac:dyDescent="0.3">
      <c r="A3429">
        <v>2757</v>
      </c>
      <c r="B3429">
        <v>325000</v>
      </c>
      <c r="C3429">
        <v>3</v>
      </c>
      <c r="D3429">
        <v>2.75</v>
      </c>
      <c r="E3429">
        <v>2200</v>
      </c>
      <c r="F3429" t="str">
        <f>IF(Table1_2[[#This Row],[sqft_living]]&lt;1000,"Small",IF(AND(Table1_2[[#This Row],[sqft_living]]&gt;=1000,Table1_2[[#This Row],[sqft_living]]&lt;2000),"Medium","Large"))</f>
        <v>Large</v>
      </c>
      <c r="G3429">
        <v>7000</v>
      </c>
      <c r="H3429">
        <v>1</v>
      </c>
      <c r="I3429">
        <v>0</v>
      </c>
      <c r="J3429">
        <v>0</v>
      </c>
      <c r="K3429">
        <v>4</v>
      </c>
      <c r="L3429">
        <v>1280</v>
      </c>
      <c r="M3429">
        <v>920</v>
      </c>
      <c r="N3429">
        <v>1977</v>
      </c>
      <c r="O3429">
        <v>0</v>
      </c>
      <c r="P3429" t="s">
        <v>2870</v>
      </c>
      <c r="Q3429" t="s">
        <v>111</v>
      </c>
      <c r="R3429" t="s">
        <v>151</v>
      </c>
      <c r="S3429" t="s">
        <v>22</v>
      </c>
      <c r="T3429">
        <v>49</v>
      </c>
      <c r="U3429">
        <v>147.72727272727269</v>
      </c>
    </row>
    <row r="3430" spans="1:21" x14ac:dyDescent="0.3">
      <c r="A3430">
        <v>3000</v>
      </c>
      <c r="B3430">
        <v>325000</v>
      </c>
      <c r="C3430">
        <v>2</v>
      </c>
      <c r="D3430">
        <v>1</v>
      </c>
      <c r="E3430">
        <v>840</v>
      </c>
      <c r="F3430" t="str">
        <f>IF(Table1_2[[#This Row],[sqft_living]]&lt;1000,"Small",IF(AND(Table1_2[[#This Row],[sqft_living]]&gt;=1000,Table1_2[[#This Row],[sqft_living]]&lt;2000),"Medium","Large"))</f>
        <v>Small</v>
      </c>
      <c r="G3430">
        <v>4239</v>
      </c>
      <c r="H3430">
        <v>1</v>
      </c>
      <c r="I3430">
        <v>0</v>
      </c>
      <c r="J3430">
        <v>0</v>
      </c>
      <c r="K3430">
        <v>3</v>
      </c>
      <c r="L3430">
        <v>840</v>
      </c>
      <c r="M3430">
        <v>0</v>
      </c>
      <c r="N3430">
        <v>1948</v>
      </c>
      <c r="O3430">
        <v>1994</v>
      </c>
      <c r="P3430" t="s">
        <v>3111</v>
      </c>
      <c r="Q3430" t="s">
        <v>24</v>
      </c>
      <c r="R3430" t="s">
        <v>80</v>
      </c>
      <c r="S3430" t="s">
        <v>22</v>
      </c>
      <c r="T3430">
        <v>32</v>
      </c>
      <c r="U3430">
        <v>386.90476190476193</v>
      </c>
    </row>
    <row r="3431" spans="1:21" x14ac:dyDescent="0.3">
      <c r="A3431">
        <v>3237</v>
      </c>
      <c r="B3431">
        <v>325000</v>
      </c>
      <c r="C3431">
        <v>3</v>
      </c>
      <c r="D3431">
        <v>1</v>
      </c>
      <c r="E3431">
        <v>850</v>
      </c>
      <c r="F3431" t="str">
        <f>IF(Table1_2[[#This Row],[sqft_living]]&lt;1000,"Small",IF(AND(Table1_2[[#This Row],[sqft_living]]&gt;=1000,Table1_2[[#This Row],[sqft_living]]&lt;2000),"Medium","Large"))</f>
        <v>Small</v>
      </c>
      <c r="G3431">
        <v>6906</v>
      </c>
      <c r="H3431">
        <v>1</v>
      </c>
      <c r="I3431">
        <v>0</v>
      </c>
      <c r="J3431">
        <v>0</v>
      </c>
      <c r="K3431">
        <v>3</v>
      </c>
      <c r="L3431">
        <v>850</v>
      </c>
      <c r="M3431">
        <v>0</v>
      </c>
      <c r="N3431">
        <v>1948</v>
      </c>
      <c r="O3431">
        <v>1994</v>
      </c>
      <c r="P3431" t="s">
        <v>3343</v>
      </c>
      <c r="Q3431" t="s">
        <v>20</v>
      </c>
      <c r="R3431" t="s">
        <v>47</v>
      </c>
      <c r="S3431" t="s">
        <v>22</v>
      </c>
      <c r="T3431">
        <v>32</v>
      </c>
      <c r="U3431">
        <v>382.35294117647061</v>
      </c>
    </row>
    <row r="3432" spans="1:21" x14ac:dyDescent="0.3">
      <c r="A3432">
        <v>3623</v>
      </c>
      <c r="B3432">
        <v>325000</v>
      </c>
      <c r="C3432">
        <v>5</v>
      </c>
      <c r="D3432">
        <v>2.75</v>
      </c>
      <c r="E3432">
        <v>2130</v>
      </c>
      <c r="F3432" t="str">
        <f>IF(Table1_2[[#This Row],[sqft_living]]&lt;1000,"Small",IF(AND(Table1_2[[#This Row],[sqft_living]]&gt;=1000,Table1_2[[#This Row],[sqft_living]]&lt;2000),"Medium","Large"))</f>
        <v>Large</v>
      </c>
      <c r="G3432">
        <v>6222</v>
      </c>
      <c r="H3432">
        <v>1</v>
      </c>
      <c r="I3432">
        <v>0</v>
      </c>
      <c r="J3432">
        <v>0</v>
      </c>
      <c r="K3432">
        <v>3</v>
      </c>
      <c r="L3432">
        <v>1300</v>
      </c>
      <c r="M3432">
        <v>830</v>
      </c>
      <c r="N3432">
        <v>1991</v>
      </c>
      <c r="O3432">
        <v>0</v>
      </c>
      <c r="P3432" t="s">
        <v>3718</v>
      </c>
      <c r="Q3432" t="s">
        <v>24</v>
      </c>
      <c r="R3432" t="s">
        <v>169</v>
      </c>
      <c r="S3432" t="s">
        <v>22</v>
      </c>
      <c r="T3432">
        <v>35</v>
      </c>
      <c r="U3432">
        <v>152.58215962441321</v>
      </c>
    </row>
    <row r="3433" spans="1:21" x14ac:dyDescent="0.3">
      <c r="A3433">
        <v>4123</v>
      </c>
      <c r="B3433">
        <v>325000</v>
      </c>
      <c r="C3433">
        <v>2</v>
      </c>
      <c r="D3433">
        <v>1</v>
      </c>
      <c r="E3433">
        <v>800</v>
      </c>
      <c r="F3433" t="str">
        <f>IF(Table1_2[[#This Row],[sqft_living]]&lt;1000,"Small",IF(AND(Table1_2[[#This Row],[sqft_living]]&gt;=1000,Table1_2[[#This Row],[sqft_living]]&lt;2000),"Medium","Large"))</f>
        <v>Small</v>
      </c>
      <c r="G3433">
        <v>7260</v>
      </c>
      <c r="H3433">
        <v>1</v>
      </c>
      <c r="I3433">
        <v>0</v>
      </c>
      <c r="J3433">
        <v>0</v>
      </c>
      <c r="K3433">
        <v>3</v>
      </c>
      <c r="L3433">
        <v>800</v>
      </c>
      <c r="M3433">
        <v>0</v>
      </c>
      <c r="N3433">
        <v>1953</v>
      </c>
      <c r="O3433">
        <v>0</v>
      </c>
      <c r="P3433" t="s">
        <v>4200</v>
      </c>
      <c r="Q3433" t="s">
        <v>24</v>
      </c>
      <c r="R3433" t="s">
        <v>404</v>
      </c>
      <c r="S3433" t="s">
        <v>22</v>
      </c>
      <c r="T3433">
        <v>73</v>
      </c>
      <c r="U3433">
        <v>406.25</v>
      </c>
    </row>
    <row r="3434" spans="1:21" x14ac:dyDescent="0.3">
      <c r="A3434">
        <v>4137</v>
      </c>
      <c r="B3434">
        <v>325000</v>
      </c>
      <c r="C3434">
        <v>2</v>
      </c>
      <c r="D3434">
        <v>1</v>
      </c>
      <c r="E3434">
        <v>810</v>
      </c>
      <c r="F3434" t="str">
        <f>IF(Table1_2[[#This Row],[sqft_living]]&lt;1000,"Small",IF(AND(Table1_2[[#This Row],[sqft_living]]&gt;=1000,Table1_2[[#This Row],[sqft_living]]&lt;2000),"Medium","Large"))</f>
        <v>Small</v>
      </c>
      <c r="G3434">
        <v>4080</v>
      </c>
      <c r="H3434">
        <v>1</v>
      </c>
      <c r="I3434">
        <v>0</v>
      </c>
      <c r="J3434">
        <v>0</v>
      </c>
      <c r="K3434">
        <v>4</v>
      </c>
      <c r="L3434">
        <v>810</v>
      </c>
      <c r="M3434">
        <v>0</v>
      </c>
      <c r="N3434">
        <v>1941</v>
      </c>
      <c r="O3434">
        <v>1998</v>
      </c>
      <c r="P3434" t="s">
        <v>4214</v>
      </c>
      <c r="Q3434" t="s">
        <v>24</v>
      </c>
      <c r="R3434" t="s">
        <v>404</v>
      </c>
      <c r="S3434" t="s">
        <v>22</v>
      </c>
      <c r="T3434">
        <v>28</v>
      </c>
      <c r="U3434">
        <v>401.23456790123458</v>
      </c>
    </row>
    <row r="3435" spans="1:21" x14ac:dyDescent="0.3">
      <c r="A3435">
        <v>1870</v>
      </c>
      <c r="B3435">
        <v>324950</v>
      </c>
      <c r="C3435">
        <v>3</v>
      </c>
      <c r="D3435">
        <v>1</v>
      </c>
      <c r="E3435">
        <v>1210</v>
      </c>
      <c r="F3435" t="str">
        <f>IF(Table1_2[[#This Row],[sqft_living]]&lt;1000,"Small",IF(AND(Table1_2[[#This Row],[sqft_living]]&gt;=1000,Table1_2[[#This Row],[sqft_living]]&lt;2000),"Medium","Large"))</f>
        <v>Medium</v>
      </c>
      <c r="G3435">
        <v>7440</v>
      </c>
      <c r="H3435">
        <v>1</v>
      </c>
      <c r="I3435">
        <v>0</v>
      </c>
      <c r="J3435">
        <v>0</v>
      </c>
      <c r="K3435">
        <v>3</v>
      </c>
      <c r="L3435">
        <v>1210</v>
      </c>
      <c r="M3435">
        <v>0</v>
      </c>
      <c r="N3435">
        <v>1949</v>
      </c>
      <c r="O3435">
        <v>1998</v>
      </c>
      <c r="P3435" t="s">
        <v>2000</v>
      </c>
      <c r="Q3435" t="s">
        <v>20</v>
      </c>
      <c r="R3435" t="s">
        <v>47</v>
      </c>
      <c r="S3435" t="s">
        <v>22</v>
      </c>
      <c r="T3435">
        <v>28</v>
      </c>
      <c r="U3435">
        <v>268.55371900826452</v>
      </c>
    </row>
    <row r="3436" spans="1:21" x14ac:dyDescent="0.3">
      <c r="A3436">
        <v>3189</v>
      </c>
      <c r="B3436">
        <v>324950</v>
      </c>
      <c r="C3436">
        <v>3</v>
      </c>
      <c r="D3436">
        <v>1.5</v>
      </c>
      <c r="E3436">
        <v>1460</v>
      </c>
      <c r="F3436" t="str">
        <f>IF(Table1_2[[#This Row],[sqft_living]]&lt;1000,"Small",IF(AND(Table1_2[[#This Row],[sqft_living]]&gt;=1000,Table1_2[[#This Row],[sqft_living]]&lt;2000),"Medium","Large"))</f>
        <v>Medium</v>
      </c>
      <c r="G3436">
        <v>8710</v>
      </c>
      <c r="H3436">
        <v>1</v>
      </c>
      <c r="I3436">
        <v>0</v>
      </c>
      <c r="J3436">
        <v>0</v>
      </c>
      <c r="K3436">
        <v>3</v>
      </c>
      <c r="L3436">
        <v>1460</v>
      </c>
      <c r="M3436">
        <v>0</v>
      </c>
      <c r="N3436">
        <v>1955</v>
      </c>
      <c r="O3436">
        <v>2005</v>
      </c>
      <c r="P3436" t="s">
        <v>3295</v>
      </c>
      <c r="Q3436" t="s">
        <v>210</v>
      </c>
      <c r="R3436" t="s">
        <v>104</v>
      </c>
      <c r="S3436" t="s">
        <v>22</v>
      </c>
      <c r="T3436">
        <v>21</v>
      </c>
      <c r="U3436">
        <v>222.5684931506849</v>
      </c>
    </row>
    <row r="3437" spans="1:21" x14ac:dyDescent="0.3">
      <c r="A3437">
        <v>2479</v>
      </c>
      <c r="B3437">
        <v>324900</v>
      </c>
      <c r="C3437">
        <v>4</v>
      </c>
      <c r="D3437">
        <v>2.5</v>
      </c>
      <c r="E3437">
        <v>1880</v>
      </c>
      <c r="F3437" t="str">
        <f>IF(Table1_2[[#This Row],[sqft_living]]&lt;1000,"Small",IF(AND(Table1_2[[#This Row],[sqft_living]]&gt;=1000,Table1_2[[#This Row],[sqft_living]]&lt;2000),"Medium","Large"))</f>
        <v>Medium</v>
      </c>
      <c r="G3437">
        <v>7965</v>
      </c>
      <c r="H3437">
        <v>2</v>
      </c>
      <c r="I3437">
        <v>0</v>
      </c>
      <c r="J3437">
        <v>0</v>
      </c>
      <c r="K3437">
        <v>3</v>
      </c>
      <c r="L3437">
        <v>1880</v>
      </c>
      <c r="M3437">
        <v>0</v>
      </c>
      <c r="N3437">
        <v>2000</v>
      </c>
      <c r="O3437">
        <v>0</v>
      </c>
      <c r="P3437" t="s">
        <v>2598</v>
      </c>
      <c r="Q3437" t="s">
        <v>39</v>
      </c>
      <c r="R3437" t="s">
        <v>40</v>
      </c>
      <c r="S3437" t="s">
        <v>22</v>
      </c>
      <c r="T3437">
        <v>26</v>
      </c>
      <c r="U3437">
        <v>172.81914893617019</v>
      </c>
    </row>
    <row r="3438" spans="1:21" x14ac:dyDescent="0.3">
      <c r="A3438">
        <v>2012</v>
      </c>
      <c r="B3438">
        <v>324500</v>
      </c>
      <c r="C3438">
        <v>3</v>
      </c>
      <c r="D3438">
        <v>2.5</v>
      </c>
      <c r="E3438">
        <v>1660</v>
      </c>
      <c r="F3438" t="str">
        <f>IF(Table1_2[[#This Row],[sqft_living]]&lt;1000,"Small",IF(AND(Table1_2[[#This Row],[sqft_living]]&gt;=1000,Table1_2[[#This Row],[sqft_living]]&lt;2000),"Medium","Large"))</f>
        <v>Medium</v>
      </c>
      <c r="G3438">
        <v>3990</v>
      </c>
      <c r="H3438">
        <v>2</v>
      </c>
      <c r="I3438">
        <v>0</v>
      </c>
      <c r="J3438">
        <v>0</v>
      </c>
      <c r="K3438">
        <v>3</v>
      </c>
      <c r="L3438">
        <v>1660</v>
      </c>
      <c r="M3438">
        <v>0</v>
      </c>
      <c r="N3438">
        <v>2009</v>
      </c>
      <c r="O3438">
        <v>0</v>
      </c>
      <c r="P3438" t="s">
        <v>2139</v>
      </c>
      <c r="Q3438" t="s">
        <v>24</v>
      </c>
      <c r="R3438" t="s">
        <v>169</v>
      </c>
      <c r="S3438" t="s">
        <v>22</v>
      </c>
      <c r="T3438">
        <v>17</v>
      </c>
      <c r="U3438">
        <v>195.48192771084339</v>
      </c>
    </row>
    <row r="3439" spans="1:21" x14ac:dyDescent="0.3">
      <c r="A3439">
        <v>463</v>
      </c>
      <c r="B3439">
        <v>324000</v>
      </c>
      <c r="C3439">
        <v>3</v>
      </c>
      <c r="D3439">
        <v>2.25</v>
      </c>
      <c r="E3439">
        <v>998</v>
      </c>
      <c r="F3439" t="str">
        <f>IF(Table1_2[[#This Row],[sqft_living]]&lt;1000,"Small",IF(AND(Table1_2[[#This Row],[sqft_living]]&gt;=1000,Table1_2[[#This Row],[sqft_living]]&lt;2000),"Medium","Large"))</f>
        <v>Small</v>
      </c>
      <c r="G3439">
        <v>904</v>
      </c>
      <c r="H3439">
        <v>2</v>
      </c>
      <c r="I3439">
        <v>0</v>
      </c>
      <c r="J3439">
        <v>0</v>
      </c>
      <c r="K3439">
        <v>3</v>
      </c>
      <c r="L3439">
        <v>798</v>
      </c>
      <c r="M3439">
        <v>200</v>
      </c>
      <c r="N3439">
        <v>2007</v>
      </c>
      <c r="O3439">
        <v>0</v>
      </c>
      <c r="P3439" t="s">
        <v>586</v>
      </c>
      <c r="Q3439" t="s">
        <v>24</v>
      </c>
      <c r="R3439" t="s">
        <v>88</v>
      </c>
      <c r="S3439" t="s">
        <v>22</v>
      </c>
      <c r="T3439">
        <v>19</v>
      </c>
      <c r="U3439">
        <v>324.64929859719439</v>
      </c>
    </row>
    <row r="3440" spans="1:21" x14ac:dyDescent="0.3">
      <c r="A3440">
        <v>1138</v>
      </c>
      <c r="B3440">
        <v>324000</v>
      </c>
      <c r="C3440">
        <v>3</v>
      </c>
      <c r="D3440">
        <v>2.5</v>
      </c>
      <c r="E3440">
        <v>1750</v>
      </c>
      <c r="F3440" t="str">
        <f>IF(Table1_2[[#This Row],[sqft_living]]&lt;1000,"Small",IF(AND(Table1_2[[#This Row],[sqft_living]]&gt;=1000,Table1_2[[#This Row],[sqft_living]]&lt;2000),"Medium","Large"))</f>
        <v>Medium</v>
      </c>
      <c r="G3440">
        <v>7208</v>
      </c>
      <c r="H3440">
        <v>2</v>
      </c>
      <c r="I3440">
        <v>0</v>
      </c>
      <c r="J3440">
        <v>0</v>
      </c>
      <c r="K3440">
        <v>3</v>
      </c>
      <c r="L3440">
        <v>1750</v>
      </c>
      <c r="M3440">
        <v>0</v>
      </c>
      <c r="N3440">
        <v>1994</v>
      </c>
      <c r="O3440">
        <v>0</v>
      </c>
      <c r="P3440" t="s">
        <v>1269</v>
      </c>
      <c r="Q3440" t="s">
        <v>111</v>
      </c>
      <c r="R3440" t="s">
        <v>112</v>
      </c>
      <c r="S3440" t="s">
        <v>22</v>
      </c>
      <c r="T3440">
        <v>32</v>
      </c>
      <c r="U3440">
        <v>185.14285714285711</v>
      </c>
    </row>
    <row r="3441" spans="1:21" x14ac:dyDescent="0.3">
      <c r="A3441">
        <v>3071</v>
      </c>
      <c r="B3441">
        <v>324000</v>
      </c>
      <c r="C3441">
        <v>4</v>
      </c>
      <c r="D3441">
        <v>1.75</v>
      </c>
      <c r="E3441">
        <v>2110</v>
      </c>
      <c r="F3441" t="str">
        <f>IF(Table1_2[[#This Row],[sqft_living]]&lt;1000,"Small",IF(AND(Table1_2[[#This Row],[sqft_living]]&gt;=1000,Table1_2[[#This Row],[sqft_living]]&lt;2000),"Medium","Large"))</f>
        <v>Large</v>
      </c>
      <c r="G3441">
        <v>7208</v>
      </c>
      <c r="H3441">
        <v>1</v>
      </c>
      <c r="I3441">
        <v>0</v>
      </c>
      <c r="J3441">
        <v>0</v>
      </c>
      <c r="K3441">
        <v>3</v>
      </c>
      <c r="L3441">
        <v>1170</v>
      </c>
      <c r="M3441">
        <v>940</v>
      </c>
      <c r="N3441">
        <v>1975</v>
      </c>
      <c r="O3441">
        <v>0</v>
      </c>
      <c r="P3441" t="s">
        <v>3181</v>
      </c>
      <c r="Q3441" t="s">
        <v>111</v>
      </c>
      <c r="R3441" t="s">
        <v>151</v>
      </c>
      <c r="S3441" t="s">
        <v>22</v>
      </c>
      <c r="T3441">
        <v>51</v>
      </c>
      <c r="U3441">
        <v>153.55450236966831</v>
      </c>
    </row>
    <row r="3442" spans="1:21" x14ac:dyDescent="0.3">
      <c r="A3442">
        <v>4516</v>
      </c>
      <c r="B3442">
        <v>323833</v>
      </c>
      <c r="C3442">
        <v>4</v>
      </c>
      <c r="D3442">
        <v>1</v>
      </c>
      <c r="E3442">
        <v>1940</v>
      </c>
      <c r="F3442" t="str">
        <f>IF(Table1_2[[#This Row],[sqft_living]]&lt;1000,"Small",IF(AND(Table1_2[[#This Row],[sqft_living]]&gt;=1000,Table1_2[[#This Row],[sqft_living]]&lt;2000),"Medium","Large"))</f>
        <v>Medium</v>
      </c>
      <c r="G3442">
        <v>5753</v>
      </c>
      <c r="H3442">
        <v>1.5</v>
      </c>
      <c r="I3442">
        <v>0</v>
      </c>
      <c r="J3442">
        <v>0</v>
      </c>
      <c r="K3442">
        <v>3</v>
      </c>
      <c r="L3442">
        <v>1940</v>
      </c>
      <c r="M3442">
        <v>0</v>
      </c>
      <c r="N3442">
        <v>1947</v>
      </c>
      <c r="O3442">
        <v>2012</v>
      </c>
      <c r="P3442" t="s">
        <v>4585</v>
      </c>
      <c r="Q3442" t="s">
        <v>24</v>
      </c>
      <c r="R3442" t="s">
        <v>179</v>
      </c>
      <c r="S3442" t="s">
        <v>22</v>
      </c>
      <c r="T3442">
        <v>14</v>
      </c>
      <c r="U3442">
        <v>166.92439862525771</v>
      </c>
    </row>
    <row r="3443" spans="1:21" x14ac:dyDescent="0.3">
      <c r="A3443">
        <v>412</v>
      </c>
      <c r="B3443">
        <v>323000</v>
      </c>
      <c r="C3443">
        <v>4</v>
      </c>
      <c r="D3443">
        <v>2.75</v>
      </c>
      <c r="E3443">
        <v>1970</v>
      </c>
      <c r="F3443" t="str">
        <f>IF(Table1_2[[#This Row],[sqft_living]]&lt;1000,"Small",IF(AND(Table1_2[[#This Row],[sqft_living]]&gt;=1000,Table1_2[[#This Row],[sqft_living]]&lt;2000),"Medium","Large"))</f>
        <v>Medium</v>
      </c>
      <c r="G3443">
        <v>7213</v>
      </c>
      <c r="H3443">
        <v>1</v>
      </c>
      <c r="I3443">
        <v>0</v>
      </c>
      <c r="J3443">
        <v>0</v>
      </c>
      <c r="K3443">
        <v>3</v>
      </c>
      <c r="L3443">
        <v>1170</v>
      </c>
      <c r="M3443">
        <v>800</v>
      </c>
      <c r="N3443">
        <v>1977</v>
      </c>
      <c r="O3443">
        <v>2004</v>
      </c>
      <c r="P3443" t="s">
        <v>536</v>
      </c>
      <c r="Q3443" t="s">
        <v>111</v>
      </c>
      <c r="R3443" t="s">
        <v>151</v>
      </c>
      <c r="S3443" t="s">
        <v>22</v>
      </c>
      <c r="T3443">
        <v>22</v>
      </c>
      <c r="U3443">
        <v>163.95939086294419</v>
      </c>
    </row>
    <row r="3444" spans="1:21" x14ac:dyDescent="0.3">
      <c r="A3444">
        <v>614</v>
      </c>
      <c r="B3444">
        <v>322500</v>
      </c>
      <c r="C3444">
        <v>3</v>
      </c>
      <c r="D3444">
        <v>2</v>
      </c>
      <c r="E3444">
        <v>1350</v>
      </c>
      <c r="F3444" t="str">
        <f>IF(Table1_2[[#This Row],[sqft_living]]&lt;1000,"Small",IF(AND(Table1_2[[#This Row],[sqft_living]]&gt;=1000,Table1_2[[#This Row],[sqft_living]]&lt;2000),"Medium","Large"))</f>
        <v>Medium</v>
      </c>
      <c r="G3444">
        <v>14200</v>
      </c>
      <c r="H3444">
        <v>1</v>
      </c>
      <c r="I3444">
        <v>0</v>
      </c>
      <c r="J3444">
        <v>0</v>
      </c>
      <c r="K3444">
        <v>3</v>
      </c>
      <c r="L3444">
        <v>1350</v>
      </c>
      <c r="M3444">
        <v>0</v>
      </c>
      <c r="N3444">
        <v>1989</v>
      </c>
      <c r="O3444">
        <v>0</v>
      </c>
      <c r="P3444" t="s">
        <v>740</v>
      </c>
      <c r="Q3444" t="s">
        <v>202</v>
      </c>
      <c r="R3444" t="s">
        <v>203</v>
      </c>
      <c r="S3444" t="s">
        <v>22</v>
      </c>
      <c r="T3444">
        <v>37</v>
      </c>
      <c r="U3444">
        <v>238.88888888888891</v>
      </c>
    </row>
    <row r="3445" spans="1:21" x14ac:dyDescent="0.3">
      <c r="A3445">
        <v>2730</v>
      </c>
      <c r="B3445">
        <v>322500</v>
      </c>
      <c r="C3445">
        <v>4</v>
      </c>
      <c r="D3445">
        <v>2.5</v>
      </c>
      <c r="E3445">
        <v>1820</v>
      </c>
      <c r="F3445" t="str">
        <f>IF(Table1_2[[#This Row],[sqft_living]]&lt;1000,"Small",IF(AND(Table1_2[[#This Row],[sqft_living]]&gt;=1000,Table1_2[[#This Row],[sqft_living]]&lt;2000),"Medium","Large"))</f>
        <v>Medium</v>
      </c>
      <c r="G3445">
        <v>6753</v>
      </c>
      <c r="H3445">
        <v>2</v>
      </c>
      <c r="I3445">
        <v>0</v>
      </c>
      <c r="J3445">
        <v>0</v>
      </c>
      <c r="K3445">
        <v>3</v>
      </c>
      <c r="L3445">
        <v>1820</v>
      </c>
      <c r="M3445">
        <v>0</v>
      </c>
      <c r="N3445">
        <v>1994</v>
      </c>
      <c r="O3445">
        <v>0</v>
      </c>
      <c r="P3445" t="s">
        <v>2843</v>
      </c>
      <c r="Q3445" t="s">
        <v>39</v>
      </c>
      <c r="R3445" t="s">
        <v>40</v>
      </c>
      <c r="S3445" t="s">
        <v>22</v>
      </c>
      <c r="T3445">
        <v>32</v>
      </c>
      <c r="U3445">
        <v>177.19780219780219</v>
      </c>
    </row>
    <row r="3446" spans="1:21" x14ac:dyDescent="0.3">
      <c r="A3446">
        <v>3075</v>
      </c>
      <c r="B3446">
        <v>322200</v>
      </c>
      <c r="C3446">
        <v>4</v>
      </c>
      <c r="D3446">
        <v>2.25</v>
      </c>
      <c r="E3446">
        <v>2010</v>
      </c>
      <c r="F3446" t="str">
        <f>IF(Table1_2[[#This Row],[sqft_living]]&lt;1000,"Small",IF(AND(Table1_2[[#This Row],[sqft_living]]&gt;=1000,Table1_2[[#This Row],[sqft_living]]&lt;2000),"Medium","Large"))</f>
        <v>Large</v>
      </c>
      <c r="G3446">
        <v>19000</v>
      </c>
      <c r="H3446">
        <v>2</v>
      </c>
      <c r="I3446">
        <v>0</v>
      </c>
      <c r="J3446">
        <v>0</v>
      </c>
      <c r="K3446">
        <v>4</v>
      </c>
      <c r="L3446">
        <v>2010</v>
      </c>
      <c r="M3446">
        <v>0</v>
      </c>
      <c r="N3446">
        <v>1975</v>
      </c>
      <c r="O3446">
        <v>0</v>
      </c>
      <c r="P3446" t="s">
        <v>3185</v>
      </c>
      <c r="Q3446" t="s">
        <v>252</v>
      </c>
      <c r="R3446" t="s">
        <v>28</v>
      </c>
      <c r="S3446" t="s">
        <v>22</v>
      </c>
      <c r="T3446">
        <v>51</v>
      </c>
      <c r="U3446">
        <v>160.29850746268659</v>
      </c>
    </row>
    <row r="3447" spans="1:21" x14ac:dyDescent="0.3">
      <c r="A3447">
        <v>1633</v>
      </c>
      <c r="B3447">
        <v>322000</v>
      </c>
      <c r="C3447">
        <v>4</v>
      </c>
      <c r="D3447">
        <v>2.5</v>
      </c>
      <c r="E3447">
        <v>2280</v>
      </c>
      <c r="F3447" t="str">
        <f>IF(Table1_2[[#This Row],[sqft_living]]&lt;1000,"Small",IF(AND(Table1_2[[#This Row],[sqft_living]]&gt;=1000,Table1_2[[#This Row],[sqft_living]]&lt;2000),"Medium","Large"))</f>
        <v>Large</v>
      </c>
      <c r="G3447">
        <v>7200</v>
      </c>
      <c r="H3447">
        <v>2</v>
      </c>
      <c r="I3447">
        <v>0</v>
      </c>
      <c r="J3447">
        <v>0</v>
      </c>
      <c r="K3447">
        <v>3</v>
      </c>
      <c r="L3447">
        <v>2280</v>
      </c>
      <c r="M3447">
        <v>0</v>
      </c>
      <c r="N3447">
        <v>1994</v>
      </c>
      <c r="O3447">
        <v>0</v>
      </c>
      <c r="P3447" t="s">
        <v>1762</v>
      </c>
      <c r="Q3447" t="s">
        <v>27</v>
      </c>
      <c r="R3447" t="s">
        <v>401</v>
      </c>
      <c r="S3447" t="s">
        <v>22</v>
      </c>
      <c r="T3447">
        <v>32</v>
      </c>
      <c r="U3447">
        <v>141.2280701754386</v>
      </c>
    </row>
    <row r="3448" spans="1:21" x14ac:dyDescent="0.3">
      <c r="A3448">
        <v>384</v>
      </c>
      <c r="B3448">
        <v>321950</v>
      </c>
      <c r="C3448">
        <v>2</v>
      </c>
      <c r="D3448">
        <v>1.25</v>
      </c>
      <c r="E3448">
        <v>860</v>
      </c>
      <c r="F3448" t="str">
        <f>IF(Table1_2[[#This Row],[sqft_living]]&lt;1000,"Small",IF(AND(Table1_2[[#This Row],[sqft_living]]&gt;=1000,Table1_2[[#This Row],[sqft_living]]&lt;2000),"Medium","Large"))</f>
        <v>Small</v>
      </c>
      <c r="G3448">
        <v>1277</v>
      </c>
      <c r="H3448">
        <v>2</v>
      </c>
      <c r="I3448">
        <v>0</v>
      </c>
      <c r="J3448">
        <v>0</v>
      </c>
      <c r="K3448">
        <v>3</v>
      </c>
      <c r="L3448">
        <v>860</v>
      </c>
      <c r="M3448">
        <v>0</v>
      </c>
      <c r="N3448">
        <v>2007</v>
      </c>
      <c r="O3448">
        <v>0</v>
      </c>
      <c r="P3448" t="s">
        <v>506</v>
      </c>
      <c r="Q3448" t="s">
        <v>24</v>
      </c>
      <c r="R3448" t="s">
        <v>208</v>
      </c>
      <c r="S3448" t="s">
        <v>22</v>
      </c>
      <c r="T3448">
        <v>19</v>
      </c>
      <c r="U3448">
        <v>374.36046511627899</v>
      </c>
    </row>
    <row r="3449" spans="1:21" x14ac:dyDescent="0.3">
      <c r="A3449">
        <v>4237</v>
      </c>
      <c r="B3449">
        <v>321500</v>
      </c>
      <c r="C3449">
        <v>1</v>
      </c>
      <c r="D3449">
        <v>1</v>
      </c>
      <c r="E3449">
        <v>730</v>
      </c>
      <c r="F3449" t="str">
        <f>IF(Table1_2[[#This Row],[sqft_living]]&lt;1000,"Small",IF(AND(Table1_2[[#This Row],[sqft_living]]&gt;=1000,Table1_2[[#This Row],[sqft_living]]&lt;2000),"Medium","Large"))</f>
        <v>Small</v>
      </c>
      <c r="G3449">
        <v>1942</v>
      </c>
      <c r="H3449">
        <v>1</v>
      </c>
      <c r="I3449">
        <v>0</v>
      </c>
      <c r="J3449">
        <v>0</v>
      </c>
      <c r="K3449">
        <v>3</v>
      </c>
      <c r="L3449">
        <v>730</v>
      </c>
      <c r="M3449">
        <v>0</v>
      </c>
      <c r="N3449">
        <v>2008</v>
      </c>
      <c r="O3449">
        <v>0</v>
      </c>
      <c r="P3449" t="s">
        <v>4310</v>
      </c>
      <c r="Q3449" t="s">
        <v>24</v>
      </c>
      <c r="R3449" t="s">
        <v>208</v>
      </c>
      <c r="S3449" t="s">
        <v>22</v>
      </c>
      <c r="T3449">
        <v>18</v>
      </c>
      <c r="U3449">
        <v>440.41095890410958</v>
      </c>
    </row>
    <row r="3450" spans="1:21" x14ac:dyDescent="0.3">
      <c r="A3450">
        <v>1207</v>
      </c>
      <c r="B3450">
        <v>321000</v>
      </c>
      <c r="C3450">
        <v>3</v>
      </c>
      <c r="D3450">
        <v>2.25</v>
      </c>
      <c r="E3450">
        <v>1347</v>
      </c>
      <c r="F3450" t="str">
        <f>IF(Table1_2[[#This Row],[sqft_living]]&lt;1000,"Small",IF(AND(Table1_2[[#This Row],[sqft_living]]&gt;=1000,Table1_2[[#This Row],[sqft_living]]&lt;2000),"Medium","Large"))</f>
        <v>Medium</v>
      </c>
      <c r="G3450">
        <v>1292</v>
      </c>
      <c r="H3450">
        <v>3</v>
      </c>
      <c r="I3450">
        <v>0</v>
      </c>
      <c r="J3450">
        <v>0</v>
      </c>
      <c r="K3450">
        <v>3</v>
      </c>
      <c r="L3450">
        <v>1347</v>
      </c>
      <c r="M3450">
        <v>0</v>
      </c>
      <c r="N3450">
        <v>2010</v>
      </c>
      <c r="O3450">
        <v>0</v>
      </c>
      <c r="P3450" t="s">
        <v>1337</v>
      </c>
      <c r="Q3450" t="s">
        <v>24</v>
      </c>
      <c r="R3450" t="s">
        <v>75</v>
      </c>
      <c r="S3450" t="s">
        <v>22</v>
      </c>
      <c r="T3450">
        <v>16</v>
      </c>
      <c r="U3450">
        <v>238.30734966592431</v>
      </c>
    </row>
    <row r="3451" spans="1:21" x14ac:dyDescent="0.3">
      <c r="A3451">
        <v>3785</v>
      </c>
      <c r="B3451">
        <v>321000</v>
      </c>
      <c r="C3451">
        <v>4</v>
      </c>
      <c r="D3451">
        <v>2.5</v>
      </c>
      <c r="E3451">
        <v>1830</v>
      </c>
      <c r="F3451" t="str">
        <f>IF(Table1_2[[#This Row],[sqft_living]]&lt;1000,"Small",IF(AND(Table1_2[[#This Row],[sqft_living]]&gt;=1000,Table1_2[[#This Row],[sqft_living]]&lt;2000),"Medium","Large"))</f>
        <v>Medium</v>
      </c>
      <c r="G3451">
        <v>9601</v>
      </c>
      <c r="H3451">
        <v>2</v>
      </c>
      <c r="I3451">
        <v>0</v>
      </c>
      <c r="J3451">
        <v>0</v>
      </c>
      <c r="K3451">
        <v>3</v>
      </c>
      <c r="L3451">
        <v>1830</v>
      </c>
      <c r="M3451">
        <v>0</v>
      </c>
      <c r="N3451">
        <v>2003</v>
      </c>
      <c r="O3451">
        <v>0</v>
      </c>
      <c r="P3451" t="s">
        <v>3875</v>
      </c>
      <c r="Q3451" t="s">
        <v>39</v>
      </c>
      <c r="R3451" t="s">
        <v>40</v>
      </c>
      <c r="S3451" t="s">
        <v>22</v>
      </c>
      <c r="T3451">
        <v>23</v>
      </c>
      <c r="U3451">
        <v>175.40983606557381</v>
      </c>
    </row>
    <row r="3452" spans="1:21" x14ac:dyDescent="0.3">
      <c r="A3452">
        <v>456</v>
      </c>
      <c r="B3452">
        <v>320000</v>
      </c>
      <c r="C3452">
        <v>4</v>
      </c>
      <c r="D3452">
        <v>2.25</v>
      </c>
      <c r="E3452">
        <v>2310</v>
      </c>
      <c r="F3452" t="str">
        <f>IF(Table1_2[[#This Row],[sqft_living]]&lt;1000,"Small",IF(AND(Table1_2[[#This Row],[sqft_living]]&gt;=1000,Table1_2[[#This Row],[sqft_living]]&lt;2000),"Medium","Large"))</f>
        <v>Large</v>
      </c>
      <c r="G3452">
        <v>7490</v>
      </c>
      <c r="H3452">
        <v>2</v>
      </c>
      <c r="I3452">
        <v>0</v>
      </c>
      <c r="J3452">
        <v>0</v>
      </c>
      <c r="K3452">
        <v>3</v>
      </c>
      <c r="L3452">
        <v>2310</v>
      </c>
      <c r="M3452">
        <v>0</v>
      </c>
      <c r="N3452">
        <v>1980</v>
      </c>
      <c r="O3452">
        <v>0</v>
      </c>
      <c r="P3452" t="s">
        <v>579</v>
      </c>
      <c r="Q3452" t="s">
        <v>111</v>
      </c>
      <c r="R3452" t="s">
        <v>112</v>
      </c>
      <c r="S3452" t="s">
        <v>22</v>
      </c>
      <c r="T3452">
        <v>46</v>
      </c>
      <c r="U3452">
        <v>138.5281385281385</v>
      </c>
    </row>
    <row r="3453" spans="1:21" x14ac:dyDescent="0.3">
      <c r="A3453">
        <v>465</v>
      </c>
      <c r="B3453">
        <v>320000</v>
      </c>
      <c r="C3453">
        <v>3</v>
      </c>
      <c r="D3453">
        <v>2.5</v>
      </c>
      <c r="E3453">
        <v>2130</v>
      </c>
      <c r="F3453" t="str">
        <f>IF(Table1_2[[#This Row],[sqft_living]]&lt;1000,"Small",IF(AND(Table1_2[[#This Row],[sqft_living]]&gt;=1000,Table1_2[[#This Row],[sqft_living]]&lt;2000),"Medium","Large"))</f>
        <v>Large</v>
      </c>
      <c r="G3453">
        <v>6969</v>
      </c>
      <c r="H3453">
        <v>2</v>
      </c>
      <c r="I3453">
        <v>0</v>
      </c>
      <c r="J3453">
        <v>0</v>
      </c>
      <c r="K3453">
        <v>3</v>
      </c>
      <c r="L3453">
        <v>2130</v>
      </c>
      <c r="M3453">
        <v>0</v>
      </c>
      <c r="N3453">
        <v>2003</v>
      </c>
      <c r="O3453">
        <v>0</v>
      </c>
      <c r="P3453" t="s">
        <v>588</v>
      </c>
      <c r="Q3453" t="s">
        <v>39</v>
      </c>
      <c r="R3453" t="s">
        <v>40</v>
      </c>
      <c r="S3453" t="s">
        <v>22</v>
      </c>
      <c r="T3453">
        <v>23</v>
      </c>
      <c r="U3453">
        <v>150.2347417840376</v>
      </c>
    </row>
    <row r="3454" spans="1:21" x14ac:dyDescent="0.3">
      <c r="A3454">
        <v>861</v>
      </c>
      <c r="B3454">
        <v>320000</v>
      </c>
      <c r="C3454">
        <v>3</v>
      </c>
      <c r="D3454">
        <v>2.5</v>
      </c>
      <c r="E3454">
        <v>2680</v>
      </c>
      <c r="F3454" t="str">
        <f>IF(Table1_2[[#This Row],[sqft_living]]&lt;1000,"Small",IF(AND(Table1_2[[#This Row],[sqft_living]]&gt;=1000,Table1_2[[#This Row],[sqft_living]]&lt;2000),"Medium","Large"))</f>
        <v>Large</v>
      </c>
      <c r="G3454">
        <v>7757</v>
      </c>
      <c r="H3454">
        <v>2</v>
      </c>
      <c r="I3454">
        <v>0</v>
      </c>
      <c r="J3454">
        <v>0</v>
      </c>
      <c r="K3454">
        <v>3</v>
      </c>
      <c r="L3454">
        <v>2680</v>
      </c>
      <c r="M3454">
        <v>0</v>
      </c>
      <c r="N3454">
        <v>1990</v>
      </c>
      <c r="O3454">
        <v>2009</v>
      </c>
      <c r="P3454" t="s">
        <v>991</v>
      </c>
      <c r="Q3454" t="s">
        <v>77</v>
      </c>
      <c r="R3454" t="s">
        <v>98</v>
      </c>
      <c r="S3454" t="s">
        <v>22</v>
      </c>
      <c r="T3454">
        <v>17</v>
      </c>
      <c r="U3454">
        <v>119.4029850746269</v>
      </c>
    </row>
    <row r="3455" spans="1:21" x14ac:dyDescent="0.3">
      <c r="A3455">
        <v>967</v>
      </c>
      <c r="B3455">
        <v>320000</v>
      </c>
      <c r="C3455">
        <v>3</v>
      </c>
      <c r="D3455">
        <v>1.75</v>
      </c>
      <c r="E3455">
        <v>1480</v>
      </c>
      <c r="F3455" t="str">
        <f>IF(Table1_2[[#This Row],[sqft_living]]&lt;1000,"Small",IF(AND(Table1_2[[#This Row],[sqft_living]]&gt;=1000,Table1_2[[#This Row],[sqft_living]]&lt;2000),"Medium","Large"))</f>
        <v>Medium</v>
      </c>
      <c r="G3455">
        <v>7225</v>
      </c>
      <c r="H3455">
        <v>1</v>
      </c>
      <c r="I3455">
        <v>0</v>
      </c>
      <c r="J3455">
        <v>0</v>
      </c>
      <c r="K3455">
        <v>4</v>
      </c>
      <c r="L3455">
        <v>1480</v>
      </c>
      <c r="M3455">
        <v>0</v>
      </c>
      <c r="N3455">
        <v>1965</v>
      </c>
      <c r="O3455">
        <v>0</v>
      </c>
      <c r="P3455" t="s">
        <v>1095</v>
      </c>
      <c r="Q3455" t="s">
        <v>111</v>
      </c>
      <c r="R3455" t="s">
        <v>243</v>
      </c>
      <c r="S3455" t="s">
        <v>22</v>
      </c>
      <c r="T3455">
        <v>61</v>
      </c>
      <c r="U3455">
        <v>216.2162162162162</v>
      </c>
    </row>
    <row r="3456" spans="1:21" x14ac:dyDescent="0.3">
      <c r="A3456">
        <v>1161</v>
      </c>
      <c r="B3456">
        <v>320000</v>
      </c>
      <c r="C3456">
        <v>3</v>
      </c>
      <c r="D3456">
        <v>2</v>
      </c>
      <c r="E3456">
        <v>1110</v>
      </c>
      <c r="F3456" t="str">
        <f>IF(Table1_2[[#This Row],[sqft_living]]&lt;1000,"Small",IF(AND(Table1_2[[#This Row],[sqft_living]]&gt;=1000,Table1_2[[#This Row],[sqft_living]]&lt;2000),"Medium","Large"))</f>
        <v>Medium</v>
      </c>
      <c r="G3456">
        <v>10500</v>
      </c>
      <c r="H3456">
        <v>1</v>
      </c>
      <c r="I3456">
        <v>0</v>
      </c>
      <c r="J3456">
        <v>0</v>
      </c>
      <c r="K3456">
        <v>5</v>
      </c>
      <c r="L3456">
        <v>1110</v>
      </c>
      <c r="M3456">
        <v>0</v>
      </c>
      <c r="N3456">
        <v>1978</v>
      </c>
      <c r="O3456">
        <v>0</v>
      </c>
      <c r="P3456" t="s">
        <v>1292</v>
      </c>
      <c r="Q3456" t="s">
        <v>42</v>
      </c>
      <c r="R3456" t="s">
        <v>43</v>
      </c>
      <c r="S3456" t="s">
        <v>22</v>
      </c>
      <c r="T3456">
        <v>48</v>
      </c>
      <c r="U3456">
        <v>288.2882882882883</v>
      </c>
    </row>
    <row r="3457" spans="1:21" x14ac:dyDescent="0.3">
      <c r="A3457">
        <v>1203</v>
      </c>
      <c r="B3457">
        <v>320000</v>
      </c>
      <c r="C3457">
        <v>3</v>
      </c>
      <c r="D3457">
        <v>2.25</v>
      </c>
      <c r="E3457">
        <v>998</v>
      </c>
      <c r="F3457" t="str">
        <f>IF(Table1_2[[#This Row],[sqft_living]]&lt;1000,"Small",IF(AND(Table1_2[[#This Row],[sqft_living]]&gt;=1000,Table1_2[[#This Row],[sqft_living]]&lt;2000),"Medium","Large"))</f>
        <v>Small</v>
      </c>
      <c r="G3457">
        <v>844</v>
      </c>
      <c r="H3457">
        <v>2</v>
      </c>
      <c r="I3457">
        <v>0</v>
      </c>
      <c r="J3457">
        <v>0</v>
      </c>
      <c r="K3457">
        <v>3</v>
      </c>
      <c r="L3457">
        <v>798</v>
      </c>
      <c r="M3457">
        <v>200</v>
      </c>
      <c r="N3457">
        <v>2007</v>
      </c>
      <c r="O3457">
        <v>0</v>
      </c>
      <c r="P3457" t="s">
        <v>586</v>
      </c>
      <c r="Q3457" t="s">
        <v>24</v>
      </c>
      <c r="R3457" t="s">
        <v>88</v>
      </c>
      <c r="S3457" t="s">
        <v>22</v>
      </c>
      <c r="T3457">
        <v>19</v>
      </c>
      <c r="U3457">
        <v>320.64128256513033</v>
      </c>
    </row>
    <row r="3458" spans="1:21" x14ac:dyDescent="0.3">
      <c r="A3458">
        <v>1721</v>
      </c>
      <c r="B3458">
        <v>320000</v>
      </c>
      <c r="C3458">
        <v>5</v>
      </c>
      <c r="D3458">
        <v>2.5</v>
      </c>
      <c r="E3458">
        <v>3020</v>
      </c>
      <c r="F3458" t="str">
        <f>IF(Table1_2[[#This Row],[sqft_living]]&lt;1000,"Small",IF(AND(Table1_2[[#This Row],[sqft_living]]&gt;=1000,Table1_2[[#This Row],[sqft_living]]&lt;2000),"Medium","Large"))</f>
        <v>Large</v>
      </c>
      <c r="G3458">
        <v>21441</v>
      </c>
      <c r="H3458">
        <v>1</v>
      </c>
      <c r="I3458">
        <v>0</v>
      </c>
      <c r="J3458">
        <v>0</v>
      </c>
      <c r="K3458">
        <v>4</v>
      </c>
      <c r="L3458">
        <v>1510</v>
      </c>
      <c r="M3458">
        <v>1510</v>
      </c>
      <c r="N3458">
        <v>1978</v>
      </c>
      <c r="O3458">
        <v>2000</v>
      </c>
      <c r="P3458" t="s">
        <v>1851</v>
      </c>
      <c r="Q3458" t="s">
        <v>27</v>
      </c>
      <c r="R3458" t="s">
        <v>28</v>
      </c>
      <c r="S3458" t="s">
        <v>22</v>
      </c>
      <c r="T3458">
        <v>26</v>
      </c>
      <c r="U3458">
        <v>105.9602649006623</v>
      </c>
    </row>
    <row r="3459" spans="1:21" x14ac:dyDescent="0.3">
      <c r="A3459">
        <v>1784</v>
      </c>
      <c r="B3459">
        <v>320000</v>
      </c>
      <c r="C3459">
        <v>3</v>
      </c>
      <c r="D3459">
        <v>2</v>
      </c>
      <c r="E3459">
        <v>1880</v>
      </c>
      <c r="F3459" t="str">
        <f>IF(Table1_2[[#This Row],[sqft_living]]&lt;1000,"Small",IF(AND(Table1_2[[#This Row],[sqft_living]]&gt;=1000,Table1_2[[#This Row],[sqft_living]]&lt;2000),"Medium","Large"))</f>
        <v>Medium</v>
      </c>
      <c r="G3459">
        <v>10758</v>
      </c>
      <c r="H3459">
        <v>1</v>
      </c>
      <c r="I3459">
        <v>0</v>
      </c>
      <c r="J3459">
        <v>0</v>
      </c>
      <c r="K3459">
        <v>5</v>
      </c>
      <c r="L3459">
        <v>940</v>
      </c>
      <c r="M3459">
        <v>940</v>
      </c>
      <c r="N3459">
        <v>1952</v>
      </c>
      <c r="O3459">
        <v>1998</v>
      </c>
      <c r="P3459" t="s">
        <v>1914</v>
      </c>
      <c r="Q3459" t="s">
        <v>111</v>
      </c>
      <c r="R3459" t="s">
        <v>121</v>
      </c>
      <c r="S3459" t="s">
        <v>22</v>
      </c>
      <c r="T3459">
        <v>28</v>
      </c>
      <c r="U3459">
        <v>170.21276595744681</v>
      </c>
    </row>
    <row r="3460" spans="1:21" x14ac:dyDescent="0.3">
      <c r="A3460">
        <v>1831</v>
      </c>
      <c r="B3460">
        <v>320000</v>
      </c>
      <c r="C3460">
        <v>3</v>
      </c>
      <c r="D3460">
        <v>3.25</v>
      </c>
      <c r="E3460">
        <v>1530</v>
      </c>
      <c r="F3460" t="str">
        <f>IF(Table1_2[[#This Row],[sqft_living]]&lt;1000,"Small",IF(AND(Table1_2[[#This Row],[sqft_living]]&gt;=1000,Table1_2[[#This Row],[sqft_living]]&lt;2000),"Medium","Large"))</f>
        <v>Medium</v>
      </c>
      <c r="G3460">
        <v>1602</v>
      </c>
      <c r="H3460">
        <v>2</v>
      </c>
      <c r="I3460">
        <v>0</v>
      </c>
      <c r="J3460">
        <v>0</v>
      </c>
      <c r="K3460">
        <v>3</v>
      </c>
      <c r="L3460">
        <v>1140</v>
      </c>
      <c r="M3460">
        <v>390</v>
      </c>
      <c r="N3460">
        <v>2013</v>
      </c>
      <c r="O3460">
        <v>1923</v>
      </c>
      <c r="P3460" t="s">
        <v>1961</v>
      </c>
      <c r="Q3460" t="s">
        <v>24</v>
      </c>
      <c r="R3460" t="s">
        <v>54</v>
      </c>
      <c r="S3460" t="s">
        <v>22</v>
      </c>
      <c r="T3460">
        <v>103</v>
      </c>
      <c r="U3460">
        <v>209.15032679738559</v>
      </c>
    </row>
    <row r="3461" spans="1:21" x14ac:dyDescent="0.3">
      <c r="A3461">
        <v>1836</v>
      </c>
      <c r="B3461">
        <v>320000</v>
      </c>
      <c r="C3461">
        <v>3</v>
      </c>
      <c r="D3461">
        <v>1.5</v>
      </c>
      <c r="E3461">
        <v>1650</v>
      </c>
      <c r="F3461" t="str">
        <f>IF(Table1_2[[#This Row],[sqft_living]]&lt;1000,"Small",IF(AND(Table1_2[[#This Row],[sqft_living]]&gt;=1000,Table1_2[[#This Row],[sqft_living]]&lt;2000),"Medium","Large"))</f>
        <v>Medium</v>
      </c>
      <c r="G3461">
        <v>9380</v>
      </c>
      <c r="H3461">
        <v>1</v>
      </c>
      <c r="I3461">
        <v>0</v>
      </c>
      <c r="J3461">
        <v>0</v>
      </c>
      <c r="K3461">
        <v>5</v>
      </c>
      <c r="L3461">
        <v>1130</v>
      </c>
      <c r="M3461">
        <v>520</v>
      </c>
      <c r="N3461">
        <v>1978</v>
      </c>
      <c r="O3461">
        <v>0</v>
      </c>
      <c r="P3461" t="s">
        <v>1966</v>
      </c>
      <c r="Q3461" t="s">
        <v>111</v>
      </c>
      <c r="R3461" t="s">
        <v>151</v>
      </c>
      <c r="S3461" t="s">
        <v>22</v>
      </c>
      <c r="T3461">
        <v>48</v>
      </c>
      <c r="U3461">
        <v>193.93939393939391</v>
      </c>
    </row>
    <row r="3462" spans="1:21" x14ac:dyDescent="0.3">
      <c r="A3462">
        <v>2064</v>
      </c>
      <c r="B3462">
        <v>320000</v>
      </c>
      <c r="C3462">
        <v>3</v>
      </c>
      <c r="D3462">
        <v>1.75</v>
      </c>
      <c r="E3462">
        <v>1370</v>
      </c>
      <c r="F3462" t="str">
        <f>IF(Table1_2[[#This Row],[sqft_living]]&lt;1000,"Small",IF(AND(Table1_2[[#This Row],[sqft_living]]&gt;=1000,Table1_2[[#This Row],[sqft_living]]&lt;2000),"Medium","Large"))</f>
        <v>Medium</v>
      </c>
      <c r="G3462">
        <v>9900</v>
      </c>
      <c r="H3462">
        <v>1</v>
      </c>
      <c r="I3462">
        <v>0</v>
      </c>
      <c r="J3462">
        <v>0</v>
      </c>
      <c r="K3462">
        <v>4</v>
      </c>
      <c r="L3462">
        <v>1370</v>
      </c>
      <c r="M3462">
        <v>0</v>
      </c>
      <c r="N3462">
        <v>1983</v>
      </c>
      <c r="O3462">
        <v>0</v>
      </c>
      <c r="P3462" t="s">
        <v>2190</v>
      </c>
      <c r="Q3462" t="s">
        <v>2191</v>
      </c>
      <c r="R3462" t="s">
        <v>2192</v>
      </c>
      <c r="S3462" t="s">
        <v>22</v>
      </c>
      <c r="T3462">
        <v>43</v>
      </c>
      <c r="U3462">
        <v>233.57664233576639</v>
      </c>
    </row>
    <row r="3463" spans="1:21" x14ac:dyDescent="0.3">
      <c r="A3463">
        <v>2615</v>
      </c>
      <c r="B3463">
        <v>320000</v>
      </c>
      <c r="C3463">
        <v>3</v>
      </c>
      <c r="D3463">
        <v>2.25</v>
      </c>
      <c r="E3463">
        <v>1200</v>
      </c>
      <c r="F3463" t="str">
        <f>IF(Table1_2[[#This Row],[sqft_living]]&lt;1000,"Small",IF(AND(Table1_2[[#This Row],[sqft_living]]&gt;=1000,Table1_2[[#This Row],[sqft_living]]&lt;2000),"Medium","Large"))</f>
        <v>Medium</v>
      </c>
      <c r="G3463">
        <v>1400</v>
      </c>
      <c r="H3463">
        <v>3</v>
      </c>
      <c r="I3463">
        <v>0</v>
      </c>
      <c r="J3463">
        <v>0</v>
      </c>
      <c r="K3463">
        <v>3</v>
      </c>
      <c r="L3463">
        <v>1200</v>
      </c>
      <c r="M3463">
        <v>0</v>
      </c>
      <c r="N3463">
        <v>2005</v>
      </c>
      <c r="O3463">
        <v>0</v>
      </c>
      <c r="P3463" t="s">
        <v>2733</v>
      </c>
      <c r="Q3463" t="s">
        <v>24</v>
      </c>
      <c r="R3463" t="s">
        <v>21</v>
      </c>
      <c r="S3463" t="s">
        <v>22</v>
      </c>
      <c r="T3463">
        <v>21</v>
      </c>
      <c r="U3463">
        <v>266.66666666666669</v>
      </c>
    </row>
    <row r="3464" spans="1:21" x14ac:dyDescent="0.3">
      <c r="A3464">
        <v>2667</v>
      </c>
      <c r="B3464">
        <v>320000</v>
      </c>
      <c r="C3464">
        <v>3</v>
      </c>
      <c r="D3464">
        <v>1</v>
      </c>
      <c r="E3464">
        <v>860</v>
      </c>
      <c r="F3464" t="str">
        <f>IF(Table1_2[[#This Row],[sqft_living]]&lt;1000,"Small",IF(AND(Table1_2[[#This Row],[sqft_living]]&gt;=1000,Table1_2[[#This Row],[sqft_living]]&lt;2000),"Medium","Large"))</f>
        <v>Small</v>
      </c>
      <c r="G3464">
        <v>5060</v>
      </c>
      <c r="H3464">
        <v>1.5</v>
      </c>
      <c r="I3464">
        <v>0</v>
      </c>
      <c r="J3464">
        <v>0</v>
      </c>
      <c r="K3464">
        <v>3</v>
      </c>
      <c r="L3464">
        <v>860</v>
      </c>
      <c r="M3464">
        <v>0</v>
      </c>
      <c r="N3464">
        <v>1927</v>
      </c>
      <c r="O3464">
        <v>2011</v>
      </c>
      <c r="P3464" t="s">
        <v>2783</v>
      </c>
      <c r="Q3464" t="s">
        <v>24</v>
      </c>
      <c r="R3464" t="s">
        <v>21</v>
      </c>
      <c r="S3464" t="s">
        <v>22</v>
      </c>
      <c r="T3464">
        <v>15</v>
      </c>
      <c r="U3464">
        <v>372.09302325581388</v>
      </c>
    </row>
    <row r="3465" spans="1:21" x14ac:dyDescent="0.3">
      <c r="A3465">
        <v>3045</v>
      </c>
      <c r="B3465">
        <v>320000</v>
      </c>
      <c r="C3465">
        <v>3</v>
      </c>
      <c r="D3465">
        <v>2.5</v>
      </c>
      <c r="E3465">
        <v>2280</v>
      </c>
      <c r="F3465" t="str">
        <f>IF(Table1_2[[#This Row],[sqft_living]]&lt;1000,"Small",IF(AND(Table1_2[[#This Row],[sqft_living]]&gt;=1000,Table1_2[[#This Row],[sqft_living]]&lt;2000),"Medium","Large"))</f>
        <v>Large</v>
      </c>
      <c r="G3465">
        <v>7417</v>
      </c>
      <c r="H3465">
        <v>2</v>
      </c>
      <c r="I3465">
        <v>0</v>
      </c>
      <c r="J3465">
        <v>0</v>
      </c>
      <c r="K3465">
        <v>3</v>
      </c>
      <c r="L3465">
        <v>2280</v>
      </c>
      <c r="M3465">
        <v>0</v>
      </c>
      <c r="N3465">
        <v>1998</v>
      </c>
      <c r="O3465">
        <v>2006</v>
      </c>
      <c r="P3465" t="s">
        <v>3155</v>
      </c>
      <c r="Q3465" t="s">
        <v>60</v>
      </c>
      <c r="R3465" t="s">
        <v>223</v>
      </c>
      <c r="S3465" t="s">
        <v>22</v>
      </c>
      <c r="T3465">
        <v>20</v>
      </c>
      <c r="U3465">
        <v>140.35087719298249</v>
      </c>
    </row>
    <row r="3466" spans="1:21" x14ac:dyDescent="0.3">
      <c r="A3466">
        <v>3130</v>
      </c>
      <c r="B3466">
        <v>320000</v>
      </c>
      <c r="C3466">
        <v>4</v>
      </c>
      <c r="D3466">
        <v>1.5</v>
      </c>
      <c r="E3466">
        <v>1890</v>
      </c>
      <c r="F3466" t="str">
        <f>IF(Table1_2[[#This Row],[sqft_living]]&lt;1000,"Small",IF(AND(Table1_2[[#This Row],[sqft_living]]&gt;=1000,Table1_2[[#This Row],[sqft_living]]&lt;2000),"Medium","Large"))</f>
        <v>Medium</v>
      </c>
      <c r="G3466">
        <v>43560</v>
      </c>
      <c r="H3466">
        <v>1</v>
      </c>
      <c r="I3466">
        <v>0</v>
      </c>
      <c r="J3466">
        <v>0</v>
      </c>
      <c r="K3466">
        <v>4</v>
      </c>
      <c r="L3466">
        <v>1890</v>
      </c>
      <c r="M3466">
        <v>0</v>
      </c>
      <c r="N3466">
        <v>1974</v>
      </c>
      <c r="O3466">
        <v>0</v>
      </c>
      <c r="P3466" t="s">
        <v>3238</v>
      </c>
      <c r="Q3466" t="s">
        <v>60</v>
      </c>
      <c r="R3466" t="s">
        <v>61</v>
      </c>
      <c r="S3466" t="s">
        <v>22</v>
      </c>
      <c r="T3466">
        <v>52</v>
      </c>
      <c r="U3466">
        <v>169.31216931216929</v>
      </c>
    </row>
    <row r="3467" spans="1:21" x14ac:dyDescent="0.3">
      <c r="A3467">
        <v>3354</v>
      </c>
      <c r="B3467">
        <v>320000</v>
      </c>
      <c r="C3467">
        <v>4</v>
      </c>
      <c r="D3467">
        <v>2.5</v>
      </c>
      <c r="E3467">
        <v>2000</v>
      </c>
      <c r="F3467" t="str">
        <f>IF(Table1_2[[#This Row],[sqft_living]]&lt;1000,"Small",IF(AND(Table1_2[[#This Row],[sqft_living]]&gt;=1000,Table1_2[[#This Row],[sqft_living]]&lt;2000),"Medium","Large"))</f>
        <v>Large</v>
      </c>
      <c r="G3467">
        <v>10051</v>
      </c>
      <c r="H3467">
        <v>2</v>
      </c>
      <c r="I3467">
        <v>0</v>
      </c>
      <c r="J3467">
        <v>0</v>
      </c>
      <c r="K3467">
        <v>3</v>
      </c>
      <c r="L3467">
        <v>2000</v>
      </c>
      <c r="M3467">
        <v>0</v>
      </c>
      <c r="N3467">
        <v>1997</v>
      </c>
      <c r="O3467">
        <v>0</v>
      </c>
      <c r="P3467" t="s">
        <v>3456</v>
      </c>
      <c r="Q3467" t="s">
        <v>39</v>
      </c>
      <c r="R3467" t="s">
        <v>40</v>
      </c>
      <c r="S3467" t="s">
        <v>22</v>
      </c>
      <c r="T3467">
        <v>29</v>
      </c>
      <c r="U3467">
        <v>160</v>
      </c>
    </row>
    <row r="3468" spans="1:21" x14ac:dyDescent="0.3">
      <c r="A3468">
        <v>3423</v>
      </c>
      <c r="B3468">
        <v>320000</v>
      </c>
      <c r="C3468">
        <v>2</v>
      </c>
      <c r="D3468">
        <v>1</v>
      </c>
      <c r="E3468">
        <v>950</v>
      </c>
      <c r="F3468" t="str">
        <f>IF(Table1_2[[#This Row],[sqft_living]]&lt;1000,"Small",IF(AND(Table1_2[[#This Row],[sqft_living]]&gt;=1000,Table1_2[[#This Row],[sqft_living]]&lt;2000),"Medium","Large"))</f>
        <v>Small</v>
      </c>
      <c r="G3468">
        <v>5316</v>
      </c>
      <c r="H3468">
        <v>1</v>
      </c>
      <c r="I3468">
        <v>0</v>
      </c>
      <c r="J3468">
        <v>2</v>
      </c>
      <c r="K3468">
        <v>3</v>
      </c>
      <c r="L3468">
        <v>950</v>
      </c>
      <c r="M3468">
        <v>0</v>
      </c>
      <c r="N3468">
        <v>1948</v>
      </c>
      <c r="O3468">
        <v>1994</v>
      </c>
      <c r="P3468" t="s">
        <v>3522</v>
      </c>
      <c r="Q3468" t="s">
        <v>24</v>
      </c>
      <c r="R3468" t="s">
        <v>404</v>
      </c>
      <c r="S3468" t="s">
        <v>22</v>
      </c>
      <c r="T3468">
        <v>32</v>
      </c>
      <c r="U3468">
        <v>336.84210526315792</v>
      </c>
    </row>
    <row r="3469" spans="1:21" x14ac:dyDescent="0.3">
      <c r="A3469">
        <v>3432</v>
      </c>
      <c r="B3469">
        <v>320000</v>
      </c>
      <c r="C3469">
        <v>3</v>
      </c>
      <c r="D3469">
        <v>2</v>
      </c>
      <c r="E3469">
        <v>1550</v>
      </c>
      <c r="F3469" t="str">
        <f>IF(Table1_2[[#This Row],[sqft_living]]&lt;1000,"Small",IF(AND(Table1_2[[#This Row],[sqft_living]]&gt;=1000,Table1_2[[#This Row],[sqft_living]]&lt;2000),"Medium","Large"))</f>
        <v>Medium</v>
      </c>
      <c r="G3469">
        <v>34175</v>
      </c>
      <c r="H3469">
        <v>1.5</v>
      </c>
      <c r="I3469">
        <v>0</v>
      </c>
      <c r="J3469">
        <v>0</v>
      </c>
      <c r="K3469">
        <v>3</v>
      </c>
      <c r="L3469">
        <v>1550</v>
      </c>
      <c r="M3469">
        <v>0</v>
      </c>
      <c r="N3469">
        <v>1999</v>
      </c>
      <c r="O3469">
        <v>0</v>
      </c>
      <c r="P3469" t="s">
        <v>3531</v>
      </c>
      <c r="Q3469" t="s">
        <v>42</v>
      </c>
      <c r="R3469" t="s">
        <v>43</v>
      </c>
      <c r="S3469" t="s">
        <v>22</v>
      </c>
      <c r="T3469">
        <v>27</v>
      </c>
      <c r="U3469">
        <v>206.45161290322579</v>
      </c>
    </row>
    <row r="3470" spans="1:21" x14ac:dyDescent="0.3">
      <c r="A3470">
        <v>3541</v>
      </c>
      <c r="B3470">
        <v>320000</v>
      </c>
      <c r="C3470">
        <v>4</v>
      </c>
      <c r="D3470">
        <v>2.5</v>
      </c>
      <c r="E3470">
        <v>2570</v>
      </c>
      <c r="F3470" t="str">
        <f>IF(Table1_2[[#This Row],[sqft_living]]&lt;1000,"Small",IF(AND(Table1_2[[#This Row],[sqft_living]]&gt;=1000,Table1_2[[#This Row],[sqft_living]]&lt;2000),"Medium","Large"))</f>
        <v>Large</v>
      </c>
      <c r="G3470">
        <v>4865</v>
      </c>
      <c r="H3470">
        <v>2</v>
      </c>
      <c r="I3470">
        <v>0</v>
      </c>
      <c r="J3470">
        <v>0</v>
      </c>
      <c r="K3470">
        <v>3</v>
      </c>
      <c r="L3470">
        <v>2570</v>
      </c>
      <c r="M3470">
        <v>0</v>
      </c>
      <c r="N3470">
        <v>2005</v>
      </c>
      <c r="O3470">
        <v>0</v>
      </c>
      <c r="P3470" t="s">
        <v>3638</v>
      </c>
      <c r="Q3470" t="s">
        <v>39</v>
      </c>
      <c r="R3470" t="s">
        <v>40</v>
      </c>
      <c r="S3470" t="s">
        <v>22</v>
      </c>
      <c r="T3470">
        <v>21</v>
      </c>
      <c r="U3470">
        <v>124.5136186770428</v>
      </c>
    </row>
    <row r="3471" spans="1:21" x14ac:dyDescent="0.3">
      <c r="A3471">
        <v>3994</v>
      </c>
      <c r="B3471">
        <v>320000</v>
      </c>
      <c r="C3471">
        <v>3</v>
      </c>
      <c r="D3471">
        <v>1.75</v>
      </c>
      <c r="E3471">
        <v>2220</v>
      </c>
      <c r="F3471" t="str">
        <f>IF(Table1_2[[#This Row],[sqft_living]]&lt;1000,"Small",IF(AND(Table1_2[[#This Row],[sqft_living]]&gt;=1000,Table1_2[[#This Row],[sqft_living]]&lt;2000),"Medium","Large"))</f>
        <v>Large</v>
      </c>
      <c r="G3471">
        <v>11646</v>
      </c>
      <c r="H3471">
        <v>1</v>
      </c>
      <c r="I3471">
        <v>0</v>
      </c>
      <c r="J3471">
        <v>0</v>
      </c>
      <c r="K3471">
        <v>3</v>
      </c>
      <c r="L3471">
        <v>1270</v>
      </c>
      <c r="M3471">
        <v>950</v>
      </c>
      <c r="N3471">
        <v>1950</v>
      </c>
      <c r="O3471">
        <v>2005</v>
      </c>
      <c r="P3471" t="s">
        <v>4076</v>
      </c>
      <c r="Q3471" t="s">
        <v>270</v>
      </c>
      <c r="R3471" t="s">
        <v>271</v>
      </c>
      <c r="S3471" t="s">
        <v>22</v>
      </c>
      <c r="T3471">
        <v>21</v>
      </c>
      <c r="U3471">
        <v>144.14414414414409</v>
      </c>
    </row>
    <row r="3472" spans="1:21" x14ac:dyDescent="0.3">
      <c r="A3472">
        <v>3997</v>
      </c>
      <c r="B3472">
        <v>320000</v>
      </c>
      <c r="C3472">
        <v>3</v>
      </c>
      <c r="D3472">
        <v>1</v>
      </c>
      <c r="E3472">
        <v>1120</v>
      </c>
      <c r="F3472" t="str">
        <f>IF(Table1_2[[#This Row],[sqft_living]]&lt;1000,"Small",IF(AND(Table1_2[[#This Row],[sqft_living]]&gt;=1000,Table1_2[[#This Row],[sqft_living]]&lt;2000),"Medium","Large"))</f>
        <v>Medium</v>
      </c>
      <c r="G3472">
        <v>10576</v>
      </c>
      <c r="H3472">
        <v>1</v>
      </c>
      <c r="I3472">
        <v>0</v>
      </c>
      <c r="J3472">
        <v>0</v>
      </c>
      <c r="K3472">
        <v>4</v>
      </c>
      <c r="L3472">
        <v>1120</v>
      </c>
      <c r="M3472">
        <v>0</v>
      </c>
      <c r="N3472">
        <v>1969</v>
      </c>
      <c r="O3472">
        <v>0</v>
      </c>
      <c r="P3472" t="s">
        <v>4079</v>
      </c>
      <c r="Q3472" t="s">
        <v>92</v>
      </c>
      <c r="R3472" t="s">
        <v>117</v>
      </c>
      <c r="S3472" t="s">
        <v>22</v>
      </c>
      <c r="T3472">
        <v>57</v>
      </c>
      <c r="U3472">
        <v>285.71428571428572</v>
      </c>
    </row>
    <row r="3473" spans="1:21" x14ac:dyDescent="0.3">
      <c r="A3473">
        <v>4162</v>
      </c>
      <c r="B3473">
        <v>320000</v>
      </c>
      <c r="C3473">
        <v>3</v>
      </c>
      <c r="D3473">
        <v>3.25</v>
      </c>
      <c r="E3473">
        <v>1450</v>
      </c>
      <c r="F3473" t="str">
        <f>IF(Table1_2[[#This Row],[sqft_living]]&lt;1000,"Small",IF(AND(Table1_2[[#This Row],[sqft_living]]&gt;=1000,Table1_2[[#This Row],[sqft_living]]&lt;2000),"Medium","Large"))</f>
        <v>Medium</v>
      </c>
      <c r="G3473">
        <v>1387</v>
      </c>
      <c r="H3473">
        <v>2</v>
      </c>
      <c r="I3473">
        <v>0</v>
      </c>
      <c r="J3473">
        <v>0</v>
      </c>
      <c r="K3473">
        <v>3</v>
      </c>
      <c r="L3473">
        <v>1180</v>
      </c>
      <c r="M3473">
        <v>270</v>
      </c>
      <c r="N3473">
        <v>2013</v>
      </c>
      <c r="O3473">
        <v>1923</v>
      </c>
      <c r="P3473" t="s">
        <v>4237</v>
      </c>
      <c r="Q3473" t="s">
        <v>24</v>
      </c>
      <c r="R3473" t="s">
        <v>54</v>
      </c>
      <c r="S3473" t="s">
        <v>22</v>
      </c>
      <c r="T3473">
        <v>103</v>
      </c>
      <c r="U3473">
        <v>220.68965517241381</v>
      </c>
    </row>
    <row r="3474" spans="1:21" x14ac:dyDescent="0.3">
      <c r="A3474">
        <v>911</v>
      </c>
      <c r="B3474">
        <v>319950</v>
      </c>
      <c r="C3474">
        <v>4</v>
      </c>
      <c r="D3474">
        <v>1.75</v>
      </c>
      <c r="E3474">
        <v>2310</v>
      </c>
      <c r="F3474" t="str">
        <f>IF(Table1_2[[#This Row],[sqft_living]]&lt;1000,"Small",IF(AND(Table1_2[[#This Row],[sqft_living]]&gt;=1000,Table1_2[[#This Row],[sqft_living]]&lt;2000),"Medium","Large"))</f>
        <v>Large</v>
      </c>
      <c r="G3474">
        <v>8045</v>
      </c>
      <c r="H3474">
        <v>1</v>
      </c>
      <c r="I3474">
        <v>0</v>
      </c>
      <c r="J3474">
        <v>0</v>
      </c>
      <c r="K3474">
        <v>4</v>
      </c>
      <c r="L3474">
        <v>1650</v>
      </c>
      <c r="M3474">
        <v>660</v>
      </c>
      <c r="N3474">
        <v>1976</v>
      </c>
      <c r="O3474">
        <v>1992</v>
      </c>
      <c r="P3474" t="s">
        <v>1039</v>
      </c>
      <c r="Q3474" t="s">
        <v>111</v>
      </c>
      <c r="R3474" t="s">
        <v>151</v>
      </c>
      <c r="S3474" t="s">
        <v>22</v>
      </c>
      <c r="T3474">
        <v>34</v>
      </c>
      <c r="U3474">
        <v>138.50649350649351</v>
      </c>
    </row>
    <row r="3475" spans="1:21" x14ac:dyDescent="0.3">
      <c r="A3475">
        <v>1173</v>
      </c>
      <c r="B3475">
        <v>319950</v>
      </c>
      <c r="C3475">
        <v>2</v>
      </c>
      <c r="D3475">
        <v>1</v>
      </c>
      <c r="E3475">
        <v>1070</v>
      </c>
      <c r="F3475" t="str">
        <f>IF(Table1_2[[#This Row],[sqft_living]]&lt;1000,"Small",IF(AND(Table1_2[[#This Row],[sqft_living]]&gt;=1000,Table1_2[[#This Row],[sqft_living]]&lt;2000),"Medium","Large"))</f>
        <v>Medium</v>
      </c>
      <c r="G3475">
        <v>5824</v>
      </c>
      <c r="H3475">
        <v>1</v>
      </c>
      <c r="I3475">
        <v>0</v>
      </c>
      <c r="J3475">
        <v>2</v>
      </c>
      <c r="K3475">
        <v>5</v>
      </c>
      <c r="L3475">
        <v>1070</v>
      </c>
      <c r="M3475">
        <v>0</v>
      </c>
      <c r="N3475">
        <v>1949</v>
      </c>
      <c r="O3475">
        <v>0</v>
      </c>
      <c r="P3475" t="s">
        <v>1304</v>
      </c>
      <c r="Q3475" t="s">
        <v>24</v>
      </c>
      <c r="R3475" t="s">
        <v>419</v>
      </c>
      <c r="S3475" t="s">
        <v>22</v>
      </c>
      <c r="T3475">
        <v>77</v>
      </c>
      <c r="U3475">
        <v>299.01869158878498</v>
      </c>
    </row>
    <row r="3476" spans="1:21" x14ac:dyDescent="0.3">
      <c r="A3476">
        <v>2901</v>
      </c>
      <c r="B3476">
        <v>319950</v>
      </c>
      <c r="C3476">
        <v>2</v>
      </c>
      <c r="D3476">
        <v>1</v>
      </c>
      <c r="E3476">
        <v>920</v>
      </c>
      <c r="F3476" t="str">
        <f>IF(Table1_2[[#This Row],[sqft_living]]&lt;1000,"Small",IF(AND(Table1_2[[#This Row],[sqft_living]]&gt;=1000,Table1_2[[#This Row],[sqft_living]]&lt;2000),"Medium","Large"))</f>
        <v>Small</v>
      </c>
      <c r="G3476">
        <v>8341</v>
      </c>
      <c r="H3476">
        <v>1</v>
      </c>
      <c r="I3476">
        <v>0</v>
      </c>
      <c r="J3476">
        <v>0</v>
      </c>
      <c r="K3476">
        <v>3</v>
      </c>
      <c r="L3476">
        <v>920</v>
      </c>
      <c r="M3476">
        <v>0</v>
      </c>
      <c r="N3476">
        <v>1939</v>
      </c>
      <c r="O3476">
        <v>1969</v>
      </c>
      <c r="P3476" t="s">
        <v>3012</v>
      </c>
      <c r="Q3476" t="s">
        <v>24</v>
      </c>
      <c r="R3476" t="s">
        <v>260</v>
      </c>
      <c r="S3476" t="s">
        <v>22</v>
      </c>
      <c r="T3476">
        <v>57</v>
      </c>
      <c r="U3476">
        <v>347.77173913043481</v>
      </c>
    </row>
    <row r="3477" spans="1:21" x14ac:dyDescent="0.3">
      <c r="A3477">
        <v>613</v>
      </c>
      <c r="B3477">
        <v>319000</v>
      </c>
      <c r="C3477">
        <v>3</v>
      </c>
      <c r="D3477">
        <v>1</v>
      </c>
      <c r="E3477">
        <v>1390</v>
      </c>
      <c r="F3477" t="str">
        <f>IF(Table1_2[[#This Row],[sqft_living]]&lt;1000,"Small",IF(AND(Table1_2[[#This Row],[sqft_living]]&gt;=1000,Table1_2[[#This Row],[sqft_living]]&lt;2000),"Medium","Large"))</f>
        <v>Medium</v>
      </c>
      <c r="G3477">
        <v>12823</v>
      </c>
      <c r="H3477">
        <v>1</v>
      </c>
      <c r="I3477">
        <v>0</v>
      </c>
      <c r="J3477">
        <v>0</v>
      </c>
      <c r="K3477">
        <v>4</v>
      </c>
      <c r="L3477">
        <v>1390</v>
      </c>
      <c r="M3477">
        <v>0</v>
      </c>
      <c r="N3477">
        <v>1968</v>
      </c>
      <c r="O3477">
        <v>0</v>
      </c>
      <c r="P3477" t="s">
        <v>739</v>
      </c>
      <c r="Q3477" t="s">
        <v>92</v>
      </c>
      <c r="R3477" t="s">
        <v>117</v>
      </c>
      <c r="S3477" t="s">
        <v>22</v>
      </c>
      <c r="T3477">
        <v>58</v>
      </c>
      <c r="U3477">
        <v>229.49640287769779</v>
      </c>
    </row>
    <row r="3478" spans="1:21" x14ac:dyDescent="0.3">
      <c r="A3478">
        <v>3217</v>
      </c>
      <c r="B3478">
        <v>319000</v>
      </c>
      <c r="C3478">
        <v>4</v>
      </c>
      <c r="D3478">
        <v>2.5</v>
      </c>
      <c r="E3478">
        <v>2510</v>
      </c>
      <c r="F3478" t="str">
        <f>IF(Table1_2[[#This Row],[sqft_living]]&lt;1000,"Small",IF(AND(Table1_2[[#This Row],[sqft_living]]&gt;=1000,Table1_2[[#This Row],[sqft_living]]&lt;2000),"Medium","Large"))</f>
        <v>Large</v>
      </c>
      <c r="G3478">
        <v>7992</v>
      </c>
      <c r="H3478">
        <v>1</v>
      </c>
      <c r="I3478">
        <v>0</v>
      </c>
      <c r="J3478">
        <v>0</v>
      </c>
      <c r="K3478">
        <v>3</v>
      </c>
      <c r="L3478">
        <v>1610</v>
      </c>
      <c r="M3478">
        <v>900</v>
      </c>
      <c r="N3478">
        <v>1978</v>
      </c>
      <c r="O3478">
        <v>0</v>
      </c>
      <c r="P3478" t="s">
        <v>3323</v>
      </c>
      <c r="Q3478" t="s">
        <v>27</v>
      </c>
      <c r="R3478" t="s">
        <v>415</v>
      </c>
      <c r="S3478" t="s">
        <v>22</v>
      </c>
      <c r="T3478">
        <v>48</v>
      </c>
      <c r="U3478">
        <v>127.09163346613551</v>
      </c>
    </row>
    <row r="3479" spans="1:21" x14ac:dyDescent="0.3">
      <c r="A3479">
        <v>1117</v>
      </c>
      <c r="B3479">
        <v>318989</v>
      </c>
      <c r="C3479">
        <v>4</v>
      </c>
      <c r="D3479">
        <v>2.25</v>
      </c>
      <c r="E3479">
        <v>2000</v>
      </c>
      <c r="F3479" t="str">
        <f>IF(Table1_2[[#This Row],[sqft_living]]&lt;1000,"Small",IF(AND(Table1_2[[#This Row],[sqft_living]]&gt;=1000,Table1_2[[#This Row],[sqft_living]]&lt;2000),"Medium","Large"))</f>
        <v>Large</v>
      </c>
      <c r="G3479">
        <v>9000</v>
      </c>
      <c r="H3479">
        <v>1</v>
      </c>
      <c r="I3479">
        <v>0</v>
      </c>
      <c r="J3479">
        <v>0</v>
      </c>
      <c r="K3479">
        <v>4</v>
      </c>
      <c r="L3479">
        <v>2000</v>
      </c>
      <c r="M3479">
        <v>0</v>
      </c>
      <c r="N3479">
        <v>1978</v>
      </c>
      <c r="O3479">
        <v>2000</v>
      </c>
      <c r="P3479" t="s">
        <v>1248</v>
      </c>
      <c r="Q3479" t="s">
        <v>77</v>
      </c>
      <c r="R3479" t="s">
        <v>98</v>
      </c>
      <c r="S3479" t="s">
        <v>22</v>
      </c>
      <c r="T3479">
        <v>26</v>
      </c>
      <c r="U3479">
        <v>159.49449999999999</v>
      </c>
    </row>
    <row r="3480" spans="1:21" x14ac:dyDescent="0.3">
      <c r="A3480">
        <v>4570</v>
      </c>
      <c r="B3480">
        <v>318000</v>
      </c>
      <c r="C3480">
        <v>2</v>
      </c>
      <c r="D3480">
        <v>1.75</v>
      </c>
      <c r="E3480">
        <v>1530</v>
      </c>
      <c r="F3480" t="str">
        <f>IF(Table1_2[[#This Row],[sqft_living]]&lt;1000,"Small",IF(AND(Table1_2[[#This Row],[sqft_living]]&gt;=1000,Table1_2[[#This Row],[sqft_living]]&lt;2000),"Medium","Large"))</f>
        <v>Medium</v>
      </c>
      <c r="G3480">
        <v>3503</v>
      </c>
      <c r="H3480">
        <v>1</v>
      </c>
      <c r="I3480">
        <v>0</v>
      </c>
      <c r="J3480">
        <v>1</v>
      </c>
      <c r="K3480">
        <v>4</v>
      </c>
      <c r="L3480">
        <v>830</v>
      </c>
      <c r="M3480">
        <v>700</v>
      </c>
      <c r="N3480">
        <v>1916</v>
      </c>
      <c r="O3480">
        <v>0</v>
      </c>
      <c r="P3480" t="s">
        <v>4638</v>
      </c>
      <c r="Q3480" t="s">
        <v>24</v>
      </c>
      <c r="R3480" t="s">
        <v>25</v>
      </c>
      <c r="S3480" t="s">
        <v>22</v>
      </c>
      <c r="T3480">
        <v>110</v>
      </c>
      <c r="U3480">
        <v>207.84313725490199</v>
      </c>
    </row>
    <row r="3481" spans="1:21" x14ac:dyDescent="0.3">
      <c r="A3481">
        <v>4406</v>
      </c>
      <c r="B3481">
        <v>317062</v>
      </c>
      <c r="C3481">
        <v>3</v>
      </c>
      <c r="D3481">
        <v>1.75</v>
      </c>
      <c r="E3481">
        <v>1280</v>
      </c>
      <c r="F3481" t="str">
        <f>IF(Table1_2[[#This Row],[sqft_living]]&lt;1000,"Small",IF(AND(Table1_2[[#This Row],[sqft_living]]&gt;=1000,Table1_2[[#This Row],[sqft_living]]&lt;2000),"Medium","Large"))</f>
        <v>Medium</v>
      </c>
      <c r="G3481">
        <v>10716</v>
      </c>
      <c r="H3481">
        <v>1</v>
      </c>
      <c r="I3481">
        <v>0</v>
      </c>
      <c r="J3481">
        <v>0</v>
      </c>
      <c r="K3481">
        <v>4</v>
      </c>
      <c r="L3481">
        <v>1280</v>
      </c>
      <c r="M3481">
        <v>0</v>
      </c>
      <c r="N3481">
        <v>1969</v>
      </c>
      <c r="O3481">
        <v>0</v>
      </c>
      <c r="P3481" t="s">
        <v>4477</v>
      </c>
      <c r="Q3481" t="s">
        <v>111</v>
      </c>
      <c r="R3481" t="s">
        <v>121</v>
      </c>
      <c r="S3481" t="s">
        <v>22</v>
      </c>
      <c r="T3481">
        <v>57</v>
      </c>
      <c r="U3481">
        <v>247.70458984375</v>
      </c>
    </row>
    <row r="3482" spans="1:21" x14ac:dyDescent="0.3">
      <c r="A3482">
        <v>651</v>
      </c>
      <c r="B3482">
        <v>317000</v>
      </c>
      <c r="C3482">
        <v>3</v>
      </c>
      <c r="D3482">
        <v>2.5</v>
      </c>
      <c r="E3482">
        <v>1840</v>
      </c>
      <c r="F3482" t="str">
        <f>IF(Table1_2[[#This Row],[sqft_living]]&lt;1000,"Small",IF(AND(Table1_2[[#This Row],[sqft_living]]&gt;=1000,Table1_2[[#This Row],[sqft_living]]&lt;2000),"Medium","Large"))</f>
        <v>Medium</v>
      </c>
      <c r="G3482">
        <v>5011</v>
      </c>
      <c r="H3482">
        <v>2</v>
      </c>
      <c r="I3482">
        <v>0</v>
      </c>
      <c r="J3482">
        <v>0</v>
      </c>
      <c r="K3482">
        <v>3</v>
      </c>
      <c r="L3482">
        <v>1840</v>
      </c>
      <c r="M3482">
        <v>0</v>
      </c>
      <c r="N3482">
        <v>2012</v>
      </c>
      <c r="O3482">
        <v>1912</v>
      </c>
      <c r="P3482" t="s">
        <v>777</v>
      </c>
      <c r="Q3482" t="s">
        <v>39</v>
      </c>
      <c r="R3482" t="s">
        <v>40</v>
      </c>
      <c r="S3482" t="s">
        <v>22</v>
      </c>
      <c r="T3482">
        <v>114</v>
      </c>
      <c r="U3482">
        <v>172.28260869565219</v>
      </c>
    </row>
    <row r="3483" spans="1:21" x14ac:dyDescent="0.3">
      <c r="A3483">
        <v>788</v>
      </c>
      <c r="B3483">
        <v>317000</v>
      </c>
      <c r="C3483">
        <v>3</v>
      </c>
      <c r="D3483">
        <v>2</v>
      </c>
      <c r="E3483">
        <v>1760</v>
      </c>
      <c r="F3483" t="str">
        <f>IF(Table1_2[[#This Row],[sqft_living]]&lt;1000,"Small",IF(AND(Table1_2[[#This Row],[sqft_living]]&gt;=1000,Table1_2[[#This Row],[sqft_living]]&lt;2000),"Medium","Large"))</f>
        <v>Medium</v>
      </c>
      <c r="G3483">
        <v>11410</v>
      </c>
      <c r="H3483">
        <v>1</v>
      </c>
      <c r="I3483">
        <v>0</v>
      </c>
      <c r="J3483">
        <v>0</v>
      </c>
      <c r="K3483">
        <v>5</v>
      </c>
      <c r="L3483">
        <v>1060</v>
      </c>
      <c r="M3483">
        <v>700</v>
      </c>
      <c r="N3483">
        <v>1977</v>
      </c>
      <c r="O3483">
        <v>0</v>
      </c>
      <c r="P3483" t="s">
        <v>916</v>
      </c>
      <c r="Q3483" t="s">
        <v>111</v>
      </c>
      <c r="R3483" t="s">
        <v>151</v>
      </c>
      <c r="S3483" t="s">
        <v>22</v>
      </c>
      <c r="T3483">
        <v>49</v>
      </c>
      <c r="U3483">
        <v>180.1136363636364</v>
      </c>
    </row>
    <row r="3484" spans="1:21" x14ac:dyDescent="0.3">
      <c r="A3484">
        <v>1887</v>
      </c>
      <c r="B3484">
        <v>317000</v>
      </c>
      <c r="C3484">
        <v>3</v>
      </c>
      <c r="D3484">
        <v>1</v>
      </c>
      <c r="E3484">
        <v>1010</v>
      </c>
      <c r="F3484" t="str">
        <f>IF(Table1_2[[#This Row],[sqft_living]]&lt;1000,"Small",IF(AND(Table1_2[[#This Row],[sqft_living]]&gt;=1000,Table1_2[[#This Row],[sqft_living]]&lt;2000),"Medium","Large"))</f>
        <v>Medium</v>
      </c>
      <c r="G3484">
        <v>5400</v>
      </c>
      <c r="H3484">
        <v>1</v>
      </c>
      <c r="I3484">
        <v>0</v>
      </c>
      <c r="J3484">
        <v>0</v>
      </c>
      <c r="K3484">
        <v>3</v>
      </c>
      <c r="L3484">
        <v>1010</v>
      </c>
      <c r="M3484">
        <v>0</v>
      </c>
      <c r="N3484">
        <v>1959</v>
      </c>
      <c r="O3484">
        <v>1989</v>
      </c>
      <c r="P3484" t="s">
        <v>2016</v>
      </c>
      <c r="Q3484" t="s">
        <v>24</v>
      </c>
      <c r="R3484" t="s">
        <v>208</v>
      </c>
      <c r="S3484" t="s">
        <v>22</v>
      </c>
      <c r="T3484">
        <v>37</v>
      </c>
      <c r="U3484">
        <v>313.86138613861391</v>
      </c>
    </row>
    <row r="3485" spans="1:21" x14ac:dyDescent="0.3">
      <c r="A3485">
        <v>2331</v>
      </c>
      <c r="B3485">
        <v>317000</v>
      </c>
      <c r="C3485">
        <v>3</v>
      </c>
      <c r="D3485">
        <v>1</v>
      </c>
      <c r="E3485">
        <v>1160</v>
      </c>
      <c r="F3485" t="str">
        <f>IF(Table1_2[[#This Row],[sqft_living]]&lt;1000,"Small",IF(AND(Table1_2[[#This Row],[sqft_living]]&gt;=1000,Table1_2[[#This Row],[sqft_living]]&lt;2000),"Medium","Large"))</f>
        <v>Medium</v>
      </c>
      <c r="G3485">
        <v>8813</v>
      </c>
      <c r="H3485">
        <v>1</v>
      </c>
      <c r="I3485">
        <v>0</v>
      </c>
      <c r="J3485">
        <v>0</v>
      </c>
      <c r="K3485">
        <v>3</v>
      </c>
      <c r="L3485">
        <v>1160</v>
      </c>
      <c r="M3485">
        <v>0</v>
      </c>
      <c r="N3485">
        <v>1952</v>
      </c>
      <c r="O3485">
        <v>2008</v>
      </c>
      <c r="P3485" t="s">
        <v>2456</v>
      </c>
      <c r="Q3485" t="s">
        <v>24</v>
      </c>
      <c r="R3485" t="s">
        <v>75</v>
      </c>
      <c r="S3485" t="s">
        <v>22</v>
      </c>
      <c r="T3485">
        <v>18</v>
      </c>
      <c r="U3485">
        <v>273.27586206896552</v>
      </c>
    </row>
    <row r="3486" spans="1:21" x14ac:dyDescent="0.3">
      <c r="A3486">
        <v>3242</v>
      </c>
      <c r="B3486">
        <v>317000</v>
      </c>
      <c r="C3486">
        <v>5</v>
      </c>
      <c r="D3486">
        <v>2.5</v>
      </c>
      <c r="E3486">
        <v>2360</v>
      </c>
      <c r="F3486" t="str">
        <f>IF(Table1_2[[#This Row],[sqft_living]]&lt;1000,"Small",IF(AND(Table1_2[[#This Row],[sqft_living]]&gt;=1000,Table1_2[[#This Row],[sqft_living]]&lt;2000),"Medium","Large"))</f>
        <v>Large</v>
      </c>
      <c r="G3486">
        <v>11375</v>
      </c>
      <c r="H3486">
        <v>1</v>
      </c>
      <c r="I3486">
        <v>0</v>
      </c>
      <c r="J3486">
        <v>0</v>
      </c>
      <c r="K3486">
        <v>4</v>
      </c>
      <c r="L3486">
        <v>1180</v>
      </c>
      <c r="M3486">
        <v>1180</v>
      </c>
      <c r="N3486">
        <v>1962</v>
      </c>
      <c r="O3486">
        <v>0</v>
      </c>
      <c r="P3486" t="s">
        <v>3348</v>
      </c>
      <c r="Q3486" t="s">
        <v>24</v>
      </c>
      <c r="R3486" t="s">
        <v>419</v>
      </c>
      <c r="S3486" t="s">
        <v>22</v>
      </c>
      <c r="T3486">
        <v>64</v>
      </c>
      <c r="U3486">
        <v>134.32203389830511</v>
      </c>
    </row>
    <row r="3487" spans="1:21" x14ac:dyDescent="0.3">
      <c r="A3487">
        <v>4416</v>
      </c>
      <c r="B3487">
        <v>316850</v>
      </c>
      <c r="C3487">
        <v>4</v>
      </c>
      <c r="D3487">
        <v>3</v>
      </c>
      <c r="E3487">
        <v>4060</v>
      </c>
      <c r="F3487" t="str">
        <f>IF(Table1_2[[#This Row],[sqft_living]]&lt;1000,"Small",IF(AND(Table1_2[[#This Row],[sqft_living]]&gt;=1000,Table1_2[[#This Row],[sqft_living]]&lt;2000),"Medium","Large"))</f>
        <v>Large</v>
      </c>
      <c r="G3487">
        <v>35621</v>
      </c>
      <c r="H3487">
        <v>1</v>
      </c>
      <c r="I3487">
        <v>0</v>
      </c>
      <c r="J3487">
        <v>0</v>
      </c>
      <c r="K3487">
        <v>3</v>
      </c>
      <c r="L3487">
        <v>2030</v>
      </c>
      <c r="M3487">
        <v>2030</v>
      </c>
      <c r="N3487">
        <v>1989</v>
      </c>
      <c r="O3487">
        <v>0</v>
      </c>
      <c r="P3487" t="s">
        <v>4487</v>
      </c>
      <c r="Q3487" t="s">
        <v>60</v>
      </c>
      <c r="R3487" t="s">
        <v>61</v>
      </c>
      <c r="S3487" t="s">
        <v>22</v>
      </c>
      <c r="T3487">
        <v>37</v>
      </c>
      <c r="U3487">
        <v>78.041871921182263</v>
      </c>
    </row>
    <row r="3488" spans="1:21" x14ac:dyDescent="0.3">
      <c r="A3488">
        <v>729</v>
      </c>
      <c r="B3488">
        <v>316500</v>
      </c>
      <c r="C3488">
        <v>4</v>
      </c>
      <c r="D3488">
        <v>2.5</v>
      </c>
      <c r="E3488">
        <v>2150</v>
      </c>
      <c r="F3488" t="str">
        <f>IF(Table1_2[[#This Row],[sqft_living]]&lt;1000,"Small",IF(AND(Table1_2[[#This Row],[sqft_living]]&gt;=1000,Table1_2[[#This Row],[sqft_living]]&lt;2000),"Medium","Large"))</f>
        <v>Large</v>
      </c>
      <c r="G3488">
        <v>6807</v>
      </c>
      <c r="H3488">
        <v>2</v>
      </c>
      <c r="I3488">
        <v>0</v>
      </c>
      <c r="J3488">
        <v>0</v>
      </c>
      <c r="K3488">
        <v>4</v>
      </c>
      <c r="L3488">
        <v>2150</v>
      </c>
      <c r="M3488">
        <v>0</v>
      </c>
      <c r="N3488">
        <v>1991</v>
      </c>
      <c r="O3488">
        <v>0</v>
      </c>
      <c r="P3488" t="s">
        <v>855</v>
      </c>
      <c r="Q3488" t="s">
        <v>27</v>
      </c>
      <c r="R3488" t="s">
        <v>355</v>
      </c>
      <c r="S3488" t="s">
        <v>22</v>
      </c>
      <c r="T3488">
        <v>35</v>
      </c>
      <c r="U3488">
        <v>147.2093023255814</v>
      </c>
    </row>
    <row r="3489" spans="1:21" x14ac:dyDescent="0.3">
      <c r="A3489">
        <v>662</v>
      </c>
      <c r="B3489">
        <v>316000</v>
      </c>
      <c r="C3489">
        <v>4</v>
      </c>
      <c r="D3489">
        <v>2.5</v>
      </c>
      <c r="E3489">
        <v>2010</v>
      </c>
      <c r="F3489" t="str">
        <f>IF(Table1_2[[#This Row],[sqft_living]]&lt;1000,"Small",IF(AND(Table1_2[[#This Row],[sqft_living]]&gt;=1000,Table1_2[[#This Row],[sqft_living]]&lt;2000),"Medium","Large"))</f>
        <v>Large</v>
      </c>
      <c r="G3489">
        <v>7226</v>
      </c>
      <c r="H3489">
        <v>2</v>
      </c>
      <c r="I3489">
        <v>0</v>
      </c>
      <c r="J3489">
        <v>0</v>
      </c>
      <c r="K3489">
        <v>3</v>
      </c>
      <c r="L3489">
        <v>2010</v>
      </c>
      <c r="M3489">
        <v>0</v>
      </c>
      <c r="N3489">
        <v>1995</v>
      </c>
      <c r="O3489">
        <v>0</v>
      </c>
      <c r="P3489" t="s">
        <v>788</v>
      </c>
      <c r="Q3489" t="s">
        <v>60</v>
      </c>
      <c r="R3489" t="s">
        <v>61</v>
      </c>
      <c r="S3489" t="s">
        <v>22</v>
      </c>
      <c r="T3489">
        <v>31</v>
      </c>
      <c r="U3489">
        <v>157.21393034825871</v>
      </c>
    </row>
    <row r="3490" spans="1:21" x14ac:dyDescent="0.3">
      <c r="A3490">
        <v>1701</v>
      </c>
      <c r="B3490">
        <v>316000</v>
      </c>
      <c r="C3490">
        <v>3</v>
      </c>
      <c r="D3490">
        <v>2.25</v>
      </c>
      <c r="E3490">
        <v>2130</v>
      </c>
      <c r="F3490" t="str">
        <f>IF(Table1_2[[#This Row],[sqft_living]]&lt;1000,"Small",IF(AND(Table1_2[[#This Row],[sqft_living]]&gt;=1000,Table1_2[[#This Row],[sqft_living]]&lt;2000),"Medium","Large"))</f>
        <v>Large</v>
      </c>
      <c r="G3490">
        <v>8721</v>
      </c>
      <c r="H3490">
        <v>1</v>
      </c>
      <c r="I3490">
        <v>0</v>
      </c>
      <c r="J3490">
        <v>0</v>
      </c>
      <c r="K3490">
        <v>3</v>
      </c>
      <c r="L3490">
        <v>1570</v>
      </c>
      <c r="M3490">
        <v>560</v>
      </c>
      <c r="N3490">
        <v>1987</v>
      </c>
      <c r="O3490">
        <v>2000</v>
      </c>
      <c r="P3490" t="s">
        <v>1831</v>
      </c>
      <c r="Q3490" t="s">
        <v>27</v>
      </c>
      <c r="R3490" t="s">
        <v>355</v>
      </c>
      <c r="S3490" t="s">
        <v>22</v>
      </c>
      <c r="T3490">
        <v>26</v>
      </c>
      <c r="U3490">
        <v>148.35680751173709</v>
      </c>
    </row>
    <row r="3491" spans="1:21" x14ac:dyDescent="0.3">
      <c r="A3491">
        <v>4468</v>
      </c>
      <c r="B3491">
        <v>315369</v>
      </c>
      <c r="C3491">
        <v>3</v>
      </c>
      <c r="D3491">
        <v>2.5</v>
      </c>
      <c r="E3491">
        <v>3080</v>
      </c>
      <c r="F3491" t="str">
        <f>IF(Table1_2[[#This Row],[sqft_living]]&lt;1000,"Small",IF(AND(Table1_2[[#This Row],[sqft_living]]&gt;=1000,Table1_2[[#This Row],[sqft_living]]&lt;2000),"Medium","Large"))</f>
        <v>Large</v>
      </c>
      <c r="G3491">
        <v>12476</v>
      </c>
      <c r="H3491">
        <v>2</v>
      </c>
      <c r="I3491">
        <v>0</v>
      </c>
      <c r="J3491">
        <v>0</v>
      </c>
      <c r="K3491">
        <v>3</v>
      </c>
      <c r="L3491">
        <v>3080</v>
      </c>
      <c r="M3491">
        <v>0</v>
      </c>
      <c r="N3491">
        <v>1990</v>
      </c>
      <c r="O3491">
        <v>2009</v>
      </c>
      <c r="P3491" t="s">
        <v>4538</v>
      </c>
      <c r="Q3491" t="s">
        <v>39</v>
      </c>
      <c r="R3491" t="s">
        <v>40</v>
      </c>
      <c r="S3491" t="s">
        <v>22</v>
      </c>
      <c r="T3491">
        <v>17</v>
      </c>
      <c r="U3491">
        <v>102.3924350649351</v>
      </c>
    </row>
    <row r="3492" spans="1:21" x14ac:dyDescent="0.3">
      <c r="A3492">
        <v>515</v>
      </c>
      <c r="B3492">
        <v>315275</v>
      </c>
      <c r="C3492">
        <v>3</v>
      </c>
      <c r="D3492">
        <v>1.75</v>
      </c>
      <c r="E3492">
        <v>1440</v>
      </c>
      <c r="F3492" t="str">
        <f>IF(Table1_2[[#This Row],[sqft_living]]&lt;1000,"Small",IF(AND(Table1_2[[#This Row],[sqft_living]]&gt;=1000,Table1_2[[#This Row],[sqft_living]]&lt;2000),"Medium","Large"))</f>
        <v>Medium</v>
      </c>
      <c r="G3492">
        <v>8040</v>
      </c>
      <c r="H3492">
        <v>1</v>
      </c>
      <c r="I3492">
        <v>0</v>
      </c>
      <c r="J3492">
        <v>0</v>
      </c>
      <c r="K3492">
        <v>3</v>
      </c>
      <c r="L3492">
        <v>960</v>
      </c>
      <c r="M3492">
        <v>480</v>
      </c>
      <c r="N3492">
        <v>1951</v>
      </c>
      <c r="O3492">
        <v>1994</v>
      </c>
      <c r="P3492" t="s">
        <v>638</v>
      </c>
      <c r="Q3492" t="s">
        <v>24</v>
      </c>
      <c r="R3492" t="s">
        <v>75</v>
      </c>
      <c r="S3492" t="s">
        <v>22</v>
      </c>
      <c r="T3492">
        <v>32</v>
      </c>
      <c r="U3492">
        <v>218.9409722222222</v>
      </c>
    </row>
    <row r="3493" spans="1:21" x14ac:dyDescent="0.3">
      <c r="A3493">
        <v>45</v>
      </c>
      <c r="B3493">
        <v>315000</v>
      </c>
      <c r="C3493">
        <v>3</v>
      </c>
      <c r="D3493">
        <v>1</v>
      </c>
      <c r="E3493">
        <v>1160</v>
      </c>
      <c r="F3493" t="str">
        <f>IF(Table1_2[[#This Row],[sqft_living]]&lt;1000,"Small",IF(AND(Table1_2[[#This Row],[sqft_living]]&gt;=1000,Table1_2[[#This Row],[sqft_living]]&lt;2000),"Medium","Large"))</f>
        <v>Medium</v>
      </c>
      <c r="G3493">
        <v>9180</v>
      </c>
      <c r="H3493">
        <v>1</v>
      </c>
      <c r="I3493">
        <v>0</v>
      </c>
      <c r="J3493">
        <v>0</v>
      </c>
      <c r="K3493">
        <v>3</v>
      </c>
      <c r="L3493">
        <v>1160</v>
      </c>
      <c r="M3493">
        <v>0</v>
      </c>
      <c r="N3493">
        <v>1968</v>
      </c>
      <c r="O3493">
        <v>1997</v>
      </c>
      <c r="P3493" t="s">
        <v>116</v>
      </c>
      <c r="Q3493" t="s">
        <v>92</v>
      </c>
      <c r="R3493" t="s">
        <v>117</v>
      </c>
      <c r="S3493" t="s">
        <v>22</v>
      </c>
      <c r="T3493">
        <v>29</v>
      </c>
      <c r="U3493">
        <v>271.55172413793099</v>
      </c>
    </row>
    <row r="3494" spans="1:21" x14ac:dyDescent="0.3">
      <c r="A3494">
        <v>435</v>
      </c>
      <c r="B3494">
        <v>315000</v>
      </c>
      <c r="C3494">
        <v>5</v>
      </c>
      <c r="D3494">
        <v>1.75</v>
      </c>
      <c r="E3494">
        <v>2320</v>
      </c>
      <c r="F3494" t="str">
        <f>IF(Table1_2[[#This Row],[sqft_living]]&lt;1000,"Small",IF(AND(Table1_2[[#This Row],[sqft_living]]&gt;=1000,Table1_2[[#This Row],[sqft_living]]&lt;2000),"Medium","Large"))</f>
        <v>Large</v>
      </c>
      <c r="G3494">
        <v>8100</v>
      </c>
      <c r="H3494">
        <v>1</v>
      </c>
      <c r="I3494">
        <v>0</v>
      </c>
      <c r="J3494">
        <v>0</v>
      </c>
      <c r="K3494">
        <v>4</v>
      </c>
      <c r="L3494">
        <v>1160</v>
      </c>
      <c r="M3494">
        <v>1160</v>
      </c>
      <c r="N3494">
        <v>1956</v>
      </c>
      <c r="O3494">
        <v>0</v>
      </c>
      <c r="P3494" t="s">
        <v>558</v>
      </c>
      <c r="Q3494" t="s">
        <v>210</v>
      </c>
      <c r="R3494" t="s">
        <v>104</v>
      </c>
      <c r="S3494" t="s">
        <v>22</v>
      </c>
      <c r="T3494">
        <v>70</v>
      </c>
      <c r="U3494">
        <v>135.77586206896549</v>
      </c>
    </row>
    <row r="3495" spans="1:21" x14ac:dyDescent="0.3">
      <c r="A3495">
        <v>978</v>
      </c>
      <c r="B3495">
        <v>315000</v>
      </c>
      <c r="C3495">
        <v>3</v>
      </c>
      <c r="D3495">
        <v>2.25</v>
      </c>
      <c r="E3495">
        <v>1400</v>
      </c>
      <c r="F3495" t="str">
        <f>IF(Table1_2[[#This Row],[sqft_living]]&lt;1000,"Small",IF(AND(Table1_2[[#This Row],[sqft_living]]&gt;=1000,Table1_2[[#This Row],[sqft_living]]&lt;2000),"Medium","Large"))</f>
        <v>Medium</v>
      </c>
      <c r="G3495">
        <v>31626</v>
      </c>
      <c r="H3495">
        <v>1</v>
      </c>
      <c r="I3495">
        <v>0</v>
      </c>
      <c r="J3495">
        <v>0</v>
      </c>
      <c r="K3495">
        <v>2</v>
      </c>
      <c r="L3495">
        <v>1140</v>
      </c>
      <c r="M3495">
        <v>260</v>
      </c>
      <c r="N3495">
        <v>1987</v>
      </c>
      <c r="O3495">
        <v>0</v>
      </c>
      <c r="P3495" t="s">
        <v>1106</v>
      </c>
      <c r="Q3495" t="s">
        <v>60</v>
      </c>
      <c r="R3495" t="s">
        <v>61</v>
      </c>
      <c r="S3495" t="s">
        <v>22</v>
      </c>
      <c r="T3495">
        <v>39</v>
      </c>
      <c r="U3495">
        <v>225</v>
      </c>
    </row>
    <row r="3496" spans="1:21" x14ac:dyDescent="0.3">
      <c r="A3496">
        <v>988</v>
      </c>
      <c r="B3496">
        <v>315000</v>
      </c>
      <c r="C3496">
        <v>2</v>
      </c>
      <c r="D3496">
        <v>1</v>
      </c>
      <c r="E3496">
        <v>790</v>
      </c>
      <c r="F3496" t="str">
        <f>IF(Table1_2[[#This Row],[sqft_living]]&lt;1000,"Small",IF(AND(Table1_2[[#This Row],[sqft_living]]&gt;=1000,Table1_2[[#This Row],[sqft_living]]&lt;2000),"Medium","Large"))</f>
        <v>Small</v>
      </c>
      <c r="G3496">
        <v>6969</v>
      </c>
      <c r="H3496">
        <v>1</v>
      </c>
      <c r="I3496">
        <v>0</v>
      </c>
      <c r="J3496">
        <v>0</v>
      </c>
      <c r="K3496">
        <v>3</v>
      </c>
      <c r="L3496">
        <v>790</v>
      </c>
      <c r="M3496">
        <v>0</v>
      </c>
      <c r="N3496">
        <v>1955</v>
      </c>
      <c r="O3496">
        <v>1984</v>
      </c>
      <c r="P3496" t="s">
        <v>1116</v>
      </c>
      <c r="Q3496" t="s">
        <v>33</v>
      </c>
      <c r="R3496" t="s">
        <v>34</v>
      </c>
      <c r="S3496" t="s">
        <v>22</v>
      </c>
      <c r="T3496">
        <v>42</v>
      </c>
      <c r="U3496">
        <v>398.73417721518979</v>
      </c>
    </row>
    <row r="3497" spans="1:21" x14ac:dyDescent="0.3">
      <c r="A3497">
        <v>1625</v>
      </c>
      <c r="B3497">
        <v>315000</v>
      </c>
      <c r="C3497">
        <v>3</v>
      </c>
      <c r="D3497">
        <v>2</v>
      </c>
      <c r="E3497">
        <v>1060</v>
      </c>
      <c r="F3497" t="str">
        <f>IF(Table1_2[[#This Row],[sqft_living]]&lt;1000,"Small",IF(AND(Table1_2[[#This Row],[sqft_living]]&gt;=1000,Table1_2[[#This Row],[sqft_living]]&lt;2000),"Medium","Large"))</f>
        <v>Medium</v>
      </c>
      <c r="G3497">
        <v>5750</v>
      </c>
      <c r="H3497">
        <v>1</v>
      </c>
      <c r="I3497">
        <v>0</v>
      </c>
      <c r="J3497">
        <v>0</v>
      </c>
      <c r="K3497">
        <v>3</v>
      </c>
      <c r="L3497">
        <v>1060</v>
      </c>
      <c r="M3497">
        <v>0</v>
      </c>
      <c r="N3497">
        <v>1981</v>
      </c>
      <c r="O3497">
        <v>2013</v>
      </c>
      <c r="P3497" t="s">
        <v>1754</v>
      </c>
      <c r="Q3497" t="s">
        <v>24</v>
      </c>
      <c r="R3497" t="s">
        <v>404</v>
      </c>
      <c r="S3497" t="s">
        <v>22</v>
      </c>
      <c r="T3497">
        <v>13</v>
      </c>
      <c r="U3497">
        <v>297.16981132075472</v>
      </c>
    </row>
    <row r="3498" spans="1:21" x14ac:dyDescent="0.3">
      <c r="A3498">
        <v>1664</v>
      </c>
      <c r="B3498">
        <v>315000</v>
      </c>
      <c r="C3498">
        <v>3</v>
      </c>
      <c r="D3498">
        <v>1</v>
      </c>
      <c r="E3498">
        <v>960</v>
      </c>
      <c r="F3498" t="str">
        <f>IF(Table1_2[[#This Row],[sqft_living]]&lt;1000,"Small",IF(AND(Table1_2[[#This Row],[sqft_living]]&gt;=1000,Table1_2[[#This Row],[sqft_living]]&lt;2000),"Medium","Large"))</f>
        <v>Small</v>
      </c>
      <c r="G3498">
        <v>6634</v>
      </c>
      <c r="H3498">
        <v>1</v>
      </c>
      <c r="I3498">
        <v>0</v>
      </c>
      <c r="J3498">
        <v>0</v>
      </c>
      <c r="K3498">
        <v>3</v>
      </c>
      <c r="L3498">
        <v>960</v>
      </c>
      <c r="M3498">
        <v>0</v>
      </c>
      <c r="N3498">
        <v>1952</v>
      </c>
      <c r="O3498">
        <v>2008</v>
      </c>
      <c r="P3498" t="s">
        <v>1792</v>
      </c>
      <c r="Q3498" t="s">
        <v>24</v>
      </c>
      <c r="R3498" t="s">
        <v>75</v>
      </c>
      <c r="S3498" t="s">
        <v>22</v>
      </c>
      <c r="T3498">
        <v>18</v>
      </c>
      <c r="U3498">
        <v>328.125</v>
      </c>
    </row>
    <row r="3499" spans="1:21" x14ac:dyDescent="0.3">
      <c r="A3499">
        <v>2018</v>
      </c>
      <c r="B3499">
        <v>315000</v>
      </c>
      <c r="C3499">
        <v>3</v>
      </c>
      <c r="D3499">
        <v>1.5</v>
      </c>
      <c r="E3499">
        <v>1750</v>
      </c>
      <c r="F3499" t="str">
        <f>IF(Table1_2[[#This Row],[sqft_living]]&lt;1000,"Small",IF(AND(Table1_2[[#This Row],[sqft_living]]&gt;=1000,Table1_2[[#This Row],[sqft_living]]&lt;2000),"Medium","Large"))</f>
        <v>Medium</v>
      </c>
      <c r="G3499">
        <v>12500</v>
      </c>
      <c r="H3499">
        <v>1</v>
      </c>
      <c r="I3499">
        <v>0</v>
      </c>
      <c r="J3499">
        <v>0</v>
      </c>
      <c r="K3499">
        <v>3</v>
      </c>
      <c r="L3499">
        <v>1150</v>
      </c>
      <c r="M3499">
        <v>600</v>
      </c>
      <c r="N3499">
        <v>1954</v>
      </c>
      <c r="O3499">
        <v>2005</v>
      </c>
      <c r="P3499" t="s">
        <v>2145</v>
      </c>
      <c r="Q3499" t="s">
        <v>108</v>
      </c>
      <c r="R3499" t="s">
        <v>109</v>
      </c>
      <c r="S3499" t="s">
        <v>22</v>
      </c>
      <c r="T3499">
        <v>21</v>
      </c>
      <c r="U3499">
        <v>180</v>
      </c>
    </row>
    <row r="3500" spans="1:21" x14ac:dyDescent="0.3">
      <c r="A3500">
        <v>2179</v>
      </c>
      <c r="B3500">
        <v>315000</v>
      </c>
      <c r="C3500">
        <v>3</v>
      </c>
      <c r="D3500">
        <v>2.5</v>
      </c>
      <c r="E3500">
        <v>1480</v>
      </c>
      <c r="F3500" t="str">
        <f>IF(Table1_2[[#This Row],[sqft_living]]&lt;1000,"Small",IF(AND(Table1_2[[#This Row],[sqft_living]]&gt;=1000,Table1_2[[#This Row],[sqft_living]]&lt;2000),"Medium","Large"))</f>
        <v>Medium</v>
      </c>
      <c r="G3500">
        <v>1590</v>
      </c>
      <c r="H3500">
        <v>2</v>
      </c>
      <c r="I3500">
        <v>0</v>
      </c>
      <c r="J3500">
        <v>0</v>
      </c>
      <c r="K3500">
        <v>3</v>
      </c>
      <c r="L3500">
        <v>1150</v>
      </c>
      <c r="M3500">
        <v>330</v>
      </c>
      <c r="N3500">
        <v>2010</v>
      </c>
      <c r="O3500">
        <v>0</v>
      </c>
      <c r="P3500" t="s">
        <v>2306</v>
      </c>
      <c r="Q3500" t="s">
        <v>24</v>
      </c>
      <c r="R3500" t="s">
        <v>54</v>
      </c>
      <c r="S3500" t="s">
        <v>22</v>
      </c>
      <c r="T3500">
        <v>16</v>
      </c>
      <c r="U3500">
        <v>212.83783783783781</v>
      </c>
    </row>
    <row r="3501" spans="1:21" x14ac:dyDescent="0.3">
      <c r="A3501">
        <v>2185</v>
      </c>
      <c r="B3501">
        <v>315000</v>
      </c>
      <c r="C3501">
        <v>4</v>
      </c>
      <c r="D3501">
        <v>2.5</v>
      </c>
      <c r="E3501">
        <v>1930</v>
      </c>
      <c r="F3501" t="str">
        <f>IF(Table1_2[[#This Row],[sqft_living]]&lt;1000,"Small",IF(AND(Table1_2[[#This Row],[sqft_living]]&gt;=1000,Table1_2[[#This Row],[sqft_living]]&lt;2000),"Medium","Large"))</f>
        <v>Medium</v>
      </c>
      <c r="G3501">
        <v>9643</v>
      </c>
      <c r="H3501">
        <v>2</v>
      </c>
      <c r="I3501">
        <v>0</v>
      </c>
      <c r="J3501">
        <v>0</v>
      </c>
      <c r="K3501">
        <v>4</v>
      </c>
      <c r="L3501">
        <v>1930</v>
      </c>
      <c r="M3501">
        <v>0</v>
      </c>
      <c r="N3501">
        <v>1992</v>
      </c>
      <c r="O3501">
        <v>0</v>
      </c>
      <c r="P3501" t="s">
        <v>2312</v>
      </c>
      <c r="Q3501" t="s">
        <v>27</v>
      </c>
      <c r="R3501" t="s">
        <v>355</v>
      </c>
      <c r="S3501" t="s">
        <v>22</v>
      </c>
      <c r="T3501">
        <v>34</v>
      </c>
      <c r="U3501">
        <v>163.21243523316059</v>
      </c>
    </row>
    <row r="3502" spans="1:21" x14ac:dyDescent="0.3">
      <c r="A3502">
        <v>2215</v>
      </c>
      <c r="B3502">
        <v>315000</v>
      </c>
      <c r="C3502">
        <v>2</v>
      </c>
      <c r="D3502">
        <v>1</v>
      </c>
      <c r="E3502">
        <v>1740</v>
      </c>
      <c r="F3502" t="str">
        <f>IF(Table1_2[[#This Row],[sqft_living]]&lt;1000,"Small",IF(AND(Table1_2[[#This Row],[sqft_living]]&gt;=1000,Table1_2[[#This Row],[sqft_living]]&lt;2000),"Medium","Large"))</f>
        <v>Medium</v>
      </c>
      <c r="G3502">
        <v>3622</v>
      </c>
      <c r="H3502">
        <v>1</v>
      </c>
      <c r="I3502">
        <v>0</v>
      </c>
      <c r="J3502">
        <v>0</v>
      </c>
      <c r="K3502">
        <v>4</v>
      </c>
      <c r="L3502">
        <v>950</v>
      </c>
      <c r="M3502">
        <v>790</v>
      </c>
      <c r="N3502">
        <v>1924</v>
      </c>
      <c r="O3502">
        <v>0</v>
      </c>
      <c r="P3502" t="s">
        <v>2341</v>
      </c>
      <c r="Q3502" t="s">
        <v>24</v>
      </c>
      <c r="R3502" t="s">
        <v>169</v>
      </c>
      <c r="S3502" t="s">
        <v>22</v>
      </c>
      <c r="T3502">
        <v>102</v>
      </c>
      <c r="U3502">
        <v>181.0344827586207</v>
      </c>
    </row>
    <row r="3503" spans="1:21" x14ac:dyDescent="0.3">
      <c r="A3503">
        <v>2366</v>
      </c>
      <c r="B3503">
        <v>315000</v>
      </c>
      <c r="C3503">
        <v>2</v>
      </c>
      <c r="D3503">
        <v>1</v>
      </c>
      <c r="E3503">
        <v>970</v>
      </c>
      <c r="F3503" t="str">
        <f>IF(Table1_2[[#This Row],[sqft_living]]&lt;1000,"Small",IF(AND(Table1_2[[#This Row],[sqft_living]]&gt;=1000,Table1_2[[#This Row],[sqft_living]]&lt;2000),"Medium","Large"))</f>
        <v>Small</v>
      </c>
      <c r="G3503">
        <v>5665</v>
      </c>
      <c r="H3503">
        <v>1</v>
      </c>
      <c r="I3503">
        <v>0</v>
      </c>
      <c r="J3503">
        <v>0</v>
      </c>
      <c r="K3503">
        <v>4</v>
      </c>
      <c r="L3503">
        <v>970</v>
      </c>
      <c r="M3503">
        <v>0</v>
      </c>
      <c r="N3503">
        <v>1908</v>
      </c>
      <c r="O3503">
        <v>0</v>
      </c>
      <c r="P3503" t="s">
        <v>2489</v>
      </c>
      <c r="Q3503" t="s">
        <v>24</v>
      </c>
      <c r="R3503" t="s">
        <v>169</v>
      </c>
      <c r="S3503" t="s">
        <v>22</v>
      </c>
      <c r="T3503">
        <v>118</v>
      </c>
      <c r="U3503">
        <v>324.74226804123708</v>
      </c>
    </row>
    <row r="3504" spans="1:21" x14ac:dyDescent="0.3">
      <c r="A3504">
        <v>2430</v>
      </c>
      <c r="B3504">
        <v>315000</v>
      </c>
      <c r="C3504">
        <v>3</v>
      </c>
      <c r="D3504">
        <v>2.5</v>
      </c>
      <c r="E3504">
        <v>1880</v>
      </c>
      <c r="F3504" t="str">
        <f>IF(Table1_2[[#This Row],[sqft_living]]&lt;1000,"Small",IF(AND(Table1_2[[#This Row],[sqft_living]]&gt;=1000,Table1_2[[#This Row],[sqft_living]]&lt;2000),"Medium","Large"))</f>
        <v>Medium</v>
      </c>
      <c r="G3504">
        <v>7000</v>
      </c>
      <c r="H3504">
        <v>2</v>
      </c>
      <c r="I3504">
        <v>0</v>
      </c>
      <c r="J3504">
        <v>0</v>
      </c>
      <c r="K3504">
        <v>3</v>
      </c>
      <c r="L3504">
        <v>1880</v>
      </c>
      <c r="M3504">
        <v>0</v>
      </c>
      <c r="N3504">
        <v>1993</v>
      </c>
      <c r="O3504">
        <v>0</v>
      </c>
      <c r="P3504" t="s">
        <v>2550</v>
      </c>
      <c r="Q3504" t="s">
        <v>27</v>
      </c>
      <c r="R3504" t="s">
        <v>355</v>
      </c>
      <c r="S3504" t="s">
        <v>22</v>
      </c>
      <c r="T3504">
        <v>33</v>
      </c>
      <c r="U3504">
        <v>167.55319148936169</v>
      </c>
    </row>
    <row r="3505" spans="1:21" x14ac:dyDescent="0.3">
      <c r="A3505">
        <v>2802</v>
      </c>
      <c r="B3505">
        <v>315000</v>
      </c>
      <c r="C3505">
        <v>3</v>
      </c>
      <c r="D3505">
        <v>2.5</v>
      </c>
      <c r="E3505">
        <v>1730</v>
      </c>
      <c r="F3505" t="str">
        <f>IF(Table1_2[[#This Row],[sqft_living]]&lt;1000,"Small",IF(AND(Table1_2[[#This Row],[sqft_living]]&gt;=1000,Table1_2[[#This Row],[sqft_living]]&lt;2000),"Medium","Large"))</f>
        <v>Medium</v>
      </c>
      <c r="G3505">
        <v>6368</v>
      </c>
      <c r="H3505">
        <v>2</v>
      </c>
      <c r="I3505">
        <v>0</v>
      </c>
      <c r="J3505">
        <v>0</v>
      </c>
      <c r="K3505">
        <v>3</v>
      </c>
      <c r="L3505">
        <v>1730</v>
      </c>
      <c r="M3505">
        <v>0</v>
      </c>
      <c r="N3505">
        <v>1993</v>
      </c>
      <c r="O3505">
        <v>0</v>
      </c>
      <c r="P3505" t="s">
        <v>2915</v>
      </c>
      <c r="Q3505" t="s">
        <v>39</v>
      </c>
      <c r="R3505" t="s">
        <v>40</v>
      </c>
      <c r="S3505" t="s">
        <v>22</v>
      </c>
      <c r="T3505">
        <v>33</v>
      </c>
      <c r="U3505">
        <v>182.0809248554913</v>
      </c>
    </row>
    <row r="3506" spans="1:21" x14ac:dyDescent="0.3">
      <c r="A3506">
        <v>3325</v>
      </c>
      <c r="B3506">
        <v>315000</v>
      </c>
      <c r="C3506">
        <v>4</v>
      </c>
      <c r="D3506">
        <v>2</v>
      </c>
      <c r="E3506">
        <v>1780</v>
      </c>
      <c r="F3506" t="str">
        <f>IF(Table1_2[[#This Row],[sqft_living]]&lt;1000,"Small",IF(AND(Table1_2[[#This Row],[sqft_living]]&gt;=1000,Table1_2[[#This Row],[sqft_living]]&lt;2000),"Medium","Large"))</f>
        <v>Medium</v>
      </c>
      <c r="G3506">
        <v>5336</v>
      </c>
      <c r="H3506">
        <v>1.5</v>
      </c>
      <c r="I3506">
        <v>0</v>
      </c>
      <c r="J3506">
        <v>0</v>
      </c>
      <c r="K3506">
        <v>5</v>
      </c>
      <c r="L3506">
        <v>930</v>
      </c>
      <c r="M3506">
        <v>850</v>
      </c>
      <c r="N3506">
        <v>1918</v>
      </c>
      <c r="O3506">
        <v>0</v>
      </c>
      <c r="P3506" t="s">
        <v>3427</v>
      </c>
      <c r="Q3506" t="s">
        <v>24</v>
      </c>
      <c r="R3506" t="s">
        <v>419</v>
      </c>
      <c r="S3506" t="s">
        <v>22</v>
      </c>
      <c r="T3506">
        <v>108</v>
      </c>
      <c r="U3506">
        <v>176.96629213483149</v>
      </c>
    </row>
    <row r="3507" spans="1:21" x14ac:dyDescent="0.3">
      <c r="A3507">
        <v>3450</v>
      </c>
      <c r="B3507">
        <v>315000</v>
      </c>
      <c r="C3507">
        <v>4</v>
      </c>
      <c r="D3507">
        <v>2.5</v>
      </c>
      <c r="E3507">
        <v>1940</v>
      </c>
      <c r="F3507" t="str">
        <f>IF(Table1_2[[#This Row],[sqft_living]]&lt;1000,"Small",IF(AND(Table1_2[[#This Row],[sqft_living]]&gt;=1000,Table1_2[[#This Row],[sqft_living]]&lt;2000),"Medium","Large"))</f>
        <v>Medium</v>
      </c>
      <c r="G3507">
        <v>10200</v>
      </c>
      <c r="H3507">
        <v>1</v>
      </c>
      <c r="I3507">
        <v>0</v>
      </c>
      <c r="J3507">
        <v>0</v>
      </c>
      <c r="K3507">
        <v>4</v>
      </c>
      <c r="L3507">
        <v>1140</v>
      </c>
      <c r="M3507">
        <v>800</v>
      </c>
      <c r="N3507">
        <v>1977</v>
      </c>
      <c r="O3507">
        <v>0</v>
      </c>
      <c r="P3507" t="s">
        <v>3549</v>
      </c>
      <c r="Q3507" t="s">
        <v>27</v>
      </c>
      <c r="R3507" t="s">
        <v>28</v>
      </c>
      <c r="S3507" t="s">
        <v>22</v>
      </c>
      <c r="T3507">
        <v>49</v>
      </c>
      <c r="U3507">
        <v>162.3711340206186</v>
      </c>
    </row>
    <row r="3508" spans="1:21" x14ac:dyDescent="0.3">
      <c r="A3508">
        <v>3569</v>
      </c>
      <c r="B3508">
        <v>315000</v>
      </c>
      <c r="C3508">
        <v>6</v>
      </c>
      <c r="D3508">
        <v>4</v>
      </c>
      <c r="E3508">
        <v>3120</v>
      </c>
      <c r="F3508" t="str">
        <f>IF(Table1_2[[#This Row],[sqft_living]]&lt;1000,"Small",IF(AND(Table1_2[[#This Row],[sqft_living]]&gt;=1000,Table1_2[[#This Row],[sqft_living]]&lt;2000),"Medium","Large"))</f>
        <v>Large</v>
      </c>
      <c r="G3508">
        <v>4240</v>
      </c>
      <c r="H3508">
        <v>2</v>
      </c>
      <c r="I3508">
        <v>0</v>
      </c>
      <c r="J3508">
        <v>2</v>
      </c>
      <c r="K3508">
        <v>4</v>
      </c>
      <c r="L3508">
        <v>2090</v>
      </c>
      <c r="M3508">
        <v>1030</v>
      </c>
      <c r="N3508">
        <v>1993</v>
      </c>
      <c r="O3508">
        <v>0</v>
      </c>
      <c r="P3508" t="s">
        <v>3665</v>
      </c>
      <c r="Q3508" t="s">
        <v>24</v>
      </c>
      <c r="R3508" t="s">
        <v>54</v>
      </c>
      <c r="S3508" t="s">
        <v>22</v>
      </c>
      <c r="T3508">
        <v>33</v>
      </c>
      <c r="U3508">
        <v>100.9615384615385</v>
      </c>
    </row>
    <row r="3509" spans="1:21" x14ac:dyDescent="0.3">
      <c r="A3509">
        <v>4051</v>
      </c>
      <c r="B3509">
        <v>315000</v>
      </c>
      <c r="C3509">
        <v>2</v>
      </c>
      <c r="D3509">
        <v>1</v>
      </c>
      <c r="E3509">
        <v>1080</v>
      </c>
      <c r="F3509" t="str">
        <f>IF(Table1_2[[#This Row],[sqft_living]]&lt;1000,"Small",IF(AND(Table1_2[[#This Row],[sqft_living]]&gt;=1000,Table1_2[[#This Row],[sqft_living]]&lt;2000),"Medium","Large"))</f>
        <v>Medium</v>
      </c>
      <c r="G3509">
        <v>2674</v>
      </c>
      <c r="H3509">
        <v>1</v>
      </c>
      <c r="I3509">
        <v>0</v>
      </c>
      <c r="J3509">
        <v>0</v>
      </c>
      <c r="K3509">
        <v>4</v>
      </c>
      <c r="L3509">
        <v>720</v>
      </c>
      <c r="M3509">
        <v>360</v>
      </c>
      <c r="N3509">
        <v>1919</v>
      </c>
      <c r="O3509">
        <v>1985</v>
      </c>
      <c r="P3509" t="s">
        <v>4132</v>
      </c>
      <c r="Q3509" t="s">
        <v>24</v>
      </c>
      <c r="R3509" t="s">
        <v>484</v>
      </c>
      <c r="S3509" t="s">
        <v>22</v>
      </c>
      <c r="T3509">
        <v>41</v>
      </c>
      <c r="U3509">
        <v>291.66666666666669</v>
      </c>
    </row>
    <row r="3510" spans="1:21" x14ac:dyDescent="0.3">
      <c r="A3510">
        <v>288</v>
      </c>
      <c r="B3510">
        <v>314950</v>
      </c>
      <c r="C3510">
        <v>3</v>
      </c>
      <c r="D3510">
        <v>1</v>
      </c>
      <c r="E3510">
        <v>1040</v>
      </c>
      <c r="F3510" t="str">
        <f>IF(Table1_2[[#This Row],[sqft_living]]&lt;1000,"Small",IF(AND(Table1_2[[#This Row],[sqft_living]]&gt;=1000,Table1_2[[#This Row],[sqft_living]]&lt;2000),"Medium","Large"))</f>
        <v>Medium</v>
      </c>
      <c r="G3510">
        <v>16986</v>
      </c>
      <c r="H3510">
        <v>1</v>
      </c>
      <c r="I3510">
        <v>0</v>
      </c>
      <c r="J3510">
        <v>0</v>
      </c>
      <c r="K3510">
        <v>4</v>
      </c>
      <c r="L3510">
        <v>1040</v>
      </c>
      <c r="M3510">
        <v>0</v>
      </c>
      <c r="N3510">
        <v>1968</v>
      </c>
      <c r="O3510">
        <v>0</v>
      </c>
      <c r="P3510" t="s">
        <v>402</v>
      </c>
      <c r="Q3510" t="s">
        <v>111</v>
      </c>
      <c r="R3510" t="s">
        <v>121</v>
      </c>
      <c r="S3510" t="s">
        <v>22</v>
      </c>
      <c r="T3510">
        <v>58</v>
      </c>
      <c r="U3510">
        <v>302.83653846153851</v>
      </c>
    </row>
    <row r="3511" spans="1:21" x14ac:dyDescent="0.3">
      <c r="A3511">
        <v>3188</v>
      </c>
      <c r="B3511">
        <v>314900</v>
      </c>
      <c r="C3511">
        <v>4</v>
      </c>
      <c r="D3511">
        <v>1.75</v>
      </c>
      <c r="E3511">
        <v>2700</v>
      </c>
      <c r="F3511" t="str">
        <f>IF(Table1_2[[#This Row],[sqft_living]]&lt;1000,"Small",IF(AND(Table1_2[[#This Row],[sqft_living]]&gt;=1000,Table1_2[[#This Row],[sqft_living]]&lt;2000),"Medium","Large"))</f>
        <v>Large</v>
      </c>
      <c r="G3511">
        <v>27072</v>
      </c>
      <c r="H3511">
        <v>1</v>
      </c>
      <c r="I3511">
        <v>0</v>
      </c>
      <c r="J3511">
        <v>0</v>
      </c>
      <c r="K3511">
        <v>3</v>
      </c>
      <c r="L3511">
        <v>1380</v>
      </c>
      <c r="M3511">
        <v>1320</v>
      </c>
      <c r="N3511">
        <v>1958</v>
      </c>
      <c r="O3511">
        <v>2004</v>
      </c>
      <c r="P3511" t="s">
        <v>3294</v>
      </c>
      <c r="Q3511" t="s">
        <v>77</v>
      </c>
      <c r="R3511" t="s">
        <v>78</v>
      </c>
      <c r="S3511" t="s">
        <v>22</v>
      </c>
      <c r="T3511">
        <v>22</v>
      </c>
      <c r="U3511">
        <v>116.6296296296296</v>
      </c>
    </row>
    <row r="3512" spans="1:21" x14ac:dyDescent="0.3">
      <c r="A3512">
        <v>251</v>
      </c>
      <c r="B3512">
        <v>314500</v>
      </c>
      <c r="C3512">
        <v>3</v>
      </c>
      <c r="D3512">
        <v>1.75</v>
      </c>
      <c r="E3512">
        <v>1870</v>
      </c>
      <c r="F3512" t="str">
        <f>IF(Table1_2[[#This Row],[sqft_living]]&lt;1000,"Small",IF(AND(Table1_2[[#This Row],[sqft_living]]&gt;=1000,Table1_2[[#This Row],[sqft_living]]&lt;2000),"Medium","Large"))</f>
        <v>Medium</v>
      </c>
      <c r="G3512">
        <v>12381</v>
      </c>
      <c r="H3512">
        <v>1</v>
      </c>
      <c r="I3512">
        <v>0</v>
      </c>
      <c r="J3512">
        <v>0</v>
      </c>
      <c r="K3512">
        <v>4</v>
      </c>
      <c r="L3512">
        <v>1870</v>
      </c>
      <c r="M3512">
        <v>0</v>
      </c>
      <c r="N3512">
        <v>1957</v>
      </c>
      <c r="O3512">
        <v>2001</v>
      </c>
      <c r="P3512" t="s">
        <v>362</v>
      </c>
      <c r="Q3512" t="s">
        <v>77</v>
      </c>
      <c r="R3512" t="s">
        <v>78</v>
      </c>
      <c r="S3512" t="s">
        <v>22</v>
      </c>
      <c r="T3512">
        <v>25</v>
      </c>
      <c r="U3512">
        <v>168.18181818181819</v>
      </c>
    </row>
    <row r="3513" spans="1:21" x14ac:dyDescent="0.3">
      <c r="A3513">
        <v>3620</v>
      </c>
      <c r="B3513">
        <v>314500</v>
      </c>
      <c r="C3513">
        <v>3</v>
      </c>
      <c r="D3513">
        <v>1.75</v>
      </c>
      <c r="E3513">
        <v>1700</v>
      </c>
      <c r="F3513" t="str">
        <f>IF(Table1_2[[#This Row],[sqft_living]]&lt;1000,"Small",IF(AND(Table1_2[[#This Row],[sqft_living]]&gt;=1000,Table1_2[[#This Row],[sqft_living]]&lt;2000),"Medium","Large"))</f>
        <v>Medium</v>
      </c>
      <c r="G3513">
        <v>17355</v>
      </c>
      <c r="H3513">
        <v>1</v>
      </c>
      <c r="I3513">
        <v>0</v>
      </c>
      <c r="J3513">
        <v>0</v>
      </c>
      <c r="K3513">
        <v>3</v>
      </c>
      <c r="L3513">
        <v>1200</v>
      </c>
      <c r="M3513">
        <v>500</v>
      </c>
      <c r="N3513">
        <v>1978</v>
      </c>
      <c r="O3513">
        <v>0</v>
      </c>
      <c r="P3513" t="s">
        <v>3715</v>
      </c>
      <c r="Q3513" t="s">
        <v>39</v>
      </c>
      <c r="R3513" t="s">
        <v>40</v>
      </c>
      <c r="S3513" t="s">
        <v>22</v>
      </c>
      <c r="T3513">
        <v>48</v>
      </c>
      <c r="U3513">
        <v>185</v>
      </c>
    </row>
    <row r="3514" spans="1:21" x14ac:dyDescent="0.3">
      <c r="A3514">
        <v>3701</v>
      </c>
      <c r="B3514">
        <v>314500</v>
      </c>
      <c r="C3514">
        <v>3</v>
      </c>
      <c r="D3514">
        <v>2</v>
      </c>
      <c r="E3514">
        <v>2050</v>
      </c>
      <c r="F3514" t="str">
        <f>IF(Table1_2[[#This Row],[sqft_living]]&lt;1000,"Small",IF(AND(Table1_2[[#This Row],[sqft_living]]&gt;=1000,Table1_2[[#This Row],[sqft_living]]&lt;2000),"Medium","Large"))</f>
        <v>Large</v>
      </c>
      <c r="G3514">
        <v>13303</v>
      </c>
      <c r="H3514">
        <v>1</v>
      </c>
      <c r="I3514">
        <v>0</v>
      </c>
      <c r="J3514">
        <v>0</v>
      </c>
      <c r="K3514">
        <v>3</v>
      </c>
      <c r="L3514">
        <v>2050</v>
      </c>
      <c r="M3514">
        <v>0</v>
      </c>
      <c r="N3514">
        <v>1993</v>
      </c>
      <c r="O3514">
        <v>0</v>
      </c>
      <c r="P3514" t="s">
        <v>3791</v>
      </c>
      <c r="Q3514" t="s">
        <v>77</v>
      </c>
      <c r="R3514" t="s">
        <v>78</v>
      </c>
      <c r="S3514" t="s">
        <v>22</v>
      </c>
      <c r="T3514">
        <v>33</v>
      </c>
      <c r="U3514">
        <v>153.41463414634151</v>
      </c>
    </row>
    <row r="3515" spans="1:21" x14ac:dyDescent="0.3">
      <c r="A3515">
        <v>835</v>
      </c>
      <c r="B3515">
        <v>314000</v>
      </c>
      <c r="C3515">
        <v>4</v>
      </c>
      <c r="D3515">
        <v>2.5</v>
      </c>
      <c r="E3515">
        <v>2340</v>
      </c>
      <c r="F3515" t="str">
        <f>IF(Table1_2[[#This Row],[sqft_living]]&lt;1000,"Small",IF(AND(Table1_2[[#This Row],[sqft_living]]&gt;=1000,Table1_2[[#This Row],[sqft_living]]&lt;2000),"Medium","Large"))</f>
        <v>Large</v>
      </c>
      <c r="G3515">
        <v>8990</v>
      </c>
      <c r="H3515">
        <v>2</v>
      </c>
      <c r="I3515">
        <v>0</v>
      </c>
      <c r="J3515">
        <v>0</v>
      </c>
      <c r="K3515">
        <v>3</v>
      </c>
      <c r="L3515">
        <v>2340</v>
      </c>
      <c r="M3515">
        <v>0</v>
      </c>
      <c r="N3515">
        <v>2003</v>
      </c>
      <c r="O3515">
        <v>0</v>
      </c>
      <c r="P3515" t="s">
        <v>963</v>
      </c>
      <c r="Q3515" t="s">
        <v>39</v>
      </c>
      <c r="R3515" t="s">
        <v>40</v>
      </c>
      <c r="S3515" t="s">
        <v>22</v>
      </c>
      <c r="T3515">
        <v>23</v>
      </c>
      <c r="U3515">
        <v>134.18803418803421</v>
      </c>
    </row>
    <row r="3516" spans="1:21" x14ac:dyDescent="0.3">
      <c r="A3516">
        <v>191</v>
      </c>
      <c r="B3516">
        <v>313950</v>
      </c>
      <c r="C3516">
        <v>3</v>
      </c>
      <c r="D3516">
        <v>1</v>
      </c>
      <c r="E3516">
        <v>1510</v>
      </c>
      <c r="F3516" t="str">
        <f>IF(Table1_2[[#This Row],[sqft_living]]&lt;1000,"Small",IF(AND(Table1_2[[#This Row],[sqft_living]]&gt;=1000,Table1_2[[#This Row],[sqft_living]]&lt;2000),"Medium","Large"))</f>
        <v>Medium</v>
      </c>
      <c r="G3516">
        <v>6083</v>
      </c>
      <c r="H3516">
        <v>1</v>
      </c>
      <c r="I3516">
        <v>0</v>
      </c>
      <c r="J3516">
        <v>0</v>
      </c>
      <c r="K3516">
        <v>4</v>
      </c>
      <c r="L3516">
        <v>860</v>
      </c>
      <c r="M3516">
        <v>650</v>
      </c>
      <c r="N3516">
        <v>1940</v>
      </c>
      <c r="O3516">
        <v>2001</v>
      </c>
      <c r="P3516" t="s">
        <v>294</v>
      </c>
      <c r="Q3516" t="s">
        <v>24</v>
      </c>
      <c r="R3516" t="s">
        <v>36</v>
      </c>
      <c r="S3516" t="s">
        <v>22</v>
      </c>
      <c r="T3516">
        <v>25</v>
      </c>
      <c r="U3516">
        <v>207.91390728476819</v>
      </c>
    </row>
    <row r="3517" spans="1:21" x14ac:dyDescent="0.3">
      <c r="A3517">
        <v>0</v>
      </c>
      <c r="B3517">
        <v>313000</v>
      </c>
      <c r="C3517">
        <v>3</v>
      </c>
      <c r="D3517">
        <v>1.5</v>
      </c>
      <c r="E3517">
        <v>1340</v>
      </c>
      <c r="F3517" s="4" t="str">
        <f>IF(Table1_2[[#This Row],[sqft_living]]&lt;1000,"Small",IF(AND(Table1_2[[#This Row],[sqft_living]]&gt;=1000,Table1_2[[#This Row],[sqft_living]]&lt;2000),"Medium","Large"))</f>
        <v>Medium</v>
      </c>
      <c r="G3517">
        <v>7912</v>
      </c>
      <c r="H3517">
        <v>1.5</v>
      </c>
      <c r="I3517">
        <v>0</v>
      </c>
      <c r="J3517">
        <v>0</v>
      </c>
      <c r="K3517">
        <v>3</v>
      </c>
      <c r="L3517">
        <v>1340</v>
      </c>
      <c r="M3517">
        <v>0</v>
      </c>
      <c r="N3517">
        <v>1955</v>
      </c>
      <c r="O3517">
        <v>2005</v>
      </c>
      <c r="P3517" t="s">
        <v>19</v>
      </c>
      <c r="Q3517" t="s">
        <v>20</v>
      </c>
      <c r="R3517" t="s">
        <v>21</v>
      </c>
      <c r="S3517" t="s">
        <v>22</v>
      </c>
      <c r="T3517">
        <v>21</v>
      </c>
      <c r="U3517">
        <v>233.58208955223881</v>
      </c>
    </row>
    <row r="3518" spans="1:21" x14ac:dyDescent="0.3">
      <c r="A3518">
        <v>277</v>
      </c>
      <c r="B3518">
        <v>313000</v>
      </c>
      <c r="C3518">
        <v>3</v>
      </c>
      <c r="D3518">
        <v>1.75</v>
      </c>
      <c r="E3518">
        <v>2190</v>
      </c>
      <c r="F3518" t="str">
        <f>IF(Table1_2[[#This Row],[sqft_living]]&lt;1000,"Small",IF(AND(Table1_2[[#This Row],[sqft_living]]&gt;=1000,Table1_2[[#This Row],[sqft_living]]&lt;2000),"Medium","Large"))</f>
        <v>Large</v>
      </c>
      <c r="G3518">
        <v>8000</v>
      </c>
      <c r="H3518">
        <v>1</v>
      </c>
      <c r="I3518">
        <v>0</v>
      </c>
      <c r="J3518">
        <v>0</v>
      </c>
      <c r="K3518">
        <v>4</v>
      </c>
      <c r="L3518">
        <v>2190</v>
      </c>
      <c r="M3518">
        <v>0</v>
      </c>
      <c r="N3518">
        <v>1967</v>
      </c>
      <c r="O3518">
        <v>0</v>
      </c>
      <c r="P3518" t="s">
        <v>390</v>
      </c>
      <c r="Q3518" t="s">
        <v>77</v>
      </c>
      <c r="R3518" t="s">
        <v>98</v>
      </c>
      <c r="S3518" t="s">
        <v>22</v>
      </c>
      <c r="T3518">
        <v>59</v>
      </c>
      <c r="U3518">
        <v>142.92237442922371</v>
      </c>
    </row>
    <row r="3519" spans="1:21" x14ac:dyDescent="0.3">
      <c r="A3519">
        <v>1389</v>
      </c>
      <c r="B3519">
        <v>313000</v>
      </c>
      <c r="C3519">
        <v>3</v>
      </c>
      <c r="D3519">
        <v>1.75</v>
      </c>
      <c r="E3519">
        <v>1320</v>
      </c>
      <c r="F3519" t="str">
        <f>IF(Table1_2[[#This Row],[sqft_living]]&lt;1000,"Small",IF(AND(Table1_2[[#This Row],[sqft_living]]&gt;=1000,Table1_2[[#This Row],[sqft_living]]&lt;2000),"Medium","Large"))</f>
        <v>Medium</v>
      </c>
      <c r="G3519">
        <v>6205</v>
      </c>
      <c r="H3519">
        <v>1</v>
      </c>
      <c r="I3519">
        <v>0</v>
      </c>
      <c r="J3519">
        <v>0</v>
      </c>
      <c r="K3519">
        <v>5</v>
      </c>
      <c r="L3519">
        <v>1320</v>
      </c>
      <c r="M3519">
        <v>0</v>
      </c>
      <c r="N3519">
        <v>1948</v>
      </c>
      <c r="O3519">
        <v>1985</v>
      </c>
      <c r="P3519" t="s">
        <v>1519</v>
      </c>
      <c r="Q3519" t="s">
        <v>20</v>
      </c>
      <c r="R3519" t="s">
        <v>21</v>
      </c>
      <c r="S3519" t="s">
        <v>22</v>
      </c>
      <c r="T3519">
        <v>41</v>
      </c>
      <c r="U3519">
        <v>237.1212121212121</v>
      </c>
    </row>
    <row r="3520" spans="1:21" x14ac:dyDescent="0.3">
      <c r="A3520">
        <v>1400</v>
      </c>
      <c r="B3520">
        <v>312900</v>
      </c>
      <c r="C3520">
        <v>4</v>
      </c>
      <c r="D3520">
        <v>2.5</v>
      </c>
      <c r="E3520">
        <v>1630</v>
      </c>
      <c r="F3520" t="str">
        <f>IF(Table1_2[[#This Row],[sqft_living]]&lt;1000,"Small",IF(AND(Table1_2[[#This Row],[sqft_living]]&gt;=1000,Table1_2[[#This Row],[sqft_living]]&lt;2000),"Medium","Large"))</f>
        <v>Medium</v>
      </c>
      <c r="G3520">
        <v>4473</v>
      </c>
      <c r="H3520">
        <v>2</v>
      </c>
      <c r="I3520">
        <v>0</v>
      </c>
      <c r="J3520">
        <v>0</v>
      </c>
      <c r="K3520">
        <v>3</v>
      </c>
      <c r="L3520">
        <v>1630</v>
      </c>
      <c r="M3520">
        <v>0</v>
      </c>
      <c r="N3520">
        <v>2003</v>
      </c>
      <c r="O3520">
        <v>0</v>
      </c>
      <c r="P3520" t="s">
        <v>1530</v>
      </c>
      <c r="Q3520" t="s">
        <v>39</v>
      </c>
      <c r="R3520" t="s">
        <v>40</v>
      </c>
      <c r="S3520" t="s">
        <v>22</v>
      </c>
      <c r="T3520">
        <v>23</v>
      </c>
      <c r="U3520">
        <v>191.9631901840491</v>
      </c>
    </row>
    <row r="3521" spans="1:21" x14ac:dyDescent="0.3">
      <c r="A3521">
        <v>3165</v>
      </c>
      <c r="B3521">
        <v>312891</v>
      </c>
      <c r="C3521">
        <v>5</v>
      </c>
      <c r="D3521">
        <v>3</v>
      </c>
      <c r="E3521">
        <v>2300</v>
      </c>
      <c r="F3521" t="str">
        <f>IF(Table1_2[[#This Row],[sqft_living]]&lt;1000,"Small",IF(AND(Table1_2[[#This Row],[sqft_living]]&gt;=1000,Table1_2[[#This Row],[sqft_living]]&lt;2000),"Medium","Large"))</f>
        <v>Large</v>
      </c>
      <c r="G3521">
        <v>8214</v>
      </c>
      <c r="H3521">
        <v>2</v>
      </c>
      <c r="I3521">
        <v>0</v>
      </c>
      <c r="J3521">
        <v>0</v>
      </c>
      <c r="K3521">
        <v>3</v>
      </c>
      <c r="L3521">
        <v>2300</v>
      </c>
      <c r="M3521">
        <v>0</v>
      </c>
      <c r="N3521">
        <v>2013</v>
      </c>
      <c r="O3521">
        <v>1923</v>
      </c>
      <c r="P3521" t="s">
        <v>3271</v>
      </c>
      <c r="Q3521" t="s">
        <v>77</v>
      </c>
      <c r="R3521" t="s">
        <v>223</v>
      </c>
      <c r="S3521" t="s">
        <v>22</v>
      </c>
      <c r="T3521">
        <v>103</v>
      </c>
      <c r="U3521">
        <v>136.0395652173913</v>
      </c>
    </row>
    <row r="3522" spans="1:21" x14ac:dyDescent="0.3">
      <c r="A3522">
        <v>755</v>
      </c>
      <c r="B3522">
        <v>312500</v>
      </c>
      <c r="C3522">
        <v>2</v>
      </c>
      <c r="D3522">
        <v>1</v>
      </c>
      <c r="E3522">
        <v>880</v>
      </c>
      <c r="F3522" t="str">
        <f>IF(Table1_2[[#This Row],[sqft_living]]&lt;1000,"Small",IF(AND(Table1_2[[#This Row],[sqft_living]]&gt;=1000,Table1_2[[#This Row],[sqft_living]]&lt;2000),"Medium","Large"))</f>
        <v>Small</v>
      </c>
      <c r="G3522">
        <v>6345</v>
      </c>
      <c r="H3522">
        <v>1</v>
      </c>
      <c r="I3522">
        <v>0</v>
      </c>
      <c r="J3522">
        <v>0</v>
      </c>
      <c r="K3522">
        <v>3</v>
      </c>
      <c r="L3522">
        <v>880</v>
      </c>
      <c r="M3522">
        <v>0</v>
      </c>
      <c r="N3522">
        <v>1919</v>
      </c>
      <c r="O3522">
        <v>2001</v>
      </c>
      <c r="P3522" t="s">
        <v>883</v>
      </c>
      <c r="Q3522" t="s">
        <v>24</v>
      </c>
      <c r="R3522" t="s">
        <v>54</v>
      </c>
      <c r="S3522" t="s">
        <v>22</v>
      </c>
      <c r="T3522">
        <v>25</v>
      </c>
      <c r="U3522">
        <v>355.11363636363637</v>
      </c>
    </row>
    <row r="3523" spans="1:21" x14ac:dyDescent="0.3">
      <c r="A3523">
        <v>2433</v>
      </c>
      <c r="B3523">
        <v>312500</v>
      </c>
      <c r="C3523">
        <v>2</v>
      </c>
      <c r="D3523">
        <v>1.5</v>
      </c>
      <c r="E3523">
        <v>1070</v>
      </c>
      <c r="F3523" t="str">
        <f>IF(Table1_2[[#This Row],[sqft_living]]&lt;1000,"Small",IF(AND(Table1_2[[#This Row],[sqft_living]]&gt;=1000,Table1_2[[#This Row],[sqft_living]]&lt;2000),"Medium","Large"))</f>
        <v>Medium</v>
      </c>
      <c r="G3523">
        <v>1200</v>
      </c>
      <c r="H3523">
        <v>2</v>
      </c>
      <c r="I3523">
        <v>0</v>
      </c>
      <c r="J3523">
        <v>0</v>
      </c>
      <c r="K3523">
        <v>3</v>
      </c>
      <c r="L3523">
        <v>1070</v>
      </c>
      <c r="M3523">
        <v>0</v>
      </c>
      <c r="N3523">
        <v>1999</v>
      </c>
      <c r="O3523">
        <v>0</v>
      </c>
      <c r="P3523" t="s">
        <v>2553</v>
      </c>
      <c r="Q3523" t="s">
        <v>24</v>
      </c>
      <c r="R3523" t="s">
        <v>159</v>
      </c>
      <c r="S3523" t="s">
        <v>22</v>
      </c>
      <c r="T3523">
        <v>27</v>
      </c>
      <c r="U3523">
        <v>292.05607476635521</v>
      </c>
    </row>
    <row r="3524" spans="1:21" x14ac:dyDescent="0.3">
      <c r="A3524">
        <v>3900</v>
      </c>
      <c r="B3524">
        <v>312500</v>
      </c>
      <c r="C3524">
        <v>3</v>
      </c>
      <c r="D3524">
        <v>1.75</v>
      </c>
      <c r="E3524">
        <v>1830</v>
      </c>
      <c r="F3524" t="str">
        <f>IF(Table1_2[[#This Row],[sqft_living]]&lt;1000,"Small",IF(AND(Table1_2[[#This Row],[sqft_living]]&gt;=1000,Table1_2[[#This Row],[sqft_living]]&lt;2000),"Medium","Large"))</f>
        <v>Medium</v>
      </c>
      <c r="G3524">
        <v>7969</v>
      </c>
      <c r="H3524">
        <v>1</v>
      </c>
      <c r="I3524">
        <v>0</v>
      </c>
      <c r="J3524">
        <v>0</v>
      </c>
      <c r="K3524">
        <v>3</v>
      </c>
      <c r="L3524">
        <v>930</v>
      </c>
      <c r="M3524">
        <v>900</v>
      </c>
      <c r="N3524">
        <v>1950</v>
      </c>
      <c r="O3524">
        <v>2008</v>
      </c>
      <c r="P3524" t="s">
        <v>3986</v>
      </c>
      <c r="Q3524" t="s">
        <v>111</v>
      </c>
      <c r="R3524" t="s">
        <v>112</v>
      </c>
      <c r="S3524" t="s">
        <v>22</v>
      </c>
      <c r="T3524">
        <v>18</v>
      </c>
      <c r="U3524">
        <v>170.76502732240439</v>
      </c>
    </row>
    <row r="3525" spans="1:21" x14ac:dyDescent="0.3">
      <c r="A3525">
        <v>162</v>
      </c>
      <c r="B3525">
        <v>312000</v>
      </c>
      <c r="C3525">
        <v>4</v>
      </c>
      <c r="D3525">
        <v>2</v>
      </c>
      <c r="E3525">
        <v>1300</v>
      </c>
      <c r="F3525" t="str">
        <f>IF(Table1_2[[#This Row],[sqft_living]]&lt;1000,"Small",IF(AND(Table1_2[[#This Row],[sqft_living]]&gt;=1000,Table1_2[[#This Row],[sqft_living]]&lt;2000),"Medium","Large"))</f>
        <v>Medium</v>
      </c>
      <c r="G3525">
        <v>7054</v>
      </c>
      <c r="H3525">
        <v>1</v>
      </c>
      <c r="I3525">
        <v>0</v>
      </c>
      <c r="J3525">
        <v>0</v>
      </c>
      <c r="K3525">
        <v>3</v>
      </c>
      <c r="L3525">
        <v>1300</v>
      </c>
      <c r="M3525">
        <v>0</v>
      </c>
      <c r="N3525">
        <v>1950</v>
      </c>
      <c r="O3525">
        <v>2013</v>
      </c>
      <c r="P3525" t="s">
        <v>259</v>
      </c>
      <c r="Q3525" t="s">
        <v>24</v>
      </c>
      <c r="R3525" t="s">
        <v>260</v>
      </c>
      <c r="S3525" t="s">
        <v>22</v>
      </c>
      <c r="T3525">
        <v>13</v>
      </c>
      <c r="U3525">
        <v>240</v>
      </c>
    </row>
    <row r="3526" spans="1:21" x14ac:dyDescent="0.3">
      <c r="A3526">
        <v>427</v>
      </c>
      <c r="B3526">
        <v>312000</v>
      </c>
      <c r="C3526">
        <v>4</v>
      </c>
      <c r="D3526">
        <v>2.25</v>
      </c>
      <c r="E3526">
        <v>1930</v>
      </c>
      <c r="F3526" t="str">
        <f>IF(Table1_2[[#This Row],[sqft_living]]&lt;1000,"Small",IF(AND(Table1_2[[#This Row],[sqft_living]]&gt;=1000,Table1_2[[#This Row],[sqft_living]]&lt;2000),"Medium","Large"))</f>
        <v>Medium</v>
      </c>
      <c r="G3526">
        <v>7452</v>
      </c>
      <c r="H3526">
        <v>1</v>
      </c>
      <c r="I3526">
        <v>0</v>
      </c>
      <c r="J3526">
        <v>0</v>
      </c>
      <c r="K3526">
        <v>3</v>
      </c>
      <c r="L3526">
        <v>1430</v>
      </c>
      <c r="M3526">
        <v>500</v>
      </c>
      <c r="N3526">
        <v>1984</v>
      </c>
      <c r="O3526">
        <v>0</v>
      </c>
      <c r="P3526" t="s">
        <v>550</v>
      </c>
      <c r="Q3526" t="s">
        <v>27</v>
      </c>
      <c r="R3526" t="s">
        <v>355</v>
      </c>
      <c r="S3526" t="s">
        <v>22</v>
      </c>
      <c r="T3526">
        <v>42</v>
      </c>
      <c r="U3526">
        <v>161.65803108808291</v>
      </c>
    </row>
    <row r="3527" spans="1:21" x14ac:dyDescent="0.3">
      <c r="A3527">
        <v>778</v>
      </c>
      <c r="B3527">
        <v>312000</v>
      </c>
      <c r="C3527">
        <v>3</v>
      </c>
      <c r="D3527">
        <v>2.25</v>
      </c>
      <c r="E3527">
        <v>1490</v>
      </c>
      <c r="F3527" t="str">
        <f>IF(Table1_2[[#This Row],[sqft_living]]&lt;1000,"Small",IF(AND(Table1_2[[#This Row],[sqft_living]]&gt;=1000,Table1_2[[#This Row],[sqft_living]]&lt;2000),"Medium","Large"))</f>
        <v>Medium</v>
      </c>
      <c r="G3527">
        <v>974</v>
      </c>
      <c r="H3527">
        <v>2</v>
      </c>
      <c r="I3527">
        <v>0</v>
      </c>
      <c r="J3527">
        <v>0</v>
      </c>
      <c r="K3527">
        <v>3</v>
      </c>
      <c r="L3527">
        <v>1220</v>
      </c>
      <c r="M3527">
        <v>270</v>
      </c>
      <c r="N3527">
        <v>2009</v>
      </c>
      <c r="O3527">
        <v>0</v>
      </c>
      <c r="P3527" t="s">
        <v>906</v>
      </c>
      <c r="Q3527" t="s">
        <v>24</v>
      </c>
      <c r="R3527" t="s">
        <v>54</v>
      </c>
      <c r="S3527" t="s">
        <v>22</v>
      </c>
      <c r="T3527">
        <v>17</v>
      </c>
      <c r="U3527">
        <v>209.39597315436239</v>
      </c>
    </row>
    <row r="3528" spans="1:21" x14ac:dyDescent="0.3">
      <c r="A3528">
        <v>1325</v>
      </c>
      <c r="B3528">
        <v>312000</v>
      </c>
      <c r="C3528">
        <v>3</v>
      </c>
      <c r="D3528">
        <v>1.5</v>
      </c>
      <c r="E3528">
        <v>1255</v>
      </c>
      <c r="F3528" t="str">
        <f>IF(Table1_2[[#This Row],[sqft_living]]&lt;1000,"Small",IF(AND(Table1_2[[#This Row],[sqft_living]]&gt;=1000,Table1_2[[#This Row],[sqft_living]]&lt;2000),"Medium","Large"))</f>
        <v>Medium</v>
      </c>
      <c r="G3528">
        <v>1374</v>
      </c>
      <c r="H3528">
        <v>3</v>
      </c>
      <c r="I3528">
        <v>0</v>
      </c>
      <c r="J3528">
        <v>0</v>
      </c>
      <c r="K3528">
        <v>3</v>
      </c>
      <c r="L3528">
        <v>1255</v>
      </c>
      <c r="M3528">
        <v>0</v>
      </c>
      <c r="N3528">
        <v>2004</v>
      </c>
      <c r="O3528">
        <v>2003</v>
      </c>
      <c r="P3528" t="s">
        <v>1455</v>
      </c>
      <c r="Q3528" t="s">
        <v>24</v>
      </c>
      <c r="R3528" t="s">
        <v>75</v>
      </c>
      <c r="S3528" t="s">
        <v>22</v>
      </c>
      <c r="T3528">
        <v>23</v>
      </c>
      <c r="U3528">
        <v>248.60557768924301</v>
      </c>
    </row>
    <row r="3529" spans="1:21" x14ac:dyDescent="0.3">
      <c r="A3529">
        <v>1764</v>
      </c>
      <c r="B3529">
        <v>312000</v>
      </c>
      <c r="C3529">
        <v>4</v>
      </c>
      <c r="D3529">
        <v>2.5</v>
      </c>
      <c r="E3529">
        <v>1830</v>
      </c>
      <c r="F3529" t="str">
        <f>IF(Table1_2[[#This Row],[sqft_living]]&lt;1000,"Small",IF(AND(Table1_2[[#This Row],[sqft_living]]&gt;=1000,Table1_2[[#This Row],[sqft_living]]&lt;2000),"Medium","Large"))</f>
        <v>Medium</v>
      </c>
      <c r="G3529">
        <v>5175</v>
      </c>
      <c r="H3529">
        <v>2</v>
      </c>
      <c r="I3529">
        <v>0</v>
      </c>
      <c r="J3529">
        <v>0</v>
      </c>
      <c r="K3529">
        <v>3</v>
      </c>
      <c r="L3529">
        <v>1830</v>
      </c>
      <c r="M3529">
        <v>0</v>
      </c>
      <c r="N3529">
        <v>2003</v>
      </c>
      <c r="O3529">
        <v>0</v>
      </c>
      <c r="P3529" t="s">
        <v>1894</v>
      </c>
      <c r="Q3529" t="s">
        <v>39</v>
      </c>
      <c r="R3529" t="s">
        <v>40</v>
      </c>
      <c r="S3529" t="s">
        <v>22</v>
      </c>
      <c r="T3529">
        <v>23</v>
      </c>
      <c r="U3529">
        <v>170.49180327868851</v>
      </c>
    </row>
    <row r="3530" spans="1:21" x14ac:dyDescent="0.3">
      <c r="A3530">
        <v>1783</v>
      </c>
      <c r="B3530">
        <v>312000</v>
      </c>
      <c r="C3530">
        <v>3</v>
      </c>
      <c r="D3530">
        <v>2.25</v>
      </c>
      <c r="E3530">
        <v>1540</v>
      </c>
      <c r="F3530" t="str">
        <f>IF(Table1_2[[#This Row],[sqft_living]]&lt;1000,"Small",IF(AND(Table1_2[[#This Row],[sqft_living]]&gt;=1000,Table1_2[[#This Row],[sqft_living]]&lt;2000),"Medium","Large"))</f>
        <v>Medium</v>
      </c>
      <c r="G3530">
        <v>5338</v>
      </c>
      <c r="H3530">
        <v>1</v>
      </c>
      <c r="I3530">
        <v>0</v>
      </c>
      <c r="J3530">
        <v>0</v>
      </c>
      <c r="K3530">
        <v>5</v>
      </c>
      <c r="L3530">
        <v>770</v>
      </c>
      <c r="M3530">
        <v>770</v>
      </c>
      <c r="N3530">
        <v>1954</v>
      </c>
      <c r="O3530">
        <v>0</v>
      </c>
      <c r="P3530" t="s">
        <v>1913</v>
      </c>
      <c r="Q3530" t="s">
        <v>24</v>
      </c>
      <c r="R3530" t="s">
        <v>36</v>
      </c>
      <c r="S3530" t="s">
        <v>22</v>
      </c>
      <c r="T3530">
        <v>72</v>
      </c>
      <c r="U3530">
        <v>202.59740259740261</v>
      </c>
    </row>
    <row r="3531" spans="1:21" x14ac:dyDescent="0.3">
      <c r="A3531">
        <v>432</v>
      </c>
      <c r="B3531">
        <v>311100</v>
      </c>
      <c r="C3531">
        <v>4</v>
      </c>
      <c r="D3531">
        <v>2.25</v>
      </c>
      <c r="E3531">
        <v>2130</v>
      </c>
      <c r="F3531" t="str">
        <f>IF(Table1_2[[#This Row],[sqft_living]]&lt;1000,"Small",IF(AND(Table1_2[[#This Row],[sqft_living]]&gt;=1000,Table1_2[[#This Row],[sqft_living]]&lt;2000),"Medium","Large"))</f>
        <v>Large</v>
      </c>
      <c r="G3531">
        <v>8078</v>
      </c>
      <c r="H3531">
        <v>1</v>
      </c>
      <c r="I3531">
        <v>0</v>
      </c>
      <c r="J3531">
        <v>0</v>
      </c>
      <c r="K3531">
        <v>4</v>
      </c>
      <c r="L3531">
        <v>1380</v>
      </c>
      <c r="M3531">
        <v>750</v>
      </c>
      <c r="N3531">
        <v>1977</v>
      </c>
      <c r="O3531">
        <v>0</v>
      </c>
      <c r="P3531" t="s">
        <v>555</v>
      </c>
      <c r="Q3531" t="s">
        <v>111</v>
      </c>
      <c r="R3531" t="s">
        <v>112</v>
      </c>
      <c r="S3531" t="s">
        <v>22</v>
      </c>
      <c r="T3531">
        <v>49</v>
      </c>
      <c r="U3531">
        <v>146.05633802816899</v>
      </c>
    </row>
    <row r="3532" spans="1:21" x14ac:dyDescent="0.3">
      <c r="A3532">
        <v>2854</v>
      </c>
      <c r="B3532">
        <v>311000</v>
      </c>
      <c r="C3532">
        <v>3</v>
      </c>
      <c r="D3532">
        <v>1.75</v>
      </c>
      <c r="E3532">
        <v>1900</v>
      </c>
      <c r="F3532" t="str">
        <f>IF(Table1_2[[#This Row],[sqft_living]]&lt;1000,"Small",IF(AND(Table1_2[[#This Row],[sqft_living]]&gt;=1000,Table1_2[[#This Row],[sqft_living]]&lt;2000),"Medium","Large"))</f>
        <v>Medium</v>
      </c>
      <c r="G3532">
        <v>3000</v>
      </c>
      <c r="H3532">
        <v>1.5</v>
      </c>
      <c r="I3532">
        <v>0</v>
      </c>
      <c r="J3532">
        <v>0</v>
      </c>
      <c r="K3532">
        <v>5</v>
      </c>
      <c r="L3532">
        <v>1070</v>
      </c>
      <c r="M3532">
        <v>830</v>
      </c>
      <c r="N3532">
        <v>1903</v>
      </c>
      <c r="O3532">
        <v>0</v>
      </c>
      <c r="P3532" t="s">
        <v>2966</v>
      </c>
      <c r="Q3532" t="s">
        <v>24</v>
      </c>
      <c r="R3532" t="s">
        <v>169</v>
      </c>
      <c r="S3532" t="s">
        <v>22</v>
      </c>
      <c r="T3532">
        <v>123</v>
      </c>
      <c r="U3532">
        <v>163.68421052631581</v>
      </c>
    </row>
    <row r="3533" spans="1:21" x14ac:dyDescent="0.3">
      <c r="A3533">
        <v>67</v>
      </c>
      <c r="B3533">
        <v>310000</v>
      </c>
      <c r="C3533">
        <v>3</v>
      </c>
      <c r="D3533">
        <v>1</v>
      </c>
      <c r="E3533">
        <v>1010</v>
      </c>
      <c r="F3533" t="str">
        <f>IF(Table1_2[[#This Row],[sqft_living]]&lt;1000,"Small",IF(AND(Table1_2[[#This Row],[sqft_living]]&gt;=1000,Table1_2[[#This Row],[sqft_living]]&lt;2000),"Medium","Large"))</f>
        <v>Medium</v>
      </c>
      <c r="G3533">
        <v>9945</v>
      </c>
      <c r="H3533">
        <v>1</v>
      </c>
      <c r="I3533">
        <v>0</v>
      </c>
      <c r="J3533">
        <v>0</v>
      </c>
      <c r="K3533">
        <v>4</v>
      </c>
      <c r="L3533">
        <v>1010</v>
      </c>
      <c r="M3533">
        <v>0</v>
      </c>
      <c r="N3533">
        <v>1973</v>
      </c>
      <c r="O3533">
        <v>0</v>
      </c>
      <c r="P3533" t="s">
        <v>147</v>
      </c>
      <c r="Q3533" t="s">
        <v>135</v>
      </c>
      <c r="R3533" t="s">
        <v>136</v>
      </c>
      <c r="S3533" t="s">
        <v>22</v>
      </c>
      <c r="T3533">
        <v>53</v>
      </c>
      <c r="U3533">
        <v>306.93069306930693</v>
      </c>
    </row>
    <row r="3534" spans="1:21" x14ac:dyDescent="0.3">
      <c r="A3534">
        <v>238</v>
      </c>
      <c r="B3534">
        <v>310000</v>
      </c>
      <c r="C3534">
        <v>3</v>
      </c>
      <c r="D3534">
        <v>1.75</v>
      </c>
      <c r="E3534">
        <v>1840</v>
      </c>
      <c r="F3534" t="str">
        <f>IF(Table1_2[[#This Row],[sqft_living]]&lt;1000,"Small",IF(AND(Table1_2[[#This Row],[sqft_living]]&gt;=1000,Table1_2[[#This Row],[sqft_living]]&lt;2000),"Medium","Large"))</f>
        <v>Medium</v>
      </c>
      <c r="G3534">
        <v>10723</v>
      </c>
      <c r="H3534">
        <v>1</v>
      </c>
      <c r="I3534">
        <v>0</v>
      </c>
      <c r="J3534">
        <v>0</v>
      </c>
      <c r="K3534">
        <v>4</v>
      </c>
      <c r="L3534">
        <v>1220</v>
      </c>
      <c r="M3534">
        <v>620</v>
      </c>
      <c r="N3534">
        <v>1974</v>
      </c>
      <c r="O3534">
        <v>0</v>
      </c>
      <c r="P3534" t="s">
        <v>346</v>
      </c>
      <c r="Q3534" t="s">
        <v>111</v>
      </c>
      <c r="R3534" t="s">
        <v>151</v>
      </c>
      <c r="S3534" t="s">
        <v>22</v>
      </c>
      <c r="T3534">
        <v>52</v>
      </c>
      <c r="U3534">
        <v>168.47826086956519</v>
      </c>
    </row>
    <row r="3535" spans="1:21" x14ac:dyDescent="0.3">
      <c r="A3535">
        <v>244</v>
      </c>
      <c r="B3535">
        <v>310000</v>
      </c>
      <c r="C3535">
        <v>3</v>
      </c>
      <c r="D3535">
        <v>1.75</v>
      </c>
      <c r="E3535">
        <v>2070</v>
      </c>
      <c r="F3535" t="str">
        <f>IF(Table1_2[[#This Row],[sqft_living]]&lt;1000,"Small",IF(AND(Table1_2[[#This Row],[sqft_living]]&gt;=1000,Table1_2[[#This Row],[sqft_living]]&lt;2000),"Medium","Large"))</f>
        <v>Large</v>
      </c>
      <c r="G3535">
        <v>37904</v>
      </c>
      <c r="H3535">
        <v>1</v>
      </c>
      <c r="I3535">
        <v>0</v>
      </c>
      <c r="J3535">
        <v>0</v>
      </c>
      <c r="K3535">
        <v>4</v>
      </c>
      <c r="L3535">
        <v>1420</v>
      </c>
      <c r="M3535">
        <v>650</v>
      </c>
      <c r="N3535">
        <v>1973</v>
      </c>
      <c r="O3535">
        <v>0</v>
      </c>
      <c r="P3535" t="s">
        <v>354</v>
      </c>
      <c r="Q3535" t="s">
        <v>27</v>
      </c>
      <c r="R3535" t="s">
        <v>355</v>
      </c>
      <c r="S3535" t="s">
        <v>22</v>
      </c>
      <c r="T3535">
        <v>53</v>
      </c>
      <c r="U3535">
        <v>149.7584541062802</v>
      </c>
    </row>
    <row r="3536" spans="1:21" x14ac:dyDescent="0.3">
      <c r="A3536">
        <v>648</v>
      </c>
      <c r="B3536">
        <v>310000</v>
      </c>
      <c r="C3536">
        <v>3</v>
      </c>
      <c r="D3536">
        <v>1</v>
      </c>
      <c r="E3536">
        <v>1050</v>
      </c>
      <c r="F3536" t="str">
        <f>IF(Table1_2[[#This Row],[sqft_living]]&lt;1000,"Small",IF(AND(Table1_2[[#This Row],[sqft_living]]&gt;=1000,Table1_2[[#This Row],[sqft_living]]&lt;2000),"Medium","Large"))</f>
        <v>Medium</v>
      </c>
      <c r="G3536">
        <v>9876</v>
      </c>
      <c r="H3536">
        <v>1</v>
      </c>
      <c r="I3536">
        <v>0</v>
      </c>
      <c r="J3536">
        <v>0</v>
      </c>
      <c r="K3536">
        <v>3</v>
      </c>
      <c r="L3536">
        <v>1050</v>
      </c>
      <c r="M3536">
        <v>0</v>
      </c>
      <c r="N3536">
        <v>1953</v>
      </c>
      <c r="O3536">
        <v>0</v>
      </c>
      <c r="P3536" t="s">
        <v>774</v>
      </c>
      <c r="Q3536" t="s">
        <v>270</v>
      </c>
      <c r="R3536" t="s">
        <v>271</v>
      </c>
      <c r="S3536" t="s">
        <v>22</v>
      </c>
      <c r="T3536">
        <v>73</v>
      </c>
      <c r="U3536">
        <v>295.23809523809518</v>
      </c>
    </row>
    <row r="3537" spans="1:21" x14ac:dyDescent="0.3">
      <c r="A3537">
        <v>682</v>
      </c>
      <c r="B3537">
        <v>310000</v>
      </c>
      <c r="C3537">
        <v>3</v>
      </c>
      <c r="D3537">
        <v>1</v>
      </c>
      <c r="E3537">
        <v>1480</v>
      </c>
      <c r="F3537" t="str">
        <f>IF(Table1_2[[#This Row],[sqft_living]]&lt;1000,"Small",IF(AND(Table1_2[[#This Row],[sqft_living]]&gt;=1000,Table1_2[[#This Row],[sqft_living]]&lt;2000),"Medium","Large"))</f>
        <v>Medium</v>
      </c>
      <c r="G3537">
        <v>7830</v>
      </c>
      <c r="H3537">
        <v>1</v>
      </c>
      <c r="I3537">
        <v>0</v>
      </c>
      <c r="J3537">
        <v>0</v>
      </c>
      <c r="K3537">
        <v>3</v>
      </c>
      <c r="L3537">
        <v>1480</v>
      </c>
      <c r="M3537">
        <v>0</v>
      </c>
      <c r="N3537">
        <v>1952</v>
      </c>
      <c r="O3537">
        <v>2008</v>
      </c>
      <c r="P3537" t="s">
        <v>808</v>
      </c>
      <c r="Q3537" t="s">
        <v>20</v>
      </c>
      <c r="R3537" t="s">
        <v>21</v>
      </c>
      <c r="S3537" t="s">
        <v>22</v>
      </c>
      <c r="T3537">
        <v>18</v>
      </c>
      <c r="U3537">
        <v>209.45945945945951</v>
      </c>
    </row>
    <row r="3538" spans="1:21" x14ac:dyDescent="0.3">
      <c r="A3538">
        <v>1421</v>
      </c>
      <c r="B3538">
        <v>310000</v>
      </c>
      <c r="C3538">
        <v>3</v>
      </c>
      <c r="D3538">
        <v>1</v>
      </c>
      <c r="E3538">
        <v>1430</v>
      </c>
      <c r="F3538" t="str">
        <f>IF(Table1_2[[#This Row],[sqft_living]]&lt;1000,"Small",IF(AND(Table1_2[[#This Row],[sqft_living]]&gt;=1000,Table1_2[[#This Row],[sqft_living]]&lt;2000),"Medium","Large"))</f>
        <v>Medium</v>
      </c>
      <c r="G3538">
        <v>19901</v>
      </c>
      <c r="H3538">
        <v>1.5</v>
      </c>
      <c r="I3538">
        <v>0</v>
      </c>
      <c r="J3538">
        <v>0</v>
      </c>
      <c r="K3538">
        <v>4</v>
      </c>
      <c r="L3538">
        <v>1430</v>
      </c>
      <c r="M3538">
        <v>0</v>
      </c>
      <c r="N3538">
        <v>1927</v>
      </c>
      <c r="O3538">
        <v>0</v>
      </c>
      <c r="P3538" t="s">
        <v>1550</v>
      </c>
      <c r="Q3538" t="s">
        <v>270</v>
      </c>
      <c r="R3538" t="s">
        <v>271</v>
      </c>
      <c r="S3538" t="s">
        <v>22</v>
      </c>
      <c r="T3538">
        <v>99</v>
      </c>
      <c r="U3538">
        <v>216.7832167832168</v>
      </c>
    </row>
    <row r="3539" spans="1:21" x14ac:dyDescent="0.3">
      <c r="A3539">
        <v>1896</v>
      </c>
      <c r="B3539">
        <v>310000</v>
      </c>
      <c r="C3539">
        <v>3</v>
      </c>
      <c r="D3539">
        <v>2</v>
      </c>
      <c r="E3539">
        <v>1350</v>
      </c>
      <c r="F3539" t="str">
        <f>IF(Table1_2[[#This Row],[sqft_living]]&lt;1000,"Small",IF(AND(Table1_2[[#This Row],[sqft_living]]&gt;=1000,Table1_2[[#This Row],[sqft_living]]&lt;2000),"Medium","Large"))</f>
        <v>Medium</v>
      </c>
      <c r="G3539">
        <v>11150</v>
      </c>
      <c r="H3539">
        <v>1</v>
      </c>
      <c r="I3539">
        <v>0</v>
      </c>
      <c r="J3539">
        <v>0</v>
      </c>
      <c r="K3539">
        <v>3</v>
      </c>
      <c r="L3539">
        <v>1110</v>
      </c>
      <c r="M3539">
        <v>240</v>
      </c>
      <c r="N3539">
        <v>1995</v>
      </c>
      <c r="O3539">
        <v>0</v>
      </c>
      <c r="P3539" t="s">
        <v>2025</v>
      </c>
      <c r="Q3539" t="s">
        <v>42</v>
      </c>
      <c r="R3539" t="s">
        <v>43</v>
      </c>
      <c r="S3539" t="s">
        <v>22</v>
      </c>
      <c r="T3539">
        <v>31</v>
      </c>
      <c r="U3539">
        <v>229.62962962962959</v>
      </c>
    </row>
    <row r="3540" spans="1:21" x14ac:dyDescent="0.3">
      <c r="A3540">
        <v>2188</v>
      </c>
      <c r="B3540">
        <v>310000</v>
      </c>
      <c r="C3540">
        <v>3</v>
      </c>
      <c r="D3540">
        <v>1.75</v>
      </c>
      <c r="E3540">
        <v>1420</v>
      </c>
      <c r="F3540" t="str">
        <f>IF(Table1_2[[#This Row],[sqft_living]]&lt;1000,"Small",IF(AND(Table1_2[[#This Row],[sqft_living]]&gt;=1000,Table1_2[[#This Row],[sqft_living]]&lt;2000),"Medium","Large"))</f>
        <v>Medium</v>
      </c>
      <c r="G3540">
        <v>7650</v>
      </c>
      <c r="H3540">
        <v>1</v>
      </c>
      <c r="I3540">
        <v>0</v>
      </c>
      <c r="J3540">
        <v>0</v>
      </c>
      <c r="K3540">
        <v>4</v>
      </c>
      <c r="L3540">
        <v>1100</v>
      </c>
      <c r="M3540">
        <v>320</v>
      </c>
      <c r="N3540">
        <v>1984</v>
      </c>
      <c r="O3540">
        <v>0</v>
      </c>
      <c r="P3540" t="s">
        <v>2315</v>
      </c>
      <c r="Q3540" t="s">
        <v>111</v>
      </c>
      <c r="R3540" t="s">
        <v>243</v>
      </c>
      <c r="S3540" t="s">
        <v>22</v>
      </c>
      <c r="T3540">
        <v>42</v>
      </c>
      <c r="U3540">
        <v>218.3098591549296</v>
      </c>
    </row>
    <row r="3541" spans="1:21" x14ac:dyDescent="0.3">
      <c r="A3541">
        <v>2234</v>
      </c>
      <c r="B3541">
        <v>310000</v>
      </c>
      <c r="C3541">
        <v>4</v>
      </c>
      <c r="D3541">
        <v>1</v>
      </c>
      <c r="E3541">
        <v>1740</v>
      </c>
      <c r="F3541" t="str">
        <f>IF(Table1_2[[#This Row],[sqft_living]]&lt;1000,"Small",IF(AND(Table1_2[[#This Row],[sqft_living]]&gt;=1000,Table1_2[[#This Row],[sqft_living]]&lt;2000),"Medium","Large"))</f>
        <v>Medium</v>
      </c>
      <c r="G3541">
        <v>11075</v>
      </c>
      <c r="H3541">
        <v>1.5</v>
      </c>
      <c r="I3541">
        <v>0</v>
      </c>
      <c r="J3541">
        <v>0</v>
      </c>
      <c r="K3541">
        <v>3</v>
      </c>
      <c r="L3541">
        <v>1740</v>
      </c>
      <c r="M3541">
        <v>0</v>
      </c>
      <c r="N3541">
        <v>1965</v>
      </c>
      <c r="O3541">
        <v>1993</v>
      </c>
      <c r="P3541" t="s">
        <v>2359</v>
      </c>
      <c r="Q3541" t="s">
        <v>20</v>
      </c>
      <c r="R3541" t="s">
        <v>21</v>
      </c>
      <c r="S3541" t="s">
        <v>22</v>
      </c>
      <c r="T3541">
        <v>33</v>
      </c>
      <c r="U3541">
        <v>178.16091954022991</v>
      </c>
    </row>
    <row r="3542" spans="1:21" x14ac:dyDescent="0.3">
      <c r="A3542">
        <v>2241</v>
      </c>
      <c r="B3542">
        <v>310000</v>
      </c>
      <c r="C3542">
        <v>3</v>
      </c>
      <c r="D3542">
        <v>2.5</v>
      </c>
      <c r="E3542">
        <v>1780</v>
      </c>
      <c r="F3542" t="str">
        <f>IF(Table1_2[[#This Row],[sqft_living]]&lt;1000,"Small",IF(AND(Table1_2[[#This Row],[sqft_living]]&gt;=1000,Table1_2[[#This Row],[sqft_living]]&lt;2000),"Medium","Large"))</f>
        <v>Medium</v>
      </c>
      <c r="G3542">
        <v>6771</v>
      </c>
      <c r="H3542">
        <v>1</v>
      </c>
      <c r="I3542">
        <v>0</v>
      </c>
      <c r="J3542">
        <v>0</v>
      </c>
      <c r="K3542">
        <v>3</v>
      </c>
      <c r="L3542">
        <v>1230</v>
      </c>
      <c r="M3542">
        <v>550</v>
      </c>
      <c r="N3542">
        <v>1990</v>
      </c>
      <c r="O3542">
        <v>2009</v>
      </c>
      <c r="P3542" t="s">
        <v>2366</v>
      </c>
      <c r="Q3542" t="s">
        <v>24</v>
      </c>
      <c r="R3542" t="s">
        <v>54</v>
      </c>
      <c r="S3542" t="s">
        <v>22</v>
      </c>
      <c r="T3542">
        <v>17</v>
      </c>
      <c r="U3542">
        <v>174.15730337078651</v>
      </c>
    </row>
    <row r="3543" spans="1:21" x14ac:dyDescent="0.3">
      <c r="A3543">
        <v>2410</v>
      </c>
      <c r="B3543">
        <v>310000</v>
      </c>
      <c r="C3543">
        <v>5</v>
      </c>
      <c r="D3543">
        <v>3</v>
      </c>
      <c r="E3543">
        <v>1880</v>
      </c>
      <c r="F3543" t="str">
        <f>IF(Table1_2[[#This Row],[sqft_living]]&lt;1000,"Small",IF(AND(Table1_2[[#This Row],[sqft_living]]&gt;=1000,Table1_2[[#This Row],[sqft_living]]&lt;2000),"Medium","Large"))</f>
        <v>Medium</v>
      </c>
      <c r="G3543">
        <v>5000</v>
      </c>
      <c r="H3543">
        <v>1</v>
      </c>
      <c r="I3543">
        <v>0</v>
      </c>
      <c r="J3543">
        <v>0</v>
      </c>
      <c r="K3543">
        <v>3</v>
      </c>
      <c r="L3543">
        <v>1100</v>
      </c>
      <c r="M3543">
        <v>780</v>
      </c>
      <c r="N3543">
        <v>1997</v>
      </c>
      <c r="O3543">
        <v>0</v>
      </c>
      <c r="P3543" t="s">
        <v>2531</v>
      </c>
      <c r="Q3543" t="s">
        <v>24</v>
      </c>
      <c r="R3543" t="s">
        <v>54</v>
      </c>
      <c r="S3543" t="s">
        <v>22</v>
      </c>
      <c r="T3543">
        <v>29</v>
      </c>
      <c r="U3543">
        <v>164.89361702127661</v>
      </c>
    </row>
    <row r="3544" spans="1:21" x14ac:dyDescent="0.3">
      <c r="A3544">
        <v>2696</v>
      </c>
      <c r="B3544">
        <v>310000</v>
      </c>
      <c r="C3544">
        <v>4</v>
      </c>
      <c r="D3544">
        <v>2</v>
      </c>
      <c r="E3544">
        <v>1870</v>
      </c>
      <c r="F3544" t="str">
        <f>IF(Table1_2[[#This Row],[sqft_living]]&lt;1000,"Small",IF(AND(Table1_2[[#This Row],[sqft_living]]&gt;=1000,Table1_2[[#This Row],[sqft_living]]&lt;2000),"Medium","Large"))</f>
        <v>Medium</v>
      </c>
      <c r="G3544">
        <v>6000</v>
      </c>
      <c r="H3544">
        <v>1.5</v>
      </c>
      <c r="I3544">
        <v>0</v>
      </c>
      <c r="J3544">
        <v>0</v>
      </c>
      <c r="K3544">
        <v>3</v>
      </c>
      <c r="L3544">
        <v>1870</v>
      </c>
      <c r="M3544">
        <v>0</v>
      </c>
      <c r="N3544">
        <v>1956</v>
      </c>
      <c r="O3544">
        <v>2001</v>
      </c>
      <c r="P3544" t="s">
        <v>2809</v>
      </c>
      <c r="Q3544" t="s">
        <v>24</v>
      </c>
      <c r="R3544" t="s">
        <v>75</v>
      </c>
      <c r="S3544" t="s">
        <v>22</v>
      </c>
      <c r="T3544">
        <v>25</v>
      </c>
      <c r="U3544">
        <v>165.77540106951869</v>
      </c>
    </row>
    <row r="3545" spans="1:21" x14ac:dyDescent="0.3">
      <c r="A3545">
        <v>2764</v>
      </c>
      <c r="B3545">
        <v>310000</v>
      </c>
      <c r="C3545">
        <v>4</v>
      </c>
      <c r="D3545">
        <v>2.5</v>
      </c>
      <c r="E3545">
        <v>2660</v>
      </c>
      <c r="F3545" t="str">
        <f>IF(Table1_2[[#This Row],[sqft_living]]&lt;1000,"Small",IF(AND(Table1_2[[#This Row],[sqft_living]]&gt;=1000,Table1_2[[#This Row],[sqft_living]]&lt;2000),"Medium","Large"))</f>
        <v>Large</v>
      </c>
      <c r="G3545">
        <v>12672</v>
      </c>
      <c r="H3545">
        <v>1</v>
      </c>
      <c r="I3545">
        <v>0</v>
      </c>
      <c r="J3545">
        <v>0</v>
      </c>
      <c r="K3545">
        <v>4</v>
      </c>
      <c r="L3545">
        <v>1740</v>
      </c>
      <c r="M3545">
        <v>920</v>
      </c>
      <c r="N3545">
        <v>1960</v>
      </c>
      <c r="O3545">
        <v>2001</v>
      </c>
      <c r="P3545" t="s">
        <v>2877</v>
      </c>
      <c r="Q3545" t="s">
        <v>77</v>
      </c>
      <c r="R3545" t="s">
        <v>78</v>
      </c>
      <c r="S3545" t="s">
        <v>22</v>
      </c>
      <c r="T3545">
        <v>25</v>
      </c>
      <c r="U3545">
        <v>116.5413533834586</v>
      </c>
    </row>
    <row r="3546" spans="1:21" x14ac:dyDescent="0.3">
      <c r="A3546">
        <v>2895</v>
      </c>
      <c r="B3546">
        <v>310000</v>
      </c>
      <c r="C3546">
        <v>4</v>
      </c>
      <c r="D3546">
        <v>1.5</v>
      </c>
      <c r="E3546">
        <v>1220</v>
      </c>
      <c r="F3546" t="str">
        <f>IF(Table1_2[[#This Row],[sqft_living]]&lt;1000,"Small",IF(AND(Table1_2[[#This Row],[sqft_living]]&gt;=1000,Table1_2[[#This Row],[sqft_living]]&lt;2000),"Medium","Large"))</f>
        <v>Medium</v>
      </c>
      <c r="G3546">
        <v>9600</v>
      </c>
      <c r="H3546">
        <v>1</v>
      </c>
      <c r="I3546">
        <v>0</v>
      </c>
      <c r="J3546">
        <v>0</v>
      </c>
      <c r="K3546">
        <v>3</v>
      </c>
      <c r="L3546">
        <v>1220</v>
      </c>
      <c r="M3546">
        <v>0</v>
      </c>
      <c r="N3546">
        <v>1980</v>
      </c>
      <c r="O3546">
        <v>0</v>
      </c>
      <c r="P3546" t="s">
        <v>3006</v>
      </c>
      <c r="Q3546" t="s">
        <v>129</v>
      </c>
      <c r="R3546" t="s">
        <v>130</v>
      </c>
      <c r="S3546" t="s">
        <v>22</v>
      </c>
      <c r="T3546">
        <v>46</v>
      </c>
      <c r="U3546">
        <v>254.09836065573771</v>
      </c>
    </row>
    <row r="3547" spans="1:21" x14ac:dyDescent="0.3">
      <c r="A3547">
        <v>3158</v>
      </c>
      <c r="B3547">
        <v>310000</v>
      </c>
      <c r="C3547">
        <v>3</v>
      </c>
      <c r="D3547">
        <v>2.5</v>
      </c>
      <c r="E3547">
        <v>2540</v>
      </c>
      <c r="F3547" t="str">
        <f>IF(Table1_2[[#This Row],[sqft_living]]&lt;1000,"Small",IF(AND(Table1_2[[#This Row],[sqft_living]]&gt;=1000,Table1_2[[#This Row],[sqft_living]]&lt;2000),"Medium","Large"))</f>
        <v>Large</v>
      </c>
      <c r="G3547">
        <v>4775</v>
      </c>
      <c r="H3547">
        <v>2</v>
      </c>
      <c r="I3547">
        <v>0</v>
      </c>
      <c r="J3547">
        <v>0</v>
      </c>
      <c r="K3547">
        <v>3</v>
      </c>
      <c r="L3547">
        <v>2540</v>
      </c>
      <c r="M3547">
        <v>0</v>
      </c>
      <c r="N3547">
        <v>2006</v>
      </c>
      <c r="O3547">
        <v>0</v>
      </c>
      <c r="P3547" t="s">
        <v>3265</v>
      </c>
      <c r="Q3547" t="s">
        <v>27</v>
      </c>
      <c r="R3547" t="s">
        <v>28</v>
      </c>
      <c r="S3547" t="s">
        <v>22</v>
      </c>
      <c r="T3547">
        <v>20</v>
      </c>
      <c r="U3547">
        <v>122.04724409448821</v>
      </c>
    </row>
    <row r="3548" spans="1:21" x14ac:dyDescent="0.3">
      <c r="A3548">
        <v>3330</v>
      </c>
      <c r="B3548">
        <v>310000</v>
      </c>
      <c r="C3548">
        <v>2</v>
      </c>
      <c r="D3548">
        <v>1</v>
      </c>
      <c r="E3548">
        <v>870</v>
      </c>
      <c r="F3548" t="str">
        <f>IF(Table1_2[[#This Row],[sqft_living]]&lt;1000,"Small",IF(AND(Table1_2[[#This Row],[sqft_living]]&gt;=1000,Table1_2[[#This Row],[sqft_living]]&lt;2000),"Medium","Large"))</f>
        <v>Small</v>
      </c>
      <c r="G3548">
        <v>5400</v>
      </c>
      <c r="H3548">
        <v>1</v>
      </c>
      <c r="I3548">
        <v>0</v>
      </c>
      <c r="J3548">
        <v>0</v>
      </c>
      <c r="K3548">
        <v>3</v>
      </c>
      <c r="L3548">
        <v>870</v>
      </c>
      <c r="M3548">
        <v>0</v>
      </c>
      <c r="N3548">
        <v>1950</v>
      </c>
      <c r="O3548">
        <v>2007</v>
      </c>
      <c r="P3548" t="s">
        <v>3432</v>
      </c>
      <c r="Q3548" t="s">
        <v>24</v>
      </c>
      <c r="R3548" t="s">
        <v>404</v>
      </c>
      <c r="S3548" t="s">
        <v>22</v>
      </c>
      <c r="T3548">
        <v>19</v>
      </c>
      <c r="U3548">
        <v>356.32183908045982</v>
      </c>
    </row>
    <row r="3549" spans="1:21" x14ac:dyDescent="0.3">
      <c r="A3549">
        <v>3424</v>
      </c>
      <c r="B3549">
        <v>310000</v>
      </c>
      <c r="C3549">
        <v>4</v>
      </c>
      <c r="D3549">
        <v>2.5</v>
      </c>
      <c r="E3549">
        <v>2430</v>
      </c>
      <c r="F3549" t="str">
        <f>IF(Table1_2[[#This Row],[sqft_living]]&lt;1000,"Small",IF(AND(Table1_2[[#This Row],[sqft_living]]&gt;=1000,Table1_2[[#This Row],[sqft_living]]&lt;2000),"Medium","Large"))</f>
        <v>Large</v>
      </c>
      <c r="G3549">
        <v>5499</v>
      </c>
      <c r="H3549">
        <v>2</v>
      </c>
      <c r="I3549">
        <v>0</v>
      </c>
      <c r="J3549">
        <v>0</v>
      </c>
      <c r="K3549">
        <v>3</v>
      </c>
      <c r="L3549">
        <v>2430</v>
      </c>
      <c r="M3549">
        <v>0</v>
      </c>
      <c r="N3549">
        <v>2002</v>
      </c>
      <c r="O3549">
        <v>0</v>
      </c>
      <c r="P3549" t="s">
        <v>3523</v>
      </c>
      <c r="Q3549" t="s">
        <v>252</v>
      </c>
      <c r="R3549" t="s">
        <v>28</v>
      </c>
      <c r="S3549" t="s">
        <v>22</v>
      </c>
      <c r="T3549">
        <v>24</v>
      </c>
      <c r="U3549">
        <v>127.5720164609053</v>
      </c>
    </row>
    <row r="3550" spans="1:21" x14ac:dyDescent="0.3">
      <c r="A3550">
        <v>3811</v>
      </c>
      <c r="B3550">
        <v>310000</v>
      </c>
      <c r="C3550">
        <v>2</v>
      </c>
      <c r="D3550">
        <v>1</v>
      </c>
      <c r="E3550">
        <v>700</v>
      </c>
      <c r="F3550" t="str">
        <f>IF(Table1_2[[#This Row],[sqft_living]]&lt;1000,"Small",IF(AND(Table1_2[[#This Row],[sqft_living]]&gt;=1000,Table1_2[[#This Row],[sqft_living]]&lt;2000),"Medium","Large"))</f>
        <v>Small</v>
      </c>
      <c r="G3550">
        <v>3000</v>
      </c>
      <c r="H3550">
        <v>1</v>
      </c>
      <c r="I3550">
        <v>0</v>
      </c>
      <c r="J3550">
        <v>0</v>
      </c>
      <c r="K3550">
        <v>4</v>
      </c>
      <c r="L3550">
        <v>700</v>
      </c>
      <c r="M3550">
        <v>0</v>
      </c>
      <c r="N3550">
        <v>1918</v>
      </c>
      <c r="O3550">
        <v>1974</v>
      </c>
      <c r="P3550" t="s">
        <v>3901</v>
      </c>
      <c r="Q3550" t="s">
        <v>24</v>
      </c>
      <c r="R3550" t="s">
        <v>159</v>
      </c>
      <c r="S3550" t="s">
        <v>22</v>
      </c>
      <c r="T3550">
        <v>52</v>
      </c>
      <c r="U3550">
        <v>442.85714285714278</v>
      </c>
    </row>
    <row r="3551" spans="1:21" x14ac:dyDescent="0.3">
      <c r="A3551">
        <v>4176</v>
      </c>
      <c r="B3551">
        <v>310000</v>
      </c>
      <c r="C3551">
        <v>3</v>
      </c>
      <c r="D3551">
        <v>1.5</v>
      </c>
      <c r="E3551">
        <v>1460</v>
      </c>
      <c r="F3551" t="str">
        <f>IF(Table1_2[[#This Row],[sqft_living]]&lt;1000,"Small",IF(AND(Table1_2[[#This Row],[sqft_living]]&gt;=1000,Table1_2[[#This Row],[sqft_living]]&lt;2000),"Medium","Large"))</f>
        <v>Medium</v>
      </c>
      <c r="G3551">
        <v>9908</v>
      </c>
      <c r="H3551">
        <v>1</v>
      </c>
      <c r="I3551">
        <v>0</v>
      </c>
      <c r="J3551">
        <v>0</v>
      </c>
      <c r="K3551">
        <v>3</v>
      </c>
      <c r="L3551">
        <v>1460</v>
      </c>
      <c r="M3551">
        <v>0</v>
      </c>
      <c r="N3551">
        <v>1952</v>
      </c>
      <c r="O3551">
        <v>2008</v>
      </c>
      <c r="P3551" t="s">
        <v>4251</v>
      </c>
      <c r="Q3551" t="s">
        <v>63</v>
      </c>
      <c r="R3551" t="s">
        <v>276</v>
      </c>
      <c r="S3551" t="s">
        <v>22</v>
      </c>
      <c r="T3551">
        <v>18</v>
      </c>
      <c r="U3551">
        <v>212.32876712328769</v>
      </c>
    </row>
    <row r="3552" spans="1:21" x14ac:dyDescent="0.3">
      <c r="A3552">
        <v>111</v>
      </c>
      <c r="B3552">
        <v>309950</v>
      </c>
      <c r="C3552">
        <v>4</v>
      </c>
      <c r="D3552">
        <v>2.75</v>
      </c>
      <c r="E3552">
        <v>2310</v>
      </c>
      <c r="F3552" t="str">
        <f>IF(Table1_2[[#This Row],[sqft_living]]&lt;1000,"Small",IF(AND(Table1_2[[#This Row],[sqft_living]]&gt;=1000,Table1_2[[#This Row],[sqft_living]]&lt;2000),"Medium","Large"))</f>
        <v>Large</v>
      </c>
      <c r="G3552">
        <v>5000</v>
      </c>
      <c r="H3552">
        <v>2</v>
      </c>
      <c r="I3552">
        <v>0</v>
      </c>
      <c r="J3552">
        <v>0</v>
      </c>
      <c r="K3552">
        <v>3</v>
      </c>
      <c r="L3552">
        <v>2310</v>
      </c>
      <c r="M3552">
        <v>0</v>
      </c>
      <c r="N3552">
        <v>2006</v>
      </c>
      <c r="O3552">
        <v>0</v>
      </c>
      <c r="P3552" t="s">
        <v>200</v>
      </c>
      <c r="Q3552" t="s">
        <v>39</v>
      </c>
      <c r="R3552" t="s">
        <v>40</v>
      </c>
      <c r="S3552" t="s">
        <v>22</v>
      </c>
      <c r="T3552">
        <v>20</v>
      </c>
      <c r="U3552">
        <v>134.17748917748921</v>
      </c>
    </row>
    <row r="3553" spans="1:21" x14ac:dyDescent="0.3">
      <c r="A3553">
        <v>123</v>
      </c>
      <c r="B3553">
        <v>309950</v>
      </c>
      <c r="C3553">
        <v>3</v>
      </c>
      <c r="D3553">
        <v>2.5</v>
      </c>
      <c r="E3553">
        <v>1880</v>
      </c>
      <c r="F3553" t="str">
        <f>IF(Table1_2[[#This Row],[sqft_living]]&lt;1000,"Small",IF(AND(Table1_2[[#This Row],[sqft_living]]&gt;=1000,Table1_2[[#This Row],[sqft_living]]&lt;2000),"Medium","Large"))</f>
        <v>Medium</v>
      </c>
      <c r="G3553">
        <v>7838</v>
      </c>
      <c r="H3553">
        <v>2</v>
      </c>
      <c r="I3553">
        <v>0</v>
      </c>
      <c r="J3553">
        <v>0</v>
      </c>
      <c r="K3553">
        <v>3</v>
      </c>
      <c r="L3553">
        <v>1880</v>
      </c>
      <c r="M3553">
        <v>0</v>
      </c>
      <c r="N3553">
        <v>1994</v>
      </c>
      <c r="O3553">
        <v>0</v>
      </c>
      <c r="P3553" t="s">
        <v>217</v>
      </c>
      <c r="Q3553" t="s">
        <v>111</v>
      </c>
      <c r="R3553" t="s">
        <v>112</v>
      </c>
      <c r="S3553" t="s">
        <v>22</v>
      </c>
      <c r="T3553">
        <v>32</v>
      </c>
      <c r="U3553">
        <v>164.86702127659581</v>
      </c>
    </row>
    <row r="3554" spans="1:21" x14ac:dyDescent="0.3">
      <c r="A3554">
        <v>3883</v>
      </c>
      <c r="B3554">
        <v>309780</v>
      </c>
      <c r="C3554">
        <v>3</v>
      </c>
      <c r="D3554">
        <v>2.5</v>
      </c>
      <c r="E3554">
        <v>2242</v>
      </c>
      <c r="F3554" t="str">
        <f>IF(Table1_2[[#This Row],[sqft_living]]&lt;1000,"Small",IF(AND(Table1_2[[#This Row],[sqft_living]]&gt;=1000,Table1_2[[#This Row],[sqft_living]]&lt;2000),"Medium","Large"))</f>
        <v>Large</v>
      </c>
      <c r="G3554">
        <v>4500</v>
      </c>
      <c r="H3554">
        <v>2</v>
      </c>
      <c r="I3554">
        <v>0</v>
      </c>
      <c r="J3554">
        <v>0</v>
      </c>
      <c r="K3554">
        <v>3</v>
      </c>
      <c r="L3554">
        <v>2242</v>
      </c>
      <c r="M3554">
        <v>0</v>
      </c>
      <c r="N3554">
        <v>2014</v>
      </c>
      <c r="O3554">
        <v>0</v>
      </c>
      <c r="P3554" t="s">
        <v>3969</v>
      </c>
      <c r="Q3554" t="s">
        <v>60</v>
      </c>
      <c r="R3554" t="s">
        <v>61</v>
      </c>
      <c r="S3554" t="s">
        <v>22</v>
      </c>
      <c r="T3554">
        <v>12</v>
      </c>
      <c r="U3554">
        <v>138.17127564674399</v>
      </c>
    </row>
    <row r="3555" spans="1:21" x14ac:dyDescent="0.3">
      <c r="A3555">
        <v>3396</v>
      </c>
      <c r="B3555">
        <v>309620</v>
      </c>
      <c r="C3555">
        <v>3</v>
      </c>
      <c r="D3555">
        <v>2.5</v>
      </c>
      <c r="E3555">
        <v>1860</v>
      </c>
      <c r="F3555" t="str">
        <f>IF(Table1_2[[#This Row],[sqft_living]]&lt;1000,"Small",IF(AND(Table1_2[[#This Row],[sqft_living]]&gt;=1000,Table1_2[[#This Row],[sqft_living]]&lt;2000),"Medium","Large"))</f>
        <v>Medium</v>
      </c>
      <c r="G3555">
        <v>3730</v>
      </c>
      <c r="H3555">
        <v>2</v>
      </c>
      <c r="I3555">
        <v>0</v>
      </c>
      <c r="J3555">
        <v>0</v>
      </c>
      <c r="K3555">
        <v>3</v>
      </c>
      <c r="L3555">
        <v>1860</v>
      </c>
      <c r="M3555">
        <v>0</v>
      </c>
      <c r="N3555">
        <v>2012</v>
      </c>
      <c r="O3555">
        <v>1912</v>
      </c>
      <c r="P3555" t="s">
        <v>3497</v>
      </c>
      <c r="Q3555" t="s">
        <v>202</v>
      </c>
      <c r="R3555" t="s">
        <v>203</v>
      </c>
      <c r="S3555" t="s">
        <v>22</v>
      </c>
      <c r="T3555">
        <v>114</v>
      </c>
      <c r="U3555">
        <v>166.46236559139791</v>
      </c>
    </row>
    <row r="3556" spans="1:21" x14ac:dyDescent="0.3">
      <c r="A3556">
        <v>4437</v>
      </c>
      <c r="B3556">
        <v>309488</v>
      </c>
      <c r="C3556">
        <v>3</v>
      </c>
      <c r="D3556">
        <v>2.5</v>
      </c>
      <c r="E3556">
        <v>2260</v>
      </c>
      <c r="F3556" t="str">
        <f>IF(Table1_2[[#This Row],[sqft_living]]&lt;1000,"Small",IF(AND(Table1_2[[#This Row],[sqft_living]]&gt;=1000,Table1_2[[#This Row],[sqft_living]]&lt;2000),"Medium","Large"))</f>
        <v>Large</v>
      </c>
      <c r="G3556">
        <v>19821</v>
      </c>
      <c r="H3556">
        <v>2</v>
      </c>
      <c r="I3556">
        <v>0</v>
      </c>
      <c r="J3556">
        <v>0</v>
      </c>
      <c r="K3556">
        <v>3</v>
      </c>
      <c r="L3556">
        <v>2260</v>
      </c>
      <c r="M3556">
        <v>0</v>
      </c>
      <c r="N3556">
        <v>1994</v>
      </c>
      <c r="O3556">
        <v>0</v>
      </c>
      <c r="P3556" t="s">
        <v>4507</v>
      </c>
      <c r="Q3556" t="s">
        <v>111</v>
      </c>
      <c r="R3556" t="s">
        <v>151</v>
      </c>
      <c r="S3556" t="s">
        <v>22</v>
      </c>
      <c r="T3556">
        <v>32</v>
      </c>
      <c r="U3556">
        <v>136.94137168141589</v>
      </c>
    </row>
    <row r="3557" spans="1:21" x14ac:dyDescent="0.3">
      <c r="A3557">
        <v>2552</v>
      </c>
      <c r="B3557">
        <v>309212</v>
      </c>
      <c r="C3557">
        <v>3</v>
      </c>
      <c r="D3557">
        <v>1.75</v>
      </c>
      <c r="E3557">
        <v>1150</v>
      </c>
      <c r="F3557" t="str">
        <f>IF(Table1_2[[#This Row],[sqft_living]]&lt;1000,"Small",IF(AND(Table1_2[[#This Row],[sqft_living]]&gt;=1000,Table1_2[[#This Row],[sqft_living]]&lt;2000),"Medium","Large"))</f>
        <v>Medium</v>
      </c>
      <c r="G3557">
        <v>9600</v>
      </c>
      <c r="H3557">
        <v>1</v>
      </c>
      <c r="I3557">
        <v>0</v>
      </c>
      <c r="J3557">
        <v>0</v>
      </c>
      <c r="K3557">
        <v>3</v>
      </c>
      <c r="L3557">
        <v>1150</v>
      </c>
      <c r="M3557">
        <v>0</v>
      </c>
      <c r="N3557">
        <v>1979</v>
      </c>
      <c r="O3557">
        <v>2014</v>
      </c>
      <c r="P3557" t="s">
        <v>2671</v>
      </c>
      <c r="Q3557" t="s">
        <v>42</v>
      </c>
      <c r="R3557" t="s">
        <v>43</v>
      </c>
      <c r="S3557" t="s">
        <v>22</v>
      </c>
      <c r="T3557">
        <v>12</v>
      </c>
      <c r="U3557">
        <v>268.88</v>
      </c>
    </row>
    <row r="3558" spans="1:21" x14ac:dyDescent="0.3">
      <c r="A3558">
        <v>989</v>
      </c>
      <c r="B3558">
        <v>309000</v>
      </c>
      <c r="C3558">
        <v>3</v>
      </c>
      <c r="D3558">
        <v>1</v>
      </c>
      <c r="E3558">
        <v>1092</v>
      </c>
      <c r="F3558" t="str">
        <f>IF(Table1_2[[#This Row],[sqft_living]]&lt;1000,"Small",IF(AND(Table1_2[[#This Row],[sqft_living]]&gt;=1000,Table1_2[[#This Row],[sqft_living]]&lt;2000),"Medium","Large"))</f>
        <v>Medium</v>
      </c>
      <c r="G3558">
        <v>7500</v>
      </c>
      <c r="H3558">
        <v>1.5</v>
      </c>
      <c r="I3558">
        <v>0</v>
      </c>
      <c r="J3558">
        <v>0</v>
      </c>
      <c r="K3558">
        <v>3</v>
      </c>
      <c r="L3558">
        <v>1092</v>
      </c>
      <c r="M3558">
        <v>0</v>
      </c>
      <c r="N3558">
        <v>1918</v>
      </c>
      <c r="O3558">
        <v>0</v>
      </c>
      <c r="P3558" t="s">
        <v>1117</v>
      </c>
      <c r="Q3558" t="s">
        <v>24</v>
      </c>
      <c r="R3558" t="s">
        <v>54</v>
      </c>
      <c r="S3558" t="s">
        <v>22</v>
      </c>
      <c r="T3558">
        <v>108</v>
      </c>
      <c r="U3558">
        <v>282.96703296703299</v>
      </c>
    </row>
    <row r="3559" spans="1:21" x14ac:dyDescent="0.3">
      <c r="A3559">
        <v>1830</v>
      </c>
      <c r="B3559">
        <v>309000</v>
      </c>
      <c r="C3559">
        <v>5</v>
      </c>
      <c r="D3559">
        <v>2.75</v>
      </c>
      <c r="E3559">
        <v>2481</v>
      </c>
      <c r="F3559" t="str">
        <f>IF(Table1_2[[#This Row],[sqft_living]]&lt;1000,"Small",IF(AND(Table1_2[[#This Row],[sqft_living]]&gt;=1000,Table1_2[[#This Row],[sqft_living]]&lt;2000),"Medium","Large"))</f>
        <v>Large</v>
      </c>
      <c r="G3559">
        <v>4045</v>
      </c>
      <c r="H3559">
        <v>2</v>
      </c>
      <c r="I3559">
        <v>0</v>
      </c>
      <c r="J3559">
        <v>0</v>
      </c>
      <c r="K3559">
        <v>3</v>
      </c>
      <c r="L3559">
        <v>2481</v>
      </c>
      <c r="M3559">
        <v>0</v>
      </c>
      <c r="N3559">
        <v>2014</v>
      </c>
      <c r="O3559">
        <v>0</v>
      </c>
      <c r="P3559" t="s">
        <v>1960</v>
      </c>
      <c r="Q3559" t="s">
        <v>60</v>
      </c>
      <c r="R3559" t="s">
        <v>223</v>
      </c>
      <c r="S3559" t="s">
        <v>22</v>
      </c>
      <c r="T3559">
        <v>12</v>
      </c>
      <c r="U3559">
        <v>124.546553808948</v>
      </c>
    </row>
    <row r="3560" spans="1:21" x14ac:dyDescent="0.3">
      <c r="A3560">
        <v>2810</v>
      </c>
      <c r="B3560">
        <v>309000</v>
      </c>
      <c r="C3560">
        <v>3</v>
      </c>
      <c r="D3560">
        <v>2.25</v>
      </c>
      <c r="E3560">
        <v>1490</v>
      </c>
      <c r="F3560" t="str">
        <f>IF(Table1_2[[#This Row],[sqft_living]]&lt;1000,"Small",IF(AND(Table1_2[[#This Row],[sqft_living]]&gt;=1000,Table1_2[[#This Row],[sqft_living]]&lt;2000),"Medium","Large"))</f>
        <v>Medium</v>
      </c>
      <c r="G3560">
        <v>1294</v>
      </c>
      <c r="H3560">
        <v>2</v>
      </c>
      <c r="I3560">
        <v>0</v>
      </c>
      <c r="J3560">
        <v>0</v>
      </c>
      <c r="K3560">
        <v>3</v>
      </c>
      <c r="L3560">
        <v>1220</v>
      </c>
      <c r="M3560">
        <v>270</v>
      </c>
      <c r="N3560">
        <v>2010</v>
      </c>
      <c r="O3560">
        <v>0</v>
      </c>
      <c r="P3560" t="s">
        <v>2923</v>
      </c>
      <c r="Q3560" t="s">
        <v>24</v>
      </c>
      <c r="R3560" t="s">
        <v>54</v>
      </c>
      <c r="S3560" t="s">
        <v>22</v>
      </c>
      <c r="T3560">
        <v>16</v>
      </c>
      <c r="U3560">
        <v>207.3825503355705</v>
      </c>
    </row>
    <row r="3561" spans="1:21" x14ac:dyDescent="0.3">
      <c r="A3561">
        <v>4264</v>
      </c>
      <c r="B3561">
        <v>309000</v>
      </c>
      <c r="C3561">
        <v>3</v>
      </c>
      <c r="D3561">
        <v>2.25</v>
      </c>
      <c r="E3561">
        <v>1980</v>
      </c>
      <c r="F3561" t="str">
        <f>IF(Table1_2[[#This Row],[sqft_living]]&lt;1000,"Small",IF(AND(Table1_2[[#This Row],[sqft_living]]&gt;=1000,Table1_2[[#This Row],[sqft_living]]&lt;2000),"Medium","Large"))</f>
        <v>Medium</v>
      </c>
      <c r="G3561">
        <v>8755</v>
      </c>
      <c r="H3561">
        <v>1</v>
      </c>
      <c r="I3561">
        <v>0</v>
      </c>
      <c r="J3561">
        <v>0</v>
      </c>
      <c r="K3561">
        <v>4</v>
      </c>
      <c r="L3561">
        <v>1300</v>
      </c>
      <c r="M3561">
        <v>680</v>
      </c>
      <c r="N3561">
        <v>1963</v>
      </c>
      <c r="O3561">
        <v>0</v>
      </c>
      <c r="P3561" t="s">
        <v>4337</v>
      </c>
      <c r="Q3561" t="s">
        <v>63</v>
      </c>
      <c r="R3561" t="s">
        <v>64</v>
      </c>
      <c r="S3561" t="s">
        <v>22</v>
      </c>
      <c r="T3561">
        <v>63</v>
      </c>
      <c r="U3561">
        <v>156.06060606060609</v>
      </c>
    </row>
    <row r="3562" spans="1:21" x14ac:dyDescent="0.3">
      <c r="A3562">
        <v>4517</v>
      </c>
      <c r="B3562">
        <v>309000</v>
      </c>
      <c r="C3562">
        <v>3</v>
      </c>
      <c r="D3562">
        <v>2.5</v>
      </c>
      <c r="E3562">
        <v>1800</v>
      </c>
      <c r="F3562" t="str">
        <f>IF(Table1_2[[#This Row],[sqft_living]]&lt;1000,"Small",IF(AND(Table1_2[[#This Row],[sqft_living]]&gt;=1000,Table1_2[[#This Row],[sqft_living]]&lt;2000),"Medium","Large"))</f>
        <v>Medium</v>
      </c>
      <c r="G3562">
        <v>2700</v>
      </c>
      <c r="H3562">
        <v>2</v>
      </c>
      <c r="I3562">
        <v>0</v>
      </c>
      <c r="J3562">
        <v>0</v>
      </c>
      <c r="K3562">
        <v>3</v>
      </c>
      <c r="L3562">
        <v>1800</v>
      </c>
      <c r="M3562">
        <v>0</v>
      </c>
      <c r="N3562">
        <v>2011</v>
      </c>
      <c r="O3562">
        <v>0</v>
      </c>
      <c r="P3562" t="s">
        <v>2305</v>
      </c>
      <c r="Q3562" t="s">
        <v>24</v>
      </c>
      <c r="R3562" t="s">
        <v>404</v>
      </c>
      <c r="S3562" t="s">
        <v>22</v>
      </c>
      <c r="T3562">
        <v>15</v>
      </c>
      <c r="U3562">
        <v>171.66666666666671</v>
      </c>
    </row>
    <row r="3563" spans="1:21" x14ac:dyDescent="0.3">
      <c r="A3563">
        <v>4087</v>
      </c>
      <c r="B3563">
        <v>308950</v>
      </c>
      <c r="C3563">
        <v>4</v>
      </c>
      <c r="D3563">
        <v>2.5</v>
      </c>
      <c r="E3563">
        <v>1920</v>
      </c>
      <c r="F3563" t="str">
        <f>IF(Table1_2[[#This Row],[sqft_living]]&lt;1000,"Small",IF(AND(Table1_2[[#This Row],[sqft_living]]&gt;=1000,Table1_2[[#This Row],[sqft_living]]&lt;2000),"Medium","Large"))</f>
        <v>Medium</v>
      </c>
      <c r="G3563">
        <v>8562</v>
      </c>
      <c r="H3563">
        <v>2</v>
      </c>
      <c r="I3563">
        <v>0</v>
      </c>
      <c r="J3563">
        <v>2</v>
      </c>
      <c r="K3563">
        <v>4</v>
      </c>
      <c r="L3563">
        <v>1920</v>
      </c>
      <c r="M3563">
        <v>0</v>
      </c>
      <c r="N3563">
        <v>1994</v>
      </c>
      <c r="O3563">
        <v>0</v>
      </c>
      <c r="P3563" t="s">
        <v>4165</v>
      </c>
      <c r="Q3563" t="s">
        <v>980</v>
      </c>
      <c r="R3563" t="s">
        <v>981</v>
      </c>
      <c r="S3563" t="s">
        <v>22</v>
      </c>
      <c r="T3563">
        <v>32</v>
      </c>
      <c r="U3563">
        <v>160.91145833333329</v>
      </c>
    </row>
    <row r="3564" spans="1:21" x14ac:dyDescent="0.3">
      <c r="A3564">
        <v>2347</v>
      </c>
      <c r="B3564">
        <v>308900</v>
      </c>
      <c r="C3564">
        <v>3</v>
      </c>
      <c r="D3564">
        <v>2.5</v>
      </c>
      <c r="E3564">
        <v>2250</v>
      </c>
      <c r="F3564" t="str">
        <f>IF(Table1_2[[#This Row],[sqft_living]]&lt;1000,"Small",IF(AND(Table1_2[[#This Row],[sqft_living]]&gt;=1000,Table1_2[[#This Row],[sqft_living]]&lt;2000),"Medium","Large"))</f>
        <v>Large</v>
      </c>
      <c r="G3564">
        <v>7294</v>
      </c>
      <c r="H3564">
        <v>2</v>
      </c>
      <c r="I3564">
        <v>0</v>
      </c>
      <c r="J3564">
        <v>0</v>
      </c>
      <c r="K3564">
        <v>3</v>
      </c>
      <c r="L3564">
        <v>2250</v>
      </c>
      <c r="M3564">
        <v>0</v>
      </c>
      <c r="N3564">
        <v>1994</v>
      </c>
      <c r="O3564">
        <v>0</v>
      </c>
      <c r="P3564" t="s">
        <v>2472</v>
      </c>
      <c r="Q3564" t="s">
        <v>60</v>
      </c>
      <c r="R3564" t="s">
        <v>61</v>
      </c>
      <c r="S3564" t="s">
        <v>22</v>
      </c>
      <c r="T3564">
        <v>32</v>
      </c>
      <c r="U3564">
        <v>137.28888888888889</v>
      </c>
    </row>
    <row r="3565" spans="1:21" x14ac:dyDescent="0.3">
      <c r="A3565">
        <v>4433</v>
      </c>
      <c r="B3565">
        <v>308831</v>
      </c>
      <c r="C3565">
        <v>2</v>
      </c>
      <c r="D3565">
        <v>1</v>
      </c>
      <c r="E3565">
        <v>810</v>
      </c>
      <c r="F3565" t="str">
        <f>IF(Table1_2[[#This Row],[sqft_living]]&lt;1000,"Small",IF(AND(Table1_2[[#This Row],[sqft_living]]&gt;=1000,Table1_2[[#This Row],[sqft_living]]&lt;2000),"Medium","Large"))</f>
        <v>Small</v>
      </c>
      <c r="G3565">
        <v>4800</v>
      </c>
      <c r="H3565">
        <v>1</v>
      </c>
      <c r="I3565">
        <v>0</v>
      </c>
      <c r="J3565">
        <v>0</v>
      </c>
      <c r="K3565">
        <v>3</v>
      </c>
      <c r="L3565">
        <v>810</v>
      </c>
      <c r="M3565">
        <v>0</v>
      </c>
      <c r="N3565">
        <v>1919</v>
      </c>
      <c r="O3565">
        <v>2001</v>
      </c>
      <c r="P3565" t="s">
        <v>4503</v>
      </c>
      <c r="Q3565" t="s">
        <v>24</v>
      </c>
      <c r="R3565" t="s">
        <v>169</v>
      </c>
      <c r="S3565" t="s">
        <v>22</v>
      </c>
      <c r="T3565">
        <v>25</v>
      </c>
      <c r="U3565">
        <v>381.27255460617278</v>
      </c>
    </row>
    <row r="3566" spans="1:21" x14ac:dyDescent="0.3">
      <c r="A3566">
        <v>42</v>
      </c>
      <c r="B3566">
        <v>308500</v>
      </c>
      <c r="C3566">
        <v>2</v>
      </c>
      <c r="D3566">
        <v>1</v>
      </c>
      <c r="E3566">
        <v>850</v>
      </c>
      <c r="F3566" t="str">
        <f>IF(Table1_2[[#This Row],[sqft_living]]&lt;1000,"Small",IF(AND(Table1_2[[#This Row],[sqft_living]]&gt;=1000,Table1_2[[#This Row],[sqft_living]]&lt;2000),"Medium","Large"))</f>
        <v>Small</v>
      </c>
      <c r="G3566">
        <v>6174</v>
      </c>
      <c r="H3566">
        <v>1</v>
      </c>
      <c r="I3566">
        <v>0</v>
      </c>
      <c r="J3566">
        <v>0</v>
      </c>
      <c r="K3566">
        <v>4</v>
      </c>
      <c r="L3566">
        <v>850</v>
      </c>
      <c r="M3566">
        <v>0</v>
      </c>
      <c r="N3566">
        <v>1950</v>
      </c>
      <c r="O3566">
        <v>1983</v>
      </c>
      <c r="P3566" t="s">
        <v>113</v>
      </c>
      <c r="Q3566" t="s">
        <v>20</v>
      </c>
      <c r="R3566" t="s">
        <v>47</v>
      </c>
      <c r="S3566" t="s">
        <v>22</v>
      </c>
      <c r="T3566">
        <v>43</v>
      </c>
      <c r="U3566">
        <v>362.94117647058818</v>
      </c>
    </row>
    <row r="3567" spans="1:21" x14ac:dyDescent="0.3">
      <c r="A3567">
        <v>4595</v>
      </c>
      <c r="B3567">
        <v>308167</v>
      </c>
      <c r="C3567">
        <v>3</v>
      </c>
      <c r="D3567">
        <v>1.75</v>
      </c>
      <c r="E3567">
        <v>1510</v>
      </c>
      <c r="F3567" t="str">
        <f>IF(Table1_2[[#This Row],[sqft_living]]&lt;1000,"Small",IF(AND(Table1_2[[#This Row],[sqft_living]]&gt;=1000,Table1_2[[#This Row],[sqft_living]]&lt;2000),"Medium","Large"))</f>
        <v>Medium</v>
      </c>
      <c r="G3567">
        <v>6360</v>
      </c>
      <c r="H3567">
        <v>1</v>
      </c>
      <c r="I3567">
        <v>0</v>
      </c>
      <c r="J3567">
        <v>0</v>
      </c>
      <c r="K3567">
        <v>4</v>
      </c>
      <c r="L3567">
        <v>1510</v>
      </c>
      <c r="M3567">
        <v>0</v>
      </c>
      <c r="N3567">
        <v>1954</v>
      </c>
      <c r="O3567">
        <v>1979</v>
      </c>
      <c r="P3567" t="s">
        <v>4661</v>
      </c>
      <c r="Q3567" t="s">
        <v>24</v>
      </c>
      <c r="R3567" t="s">
        <v>21</v>
      </c>
      <c r="S3567" t="s">
        <v>22</v>
      </c>
      <c r="T3567">
        <v>47</v>
      </c>
      <c r="U3567">
        <v>204.08388520993381</v>
      </c>
    </row>
    <row r="3568" spans="1:21" x14ac:dyDescent="0.3">
      <c r="A3568">
        <v>3298</v>
      </c>
      <c r="B3568">
        <v>308000</v>
      </c>
      <c r="C3568">
        <v>3</v>
      </c>
      <c r="D3568">
        <v>1</v>
      </c>
      <c r="E3568">
        <v>1640</v>
      </c>
      <c r="F3568" t="str">
        <f>IF(Table1_2[[#This Row],[sqft_living]]&lt;1000,"Small",IF(AND(Table1_2[[#This Row],[sqft_living]]&gt;=1000,Table1_2[[#This Row],[sqft_living]]&lt;2000),"Medium","Large"))</f>
        <v>Medium</v>
      </c>
      <c r="G3568">
        <v>18144</v>
      </c>
      <c r="H3568">
        <v>1.5</v>
      </c>
      <c r="I3568">
        <v>0</v>
      </c>
      <c r="J3568">
        <v>0</v>
      </c>
      <c r="K3568">
        <v>3</v>
      </c>
      <c r="L3568">
        <v>1640</v>
      </c>
      <c r="M3568">
        <v>0</v>
      </c>
      <c r="N3568">
        <v>1942</v>
      </c>
      <c r="O3568">
        <v>1999</v>
      </c>
      <c r="P3568" t="s">
        <v>3401</v>
      </c>
      <c r="Q3568" t="s">
        <v>24</v>
      </c>
      <c r="R3568" t="s">
        <v>211</v>
      </c>
      <c r="S3568" t="s">
        <v>22</v>
      </c>
      <c r="T3568">
        <v>27</v>
      </c>
      <c r="U3568">
        <v>187.80487804878049</v>
      </c>
    </row>
    <row r="3569" spans="1:21" x14ac:dyDescent="0.3">
      <c r="A3569">
        <v>3665</v>
      </c>
      <c r="B3569">
        <v>308000</v>
      </c>
      <c r="C3569">
        <v>3</v>
      </c>
      <c r="D3569">
        <v>1</v>
      </c>
      <c r="E3569">
        <v>1010</v>
      </c>
      <c r="F3569" t="str">
        <f>IF(Table1_2[[#This Row],[sqft_living]]&lt;1000,"Small",IF(AND(Table1_2[[#This Row],[sqft_living]]&gt;=1000,Table1_2[[#This Row],[sqft_living]]&lt;2000),"Medium","Large"))</f>
        <v>Medium</v>
      </c>
      <c r="G3569">
        <v>8800</v>
      </c>
      <c r="H3569">
        <v>1</v>
      </c>
      <c r="I3569">
        <v>0</v>
      </c>
      <c r="J3569">
        <v>0</v>
      </c>
      <c r="K3569">
        <v>4</v>
      </c>
      <c r="L3569">
        <v>1010</v>
      </c>
      <c r="M3569">
        <v>0</v>
      </c>
      <c r="N3569">
        <v>1954</v>
      </c>
      <c r="O3569">
        <v>1979</v>
      </c>
      <c r="P3569" t="s">
        <v>2106</v>
      </c>
      <c r="Q3569" t="s">
        <v>24</v>
      </c>
      <c r="R3569" t="s">
        <v>169</v>
      </c>
      <c r="S3569" t="s">
        <v>22</v>
      </c>
      <c r="T3569">
        <v>47</v>
      </c>
      <c r="U3569">
        <v>304.95049504950492</v>
      </c>
    </row>
    <row r="3570" spans="1:21" x14ac:dyDescent="0.3">
      <c r="A3570">
        <v>2111</v>
      </c>
      <c r="B3570">
        <v>307550</v>
      </c>
      <c r="C3570">
        <v>4</v>
      </c>
      <c r="D3570">
        <v>2.5</v>
      </c>
      <c r="E3570">
        <v>1980</v>
      </c>
      <c r="F3570" t="str">
        <f>IF(Table1_2[[#This Row],[sqft_living]]&lt;1000,"Small",IF(AND(Table1_2[[#This Row],[sqft_living]]&gt;=1000,Table1_2[[#This Row],[sqft_living]]&lt;2000),"Medium","Large"))</f>
        <v>Medium</v>
      </c>
      <c r="G3570">
        <v>5909</v>
      </c>
      <c r="H3570">
        <v>2</v>
      </c>
      <c r="I3570">
        <v>0</v>
      </c>
      <c r="J3570">
        <v>0</v>
      </c>
      <c r="K3570">
        <v>3</v>
      </c>
      <c r="L3570">
        <v>1980</v>
      </c>
      <c r="M3570">
        <v>0</v>
      </c>
      <c r="N3570">
        <v>2003</v>
      </c>
      <c r="O3570">
        <v>0</v>
      </c>
      <c r="P3570" t="s">
        <v>2239</v>
      </c>
      <c r="Q3570" t="s">
        <v>27</v>
      </c>
      <c r="R3570" t="s">
        <v>355</v>
      </c>
      <c r="S3570" t="s">
        <v>22</v>
      </c>
      <c r="T3570">
        <v>23</v>
      </c>
      <c r="U3570">
        <v>155.32828282828279</v>
      </c>
    </row>
    <row r="3571" spans="1:21" x14ac:dyDescent="0.3">
      <c r="A3571">
        <v>917</v>
      </c>
      <c r="B3571">
        <v>307000</v>
      </c>
      <c r="C3571">
        <v>3</v>
      </c>
      <c r="D3571">
        <v>1</v>
      </c>
      <c r="E3571">
        <v>1370</v>
      </c>
      <c r="F3571" t="str">
        <f>IF(Table1_2[[#This Row],[sqft_living]]&lt;1000,"Small",IF(AND(Table1_2[[#This Row],[sqft_living]]&gt;=1000,Table1_2[[#This Row],[sqft_living]]&lt;2000),"Medium","Large"))</f>
        <v>Medium</v>
      </c>
      <c r="G3571">
        <v>7500</v>
      </c>
      <c r="H3571">
        <v>1</v>
      </c>
      <c r="I3571">
        <v>0</v>
      </c>
      <c r="J3571">
        <v>0</v>
      </c>
      <c r="K3571">
        <v>3</v>
      </c>
      <c r="L3571">
        <v>1370</v>
      </c>
      <c r="M3571">
        <v>0</v>
      </c>
      <c r="N3571">
        <v>1960</v>
      </c>
      <c r="O3571">
        <v>2012</v>
      </c>
      <c r="P3571" t="s">
        <v>1045</v>
      </c>
      <c r="Q3571" t="s">
        <v>129</v>
      </c>
      <c r="R3571" t="s">
        <v>130</v>
      </c>
      <c r="S3571" t="s">
        <v>22</v>
      </c>
      <c r="T3571">
        <v>14</v>
      </c>
      <c r="U3571">
        <v>224.08759124087589</v>
      </c>
    </row>
    <row r="3572" spans="1:21" x14ac:dyDescent="0.3">
      <c r="A3572">
        <v>1153</v>
      </c>
      <c r="B3572">
        <v>307000</v>
      </c>
      <c r="C3572">
        <v>3</v>
      </c>
      <c r="D3572">
        <v>1.5</v>
      </c>
      <c r="E3572">
        <v>2320</v>
      </c>
      <c r="F3572" t="str">
        <f>IF(Table1_2[[#This Row],[sqft_living]]&lt;1000,"Small",IF(AND(Table1_2[[#This Row],[sqft_living]]&gt;=1000,Table1_2[[#This Row],[sqft_living]]&lt;2000),"Medium","Large"))</f>
        <v>Large</v>
      </c>
      <c r="G3572">
        <v>7500</v>
      </c>
      <c r="H3572">
        <v>1</v>
      </c>
      <c r="I3572">
        <v>0</v>
      </c>
      <c r="J3572">
        <v>0</v>
      </c>
      <c r="K3572">
        <v>3</v>
      </c>
      <c r="L3572">
        <v>2320</v>
      </c>
      <c r="M3572">
        <v>0</v>
      </c>
      <c r="N3572">
        <v>1976</v>
      </c>
      <c r="O3572">
        <v>0</v>
      </c>
      <c r="P3572" t="s">
        <v>1284</v>
      </c>
      <c r="Q3572" t="s">
        <v>202</v>
      </c>
      <c r="R3572" t="s">
        <v>203</v>
      </c>
      <c r="S3572" t="s">
        <v>22</v>
      </c>
      <c r="T3572">
        <v>50</v>
      </c>
      <c r="U3572">
        <v>132.32758620689651</v>
      </c>
    </row>
    <row r="3573" spans="1:21" x14ac:dyDescent="0.3">
      <c r="A3573">
        <v>2247</v>
      </c>
      <c r="B3573">
        <v>307000</v>
      </c>
      <c r="C3573">
        <v>4</v>
      </c>
      <c r="D3573">
        <v>1</v>
      </c>
      <c r="E3573">
        <v>1150</v>
      </c>
      <c r="F3573" t="str">
        <f>IF(Table1_2[[#This Row],[sqft_living]]&lt;1000,"Small",IF(AND(Table1_2[[#This Row],[sqft_living]]&gt;=1000,Table1_2[[#This Row],[sqft_living]]&lt;2000),"Medium","Large"))</f>
        <v>Medium</v>
      </c>
      <c r="G3573">
        <v>8184</v>
      </c>
      <c r="H3573">
        <v>1.5</v>
      </c>
      <c r="I3573">
        <v>0</v>
      </c>
      <c r="J3573">
        <v>0</v>
      </c>
      <c r="K3573">
        <v>3</v>
      </c>
      <c r="L3573">
        <v>1150</v>
      </c>
      <c r="M3573">
        <v>0</v>
      </c>
      <c r="N3573">
        <v>1947</v>
      </c>
      <c r="O3573">
        <v>2012</v>
      </c>
      <c r="P3573" t="s">
        <v>2372</v>
      </c>
      <c r="Q3573" t="s">
        <v>20</v>
      </c>
      <c r="R3573" t="s">
        <v>47</v>
      </c>
      <c r="S3573" t="s">
        <v>22</v>
      </c>
      <c r="T3573">
        <v>14</v>
      </c>
      <c r="U3573">
        <v>266.95652173913038</v>
      </c>
    </row>
    <row r="3574" spans="1:21" x14ac:dyDescent="0.3">
      <c r="A3574">
        <v>3718</v>
      </c>
      <c r="B3574">
        <v>307000</v>
      </c>
      <c r="C3574">
        <v>3</v>
      </c>
      <c r="D3574">
        <v>1</v>
      </c>
      <c r="E3574">
        <v>1150</v>
      </c>
      <c r="F3574" t="str">
        <f>IF(Table1_2[[#This Row],[sqft_living]]&lt;1000,"Small",IF(AND(Table1_2[[#This Row],[sqft_living]]&gt;=1000,Table1_2[[#This Row],[sqft_living]]&lt;2000),"Medium","Large"))</f>
        <v>Medium</v>
      </c>
      <c r="G3574">
        <v>6000</v>
      </c>
      <c r="H3574">
        <v>1.5</v>
      </c>
      <c r="I3574">
        <v>0</v>
      </c>
      <c r="J3574">
        <v>0</v>
      </c>
      <c r="K3574">
        <v>3</v>
      </c>
      <c r="L3574">
        <v>1150</v>
      </c>
      <c r="M3574">
        <v>0</v>
      </c>
      <c r="N3574">
        <v>1927</v>
      </c>
      <c r="O3574">
        <v>2011</v>
      </c>
      <c r="P3574" t="s">
        <v>3808</v>
      </c>
      <c r="Q3574" t="s">
        <v>42</v>
      </c>
      <c r="R3574" t="s">
        <v>43</v>
      </c>
      <c r="S3574" t="s">
        <v>22</v>
      </c>
      <c r="T3574">
        <v>15</v>
      </c>
      <c r="U3574">
        <v>266.95652173913038</v>
      </c>
    </row>
    <row r="3575" spans="1:21" x14ac:dyDescent="0.3">
      <c r="A3575">
        <v>2232</v>
      </c>
      <c r="B3575">
        <v>306888</v>
      </c>
      <c r="C3575">
        <v>2</v>
      </c>
      <c r="D3575">
        <v>1.5</v>
      </c>
      <c r="E3575">
        <v>1010</v>
      </c>
      <c r="F3575" t="str">
        <f>IF(Table1_2[[#This Row],[sqft_living]]&lt;1000,"Small",IF(AND(Table1_2[[#This Row],[sqft_living]]&gt;=1000,Table1_2[[#This Row],[sqft_living]]&lt;2000),"Medium","Large"))</f>
        <v>Medium</v>
      </c>
      <c r="G3575">
        <v>7719</v>
      </c>
      <c r="H3575">
        <v>2</v>
      </c>
      <c r="I3575">
        <v>0</v>
      </c>
      <c r="J3575">
        <v>0</v>
      </c>
      <c r="K3575">
        <v>3</v>
      </c>
      <c r="L3575">
        <v>1010</v>
      </c>
      <c r="M3575">
        <v>0</v>
      </c>
      <c r="N3575">
        <v>1981</v>
      </c>
      <c r="O3575">
        <v>2013</v>
      </c>
      <c r="P3575" t="s">
        <v>2357</v>
      </c>
      <c r="Q3575" t="s">
        <v>111</v>
      </c>
      <c r="R3575" t="s">
        <v>243</v>
      </c>
      <c r="S3575" t="s">
        <v>22</v>
      </c>
      <c r="T3575">
        <v>13</v>
      </c>
      <c r="U3575">
        <v>303.84950495049497</v>
      </c>
    </row>
    <row r="3576" spans="1:21" x14ac:dyDescent="0.3">
      <c r="A3576">
        <v>816</v>
      </c>
      <c r="B3576">
        <v>306500</v>
      </c>
      <c r="C3576">
        <v>3</v>
      </c>
      <c r="D3576">
        <v>2.25</v>
      </c>
      <c r="E3576">
        <v>2060</v>
      </c>
      <c r="F3576" t="str">
        <f>IF(Table1_2[[#This Row],[sqft_living]]&lt;1000,"Small",IF(AND(Table1_2[[#This Row],[sqft_living]]&gt;=1000,Table1_2[[#This Row],[sqft_living]]&lt;2000),"Medium","Large"))</f>
        <v>Large</v>
      </c>
      <c r="G3576">
        <v>38377</v>
      </c>
      <c r="H3576">
        <v>1</v>
      </c>
      <c r="I3576">
        <v>0</v>
      </c>
      <c r="J3576">
        <v>0</v>
      </c>
      <c r="K3576">
        <v>4</v>
      </c>
      <c r="L3576">
        <v>1560</v>
      </c>
      <c r="M3576">
        <v>500</v>
      </c>
      <c r="N3576">
        <v>1978</v>
      </c>
      <c r="O3576">
        <v>2000</v>
      </c>
      <c r="P3576" t="s">
        <v>944</v>
      </c>
      <c r="Q3576" t="s">
        <v>77</v>
      </c>
      <c r="R3576" t="s">
        <v>78</v>
      </c>
      <c r="S3576" t="s">
        <v>22</v>
      </c>
      <c r="T3576">
        <v>26</v>
      </c>
      <c r="U3576">
        <v>148.78640776699029</v>
      </c>
    </row>
    <row r="3577" spans="1:21" x14ac:dyDescent="0.3">
      <c r="A3577">
        <v>627</v>
      </c>
      <c r="B3577">
        <v>306000</v>
      </c>
      <c r="C3577">
        <v>3</v>
      </c>
      <c r="D3577">
        <v>1.5</v>
      </c>
      <c r="E3577">
        <v>1220</v>
      </c>
      <c r="F3577" t="str">
        <f>IF(Table1_2[[#This Row],[sqft_living]]&lt;1000,"Small",IF(AND(Table1_2[[#This Row],[sqft_living]]&gt;=1000,Table1_2[[#This Row],[sqft_living]]&lt;2000),"Medium","Large"))</f>
        <v>Medium</v>
      </c>
      <c r="G3577">
        <v>1086</v>
      </c>
      <c r="H3577">
        <v>3</v>
      </c>
      <c r="I3577">
        <v>0</v>
      </c>
      <c r="J3577">
        <v>0</v>
      </c>
      <c r="K3577">
        <v>3</v>
      </c>
      <c r="L3577">
        <v>1220</v>
      </c>
      <c r="M3577">
        <v>0</v>
      </c>
      <c r="N3577">
        <v>2007</v>
      </c>
      <c r="O3577">
        <v>0</v>
      </c>
      <c r="P3577" t="s">
        <v>753</v>
      </c>
      <c r="Q3577" t="s">
        <v>24</v>
      </c>
      <c r="R3577" t="s">
        <v>21</v>
      </c>
      <c r="S3577" t="s">
        <v>22</v>
      </c>
      <c r="T3577">
        <v>19</v>
      </c>
      <c r="U3577">
        <v>250.81967213114751</v>
      </c>
    </row>
    <row r="3578" spans="1:21" x14ac:dyDescent="0.3">
      <c r="A3578">
        <v>819</v>
      </c>
      <c r="B3578">
        <v>306000</v>
      </c>
      <c r="C3578">
        <v>3</v>
      </c>
      <c r="D3578">
        <v>2.5</v>
      </c>
      <c r="E3578">
        <v>1870</v>
      </c>
      <c r="F3578" t="str">
        <f>IF(Table1_2[[#This Row],[sqft_living]]&lt;1000,"Small",IF(AND(Table1_2[[#This Row],[sqft_living]]&gt;=1000,Table1_2[[#This Row],[sqft_living]]&lt;2000),"Medium","Large"))</f>
        <v>Medium</v>
      </c>
      <c r="G3578">
        <v>5874</v>
      </c>
      <c r="H3578">
        <v>2</v>
      </c>
      <c r="I3578">
        <v>0</v>
      </c>
      <c r="J3578">
        <v>0</v>
      </c>
      <c r="K3578">
        <v>3</v>
      </c>
      <c r="L3578">
        <v>1870</v>
      </c>
      <c r="M3578">
        <v>0</v>
      </c>
      <c r="N3578">
        <v>2005</v>
      </c>
      <c r="O3578">
        <v>0</v>
      </c>
      <c r="P3578" t="s">
        <v>947</v>
      </c>
      <c r="Q3578" t="s">
        <v>27</v>
      </c>
      <c r="R3578" t="s">
        <v>28</v>
      </c>
      <c r="S3578" t="s">
        <v>22</v>
      </c>
      <c r="T3578">
        <v>21</v>
      </c>
      <c r="U3578">
        <v>163.6363636363636</v>
      </c>
    </row>
    <row r="3579" spans="1:21" x14ac:dyDescent="0.3">
      <c r="A3579">
        <v>1230</v>
      </c>
      <c r="B3579">
        <v>306000</v>
      </c>
      <c r="C3579">
        <v>2</v>
      </c>
      <c r="D3579">
        <v>1</v>
      </c>
      <c r="E3579">
        <v>780</v>
      </c>
      <c r="F3579" t="str">
        <f>IF(Table1_2[[#This Row],[sqft_living]]&lt;1000,"Small",IF(AND(Table1_2[[#This Row],[sqft_living]]&gt;=1000,Table1_2[[#This Row],[sqft_living]]&lt;2000),"Medium","Large"))</f>
        <v>Small</v>
      </c>
      <c r="G3579">
        <v>13500</v>
      </c>
      <c r="H3579">
        <v>1</v>
      </c>
      <c r="I3579">
        <v>0</v>
      </c>
      <c r="J3579">
        <v>0</v>
      </c>
      <c r="K3579">
        <v>4</v>
      </c>
      <c r="L3579">
        <v>780</v>
      </c>
      <c r="M3579">
        <v>0</v>
      </c>
      <c r="N3579">
        <v>1946</v>
      </c>
      <c r="O3579">
        <v>1989</v>
      </c>
      <c r="P3579" t="s">
        <v>1360</v>
      </c>
      <c r="Q3579" t="s">
        <v>92</v>
      </c>
      <c r="R3579" t="s">
        <v>117</v>
      </c>
      <c r="S3579" t="s">
        <v>22</v>
      </c>
      <c r="T3579">
        <v>37</v>
      </c>
      <c r="U3579">
        <v>392.30769230769232</v>
      </c>
    </row>
    <row r="3580" spans="1:21" x14ac:dyDescent="0.3">
      <c r="A3580">
        <v>1513</v>
      </c>
      <c r="B3580">
        <v>306000</v>
      </c>
      <c r="C3580">
        <v>3</v>
      </c>
      <c r="D3580">
        <v>2.5</v>
      </c>
      <c r="E3580">
        <v>1680</v>
      </c>
      <c r="F3580" t="str">
        <f>IF(Table1_2[[#This Row],[sqft_living]]&lt;1000,"Small",IF(AND(Table1_2[[#This Row],[sqft_living]]&gt;=1000,Table1_2[[#This Row],[sqft_living]]&lt;2000),"Medium","Large"))</f>
        <v>Medium</v>
      </c>
      <c r="G3580">
        <v>11193</v>
      </c>
      <c r="H3580">
        <v>2</v>
      </c>
      <c r="I3580">
        <v>0</v>
      </c>
      <c r="J3580">
        <v>0</v>
      </c>
      <c r="K3580">
        <v>3</v>
      </c>
      <c r="L3580">
        <v>1680</v>
      </c>
      <c r="M3580">
        <v>0</v>
      </c>
      <c r="N3580">
        <v>1984</v>
      </c>
      <c r="O3580">
        <v>0</v>
      </c>
      <c r="P3580" t="s">
        <v>1642</v>
      </c>
      <c r="Q3580" t="s">
        <v>111</v>
      </c>
      <c r="R3580" t="s">
        <v>151</v>
      </c>
      <c r="S3580" t="s">
        <v>22</v>
      </c>
      <c r="T3580">
        <v>42</v>
      </c>
      <c r="U3580">
        <v>182.14285714285711</v>
      </c>
    </row>
    <row r="3581" spans="1:21" x14ac:dyDescent="0.3">
      <c r="A3581">
        <v>2372</v>
      </c>
      <c r="B3581">
        <v>306000</v>
      </c>
      <c r="C3581">
        <v>4</v>
      </c>
      <c r="D3581">
        <v>2.5</v>
      </c>
      <c r="E3581">
        <v>2490</v>
      </c>
      <c r="F3581" t="str">
        <f>IF(Table1_2[[#This Row],[sqft_living]]&lt;1000,"Small",IF(AND(Table1_2[[#This Row],[sqft_living]]&gt;=1000,Table1_2[[#This Row],[sqft_living]]&lt;2000),"Medium","Large"))</f>
        <v>Large</v>
      </c>
      <c r="G3581">
        <v>8124</v>
      </c>
      <c r="H3581">
        <v>2</v>
      </c>
      <c r="I3581">
        <v>0</v>
      </c>
      <c r="J3581">
        <v>0</v>
      </c>
      <c r="K3581">
        <v>3</v>
      </c>
      <c r="L3581">
        <v>2490</v>
      </c>
      <c r="M3581">
        <v>0</v>
      </c>
      <c r="N3581">
        <v>2001</v>
      </c>
      <c r="O3581">
        <v>0</v>
      </c>
      <c r="P3581" t="s">
        <v>2494</v>
      </c>
      <c r="Q3581" t="s">
        <v>60</v>
      </c>
      <c r="R3581" t="s">
        <v>61</v>
      </c>
      <c r="S3581" t="s">
        <v>22</v>
      </c>
      <c r="T3581">
        <v>25</v>
      </c>
      <c r="U3581">
        <v>122.89156626506021</v>
      </c>
    </row>
    <row r="3582" spans="1:21" x14ac:dyDescent="0.3">
      <c r="A3582">
        <v>4206</v>
      </c>
      <c r="B3582">
        <v>306000</v>
      </c>
      <c r="C3582">
        <v>3</v>
      </c>
      <c r="D3582">
        <v>1</v>
      </c>
      <c r="E3582">
        <v>1450</v>
      </c>
      <c r="F3582" t="str">
        <f>IF(Table1_2[[#This Row],[sqft_living]]&lt;1000,"Small",IF(AND(Table1_2[[#This Row],[sqft_living]]&gt;=1000,Table1_2[[#This Row],[sqft_living]]&lt;2000),"Medium","Large"))</f>
        <v>Medium</v>
      </c>
      <c r="G3582">
        <v>7200</v>
      </c>
      <c r="H3582">
        <v>1</v>
      </c>
      <c r="I3582">
        <v>0</v>
      </c>
      <c r="J3582">
        <v>0</v>
      </c>
      <c r="K3582">
        <v>3</v>
      </c>
      <c r="L3582">
        <v>1010</v>
      </c>
      <c r="M3582">
        <v>440</v>
      </c>
      <c r="N3582">
        <v>1969</v>
      </c>
      <c r="O3582">
        <v>2010</v>
      </c>
      <c r="P3582" t="s">
        <v>4281</v>
      </c>
      <c r="Q3582" t="s">
        <v>82</v>
      </c>
      <c r="R3582" t="s">
        <v>90</v>
      </c>
      <c r="S3582" t="s">
        <v>22</v>
      </c>
      <c r="T3582">
        <v>16</v>
      </c>
      <c r="U3582">
        <v>211.0344827586207</v>
      </c>
    </row>
    <row r="3583" spans="1:21" x14ac:dyDescent="0.3">
      <c r="A3583">
        <v>678</v>
      </c>
      <c r="B3583">
        <v>305495</v>
      </c>
      <c r="C3583">
        <v>3</v>
      </c>
      <c r="D3583">
        <v>1.75</v>
      </c>
      <c r="E3583">
        <v>2110</v>
      </c>
      <c r="F3583" t="str">
        <f>IF(Table1_2[[#This Row],[sqft_living]]&lt;1000,"Small",IF(AND(Table1_2[[#This Row],[sqft_living]]&gt;=1000,Table1_2[[#This Row],[sqft_living]]&lt;2000),"Medium","Large"))</f>
        <v>Large</v>
      </c>
      <c r="G3583">
        <v>10200</v>
      </c>
      <c r="H3583">
        <v>2</v>
      </c>
      <c r="I3583">
        <v>0</v>
      </c>
      <c r="J3583">
        <v>0</v>
      </c>
      <c r="K3583">
        <v>4</v>
      </c>
      <c r="L3583">
        <v>2110</v>
      </c>
      <c r="M3583">
        <v>0</v>
      </c>
      <c r="N3583">
        <v>1966</v>
      </c>
      <c r="O3583">
        <v>0</v>
      </c>
      <c r="P3583" t="s">
        <v>804</v>
      </c>
      <c r="Q3583" t="s">
        <v>111</v>
      </c>
      <c r="R3583" t="s">
        <v>121</v>
      </c>
      <c r="S3583" t="s">
        <v>22</v>
      </c>
      <c r="T3583">
        <v>60</v>
      </c>
      <c r="U3583">
        <v>144.78436018957339</v>
      </c>
    </row>
    <row r="3584" spans="1:21" x14ac:dyDescent="0.3">
      <c r="A3584">
        <v>2119</v>
      </c>
      <c r="B3584">
        <v>305100</v>
      </c>
      <c r="C3584">
        <v>3</v>
      </c>
      <c r="D3584">
        <v>2</v>
      </c>
      <c r="E3584">
        <v>1590</v>
      </c>
      <c r="F3584" t="str">
        <f>IF(Table1_2[[#This Row],[sqft_living]]&lt;1000,"Small",IF(AND(Table1_2[[#This Row],[sqft_living]]&gt;=1000,Table1_2[[#This Row],[sqft_living]]&lt;2000),"Medium","Large"))</f>
        <v>Medium</v>
      </c>
      <c r="G3584">
        <v>35988</v>
      </c>
      <c r="H3584">
        <v>1</v>
      </c>
      <c r="I3584">
        <v>0</v>
      </c>
      <c r="J3584">
        <v>0</v>
      </c>
      <c r="K3584">
        <v>4</v>
      </c>
      <c r="L3584">
        <v>1590</v>
      </c>
      <c r="M3584">
        <v>0</v>
      </c>
      <c r="N3584">
        <v>1974</v>
      </c>
      <c r="O3584">
        <v>0</v>
      </c>
      <c r="P3584" t="s">
        <v>2247</v>
      </c>
      <c r="Q3584" t="s">
        <v>111</v>
      </c>
      <c r="R3584" t="s">
        <v>151</v>
      </c>
      <c r="S3584" t="s">
        <v>22</v>
      </c>
      <c r="T3584">
        <v>52</v>
      </c>
      <c r="U3584">
        <v>191.88679245283021</v>
      </c>
    </row>
    <row r="3585" spans="1:21" x14ac:dyDescent="0.3">
      <c r="A3585">
        <v>907</v>
      </c>
      <c r="B3585">
        <v>305000</v>
      </c>
      <c r="C3585">
        <v>3</v>
      </c>
      <c r="D3585">
        <v>1.75</v>
      </c>
      <c r="E3585">
        <v>1610</v>
      </c>
      <c r="F3585" t="str">
        <f>IF(Table1_2[[#This Row],[sqft_living]]&lt;1000,"Small",IF(AND(Table1_2[[#This Row],[sqft_living]]&gt;=1000,Table1_2[[#This Row],[sqft_living]]&lt;2000),"Medium","Large"))</f>
        <v>Medium</v>
      </c>
      <c r="G3585">
        <v>12247</v>
      </c>
      <c r="H3585">
        <v>1</v>
      </c>
      <c r="I3585">
        <v>0</v>
      </c>
      <c r="J3585">
        <v>0</v>
      </c>
      <c r="K3585">
        <v>3</v>
      </c>
      <c r="L3585">
        <v>1610</v>
      </c>
      <c r="M3585">
        <v>0</v>
      </c>
      <c r="N3585">
        <v>1981</v>
      </c>
      <c r="O3585">
        <v>2013</v>
      </c>
      <c r="P3585" t="s">
        <v>1035</v>
      </c>
      <c r="Q3585" t="s">
        <v>111</v>
      </c>
      <c r="R3585" t="s">
        <v>151</v>
      </c>
      <c r="S3585" t="s">
        <v>22</v>
      </c>
      <c r="T3585">
        <v>13</v>
      </c>
      <c r="U3585">
        <v>189.4409937888199</v>
      </c>
    </row>
    <row r="3586" spans="1:21" x14ac:dyDescent="0.3">
      <c r="A3586">
        <v>1043</v>
      </c>
      <c r="B3586">
        <v>305000</v>
      </c>
      <c r="C3586">
        <v>2</v>
      </c>
      <c r="D3586">
        <v>2.5</v>
      </c>
      <c r="E3586">
        <v>1590</v>
      </c>
      <c r="F3586" t="str">
        <f>IF(Table1_2[[#This Row],[sqft_living]]&lt;1000,"Small",IF(AND(Table1_2[[#This Row],[sqft_living]]&gt;=1000,Table1_2[[#This Row],[sqft_living]]&lt;2000),"Medium","Large"))</f>
        <v>Medium</v>
      </c>
      <c r="G3586">
        <v>2656</v>
      </c>
      <c r="H3586">
        <v>2</v>
      </c>
      <c r="I3586">
        <v>0</v>
      </c>
      <c r="J3586">
        <v>0</v>
      </c>
      <c r="K3586">
        <v>3</v>
      </c>
      <c r="L3586">
        <v>1220</v>
      </c>
      <c r="M3586">
        <v>370</v>
      </c>
      <c r="N3586">
        <v>2009</v>
      </c>
      <c r="O3586">
        <v>0</v>
      </c>
      <c r="P3586" t="s">
        <v>1170</v>
      </c>
      <c r="Q3586" t="s">
        <v>24</v>
      </c>
      <c r="R3586" t="s">
        <v>54</v>
      </c>
      <c r="S3586" t="s">
        <v>22</v>
      </c>
      <c r="T3586">
        <v>17</v>
      </c>
      <c r="U3586">
        <v>191.82389937106919</v>
      </c>
    </row>
    <row r="3587" spans="1:21" x14ac:dyDescent="0.3">
      <c r="A3587">
        <v>1162</v>
      </c>
      <c r="B3587">
        <v>305000</v>
      </c>
      <c r="C3587">
        <v>4</v>
      </c>
      <c r="D3587">
        <v>1.75</v>
      </c>
      <c r="E3587">
        <v>2200</v>
      </c>
      <c r="F3587" t="str">
        <f>IF(Table1_2[[#This Row],[sqft_living]]&lt;1000,"Small",IF(AND(Table1_2[[#This Row],[sqft_living]]&gt;=1000,Table1_2[[#This Row],[sqft_living]]&lt;2000),"Medium","Large"))</f>
        <v>Large</v>
      </c>
      <c r="G3587">
        <v>8100</v>
      </c>
      <c r="H3587">
        <v>1.5</v>
      </c>
      <c r="I3587">
        <v>0</v>
      </c>
      <c r="J3587">
        <v>0</v>
      </c>
      <c r="K3587">
        <v>5</v>
      </c>
      <c r="L3587">
        <v>1400</v>
      </c>
      <c r="M3587">
        <v>800</v>
      </c>
      <c r="N3587">
        <v>1942</v>
      </c>
      <c r="O3587">
        <v>0</v>
      </c>
      <c r="P3587" t="s">
        <v>1293</v>
      </c>
      <c r="Q3587" t="s">
        <v>24</v>
      </c>
      <c r="R3587" t="s">
        <v>211</v>
      </c>
      <c r="S3587" t="s">
        <v>22</v>
      </c>
      <c r="T3587">
        <v>84</v>
      </c>
      <c r="U3587">
        <v>138.6363636363636</v>
      </c>
    </row>
    <row r="3588" spans="1:21" x14ac:dyDescent="0.3">
      <c r="A3588">
        <v>1393</v>
      </c>
      <c r="B3588">
        <v>305000</v>
      </c>
      <c r="C3588">
        <v>4</v>
      </c>
      <c r="D3588">
        <v>1</v>
      </c>
      <c r="E3588">
        <v>2100</v>
      </c>
      <c r="F3588" t="str">
        <f>IF(Table1_2[[#This Row],[sqft_living]]&lt;1000,"Small",IF(AND(Table1_2[[#This Row],[sqft_living]]&gt;=1000,Table1_2[[#This Row],[sqft_living]]&lt;2000),"Medium","Large"))</f>
        <v>Large</v>
      </c>
      <c r="G3588">
        <v>9288</v>
      </c>
      <c r="H3588">
        <v>1</v>
      </c>
      <c r="I3588">
        <v>0</v>
      </c>
      <c r="J3588">
        <v>0</v>
      </c>
      <c r="K3588">
        <v>4</v>
      </c>
      <c r="L3588">
        <v>1050</v>
      </c>
      <c r="M3588">
        <v>1050</v>
      </c>
      <c r="N3588">
        <v>1968</v>
      </c>
      <c r="O3588">
        <v>0</v>
      </c>
      <c r="P3588" t="s">
        <v>1523</v>
      </c>
      <c r="Q3588" t="s">
        <v>111</v>
      </c>
      <c r="R3588" t="s">
        <v>151</v>
      </c>
      <c r="S3588" t="s">
        <v>22</v>
      </c>
      <c r="T3588">
        <v>58</v>
      </c>
      <c r="U3588">
        <v>145.23809523809521</v>
      </c>
    </row>
    <row r="3589" spans="1:21" x14ac:dyDescent="0.3">
      <c r="A3589">
        <v>1454</v>
      </c>
      <c r="B3589">
        <v>305000</v>
      </c>
      <c r="C3589">
        <v>3</v>
      </c>
      <c r="D3589">
        <v>1</v>
      </c>
      <c r="E3589">
        <v>1160</v>
      </c>
      <c r="F3589" t="str">
        <f>IF(Table1_2[[#This Row],[sqft_living]]&lt;1000,"Small",IF(AND(Table1_2[[#This Row],[sqft_living]]&gt;=1000,Table1_2[[#This Row],[sqft_living]]&lt;2000),"Medium","Large"))</f>
        <v>Medium</v>
      </c>
      <c r="G3589">
        <v>11776</v>
      </c>
      <c r="H3589">
        <v>1</v>
      </c>
      <c r="I3589">
        <v>0</v>
      </c>
      <c r="J3589">
        <v>0</v>
      </c>
      <c r="K3589">
        <v>3</v>
      </c>
      <c r="L3589">
        <v>1160</v>
      </c>
      <c r="M3589">
        <v>0</v>
      </c>
      <c r="N3589">
        <v>1968</v>
      </c>
      <c r="O3589">
        <v>1997</v>
      </c>
      <c r="P3589" t="s">
        <v>1583</v>
      </c>
      <c r="Q3589" t="s">
        <v>92</v>
      </c>
      <c r="R3589" t="s">
        <v>117</v>
      </c>
      <c r="S3589" t="s">
        <v>22</v>
      </c>
      <c r="T3589">
        <v>29</v>
      </c>
      <c r="U3589">
        <v>262.93103448275861</v>
      </c>
    </row>
    <row r="3590" spans="1:21" x14ac:dyDescent="0.3">
      <c r="A3590">
        <v>1592</v>
      </c>
      <c r="B3590">
        <v>305000</v>
      </c>
      <c r="C3590">
        <v>2</v>
      </c>
      <c r="D3590">
        <v>2.25</v>
      </c>
      <c r="E3590">
        <v>1000</v>
      </c>
      <c r="F3590" t="str">
        <f>IF(Table1_2[[#This Row],[sqft_living]]&lt;1000,"Small",IF(AND(Table1_2[[#This Row],[sqft_living]]&gt;=1000,Table1_2[[#This Row],[sqft_living]]&lt;2000),"Medium","Large"))</f>
        <v>Medium</v>
      </c>
      <c r="G3590">
        <v>905</v>
      </c>
      <c r="H3590">
        <v>3</v>
      </c>
      <c r="I3590">
        <v>0</v>
      </c>
      <c r="J3590">
        <v>0</v>
      </c>
      <c r="K3590">
        <v>3</v>
      </c>
      <c r="L3590">
        <v>1000</v>
      </c>
      <c r="M3590">
        <v>0</v>
      </c>
      <c r="N3590">
        <v>2006</v>
      </c>
      <c r="O3590">
        <v>0</v>
      </c>
      <c r="P3590" t="s">
        <v>1721</v>
      </c>
      <c r="Q3590" t="s">
        <v>24</v>
      </c>
      <c r="R3590" t="s">
        <v>88</v>
      </c>
      <c r="S3590" t="s">
        <v>22</v>
      </c>
      <c r="T3590">
        <v>20</v>
      </c>
      <c r="U3590">
        <v>305</v>
      </c>
    </row>
    <row r="3591" spans="1:21" x14ac:dyDescent="0.3">
      <c r="A3591">
        <v>1693</v>
      </c>
      <c r="B3591">
        <v>305000</v>
      </c>
      <c r="C3591">
        <v>2</v>
      </c>
      <c r="D3591">
        <v>1.5</v>
      </c>
      <c r="E3591">
        <v>1140</v>
      </c>
      <c r="F3591" t="str">
        <f>IF(Table1_2[[#This Row],[sqft_living]]&lt;1000,"Small",IF(AND(Table1_2[[#This Row],[sqft_living]]&gt;=1000,Table1_2[[#This Row],[sqft_living]]&lt;2000),"Medium","Large"))</f>
        <v>Medium</v>
      </c>
      <c r="G3591">
        <v>2980</v>
      </c>
      <c r="H3591">
        <v>2</v>
      </c>
      <c r="I3591">
        <v>0</v>
      </c>
      <c r="J3591">
        <v>0</v>
      </c>
      <c r="K3591">
        <v>3</v>
      </c>
      <c r="L3591">
        <v>1140</v>
      </c>
      <c r="M3591">
        <v>0</v>
      </c>
      <c r="N3591">
        <v>1988</v>
      </c>
      <c r="O3591">
        <v>2000</v>
      </c>
      <c r="P3591" t="s">
        <v>1823</v>
      </c>
      <c r="Q3591" t="s">
        <v>85</v>
      </c>
      <c r="R3591" t="s">
        <v>86</v>
      </c>
      <c r="S3591" t="s">
        <v>22</v>
      </c>
      <c r="T3591">
        <v>26</v>
      </c>
      <c r="U3591">
        <v>267.54385964912279</v>
      </c>
    </row>
    <row r="3592" spans="1:21" x14ac:dyDescent="0.3">
      <c r="A3592">
        <v>1705</v>
      </c>
      <c r="B3592">
        <v>305000</v>
      </c>
      <c r="C3592">
        <v>3</v>
      </c>
      <c r="D3592">
        <v>1</v>
      </c>
      <c r="E3592">
        <v>950</v>
      </c>
      <c r="F3592" t="str">
        <f>IF(Table1_2[[#This Row],[sqft_living]]&lt;1000,"Small",IF(AND(Table1_2[[#This Row],[sqft_living]]&gt;=1000,Table1_2[[#This Row],[sqft_living]]&lt;2000),"Medium","Large"))</f>
        <v>Small</v>
      </c>
      <c r="G3592">
        <v>13475</v>
      </c>
      <c r="H3592">
        <v>1</v>
      </c>
      <c r="I3592">
        <v>0</v>
      </c>
      <c r="J3592">
        <v>0</v>
      </c>
      <c r="K3592">
        <v>3</v>
      </c>
      <c r="L3592">
        <v>950</v>
      </c>
      <c r="M3592">
        <v>0</v>
      </c>
      <c r="N3592">
        <v>1950</v>
      </c>
      <c r="O3592">
        <v>2005</v>
      </c>
      <c r="P3592" t="s">
        <v>1835</v>
      </c>
      <c r="Q3592" t="s">
        <v>20</v>
      </c>
      <c r="R3592" t="s">
        <v>47</v>
      </c>
      <c r="S3592" t="s">
        <v>22</v>
      </c>
      <c r="T3592">
        <v>21</v>
      </c>
      <c r="U3592">
        <v>321.05263157894728</v>
      </c>
    </row>
    <row r="3593" spans="1:21" x14ac:dyDescent="0.3">
      <c r="A3593">
        <v>2474</v>
      </c>
      <c r="B3593">
        <v>305000</v>
      </c>
      <c r="C3593">
        <v>3</v>
      </c>
      <c r="D3593">
        <v>1.5</v>
      </c>
      <c r="E3593">
        <v>1210</v>
      </c>
      <c r="F3593" t="str">
        <f>IF(Table1_2[[#This Row],[sqft_living]]&lt;1000,"Small",IF(AND(Table1_2[[#This Row],[sqft_living]]&gt;=1000,Table1_2[[#This Row],[sqft_living]]&lt;2000),"Medium","Large"))</f>
        <v>Medium</v>
      </c>
      <c r="G3593">
        <v>5240</v>
      </c>
      <c r="H3593">
        <v>1</v>
      </c>
      <c r="I3593">
        <v>0</v>
      </c>
      <c r="J3593">
        <v>0</v>
      </c>
      <c r="K3593">
        <v>4</v>
      </c>
      <c r="L3593">
        <v>610</v>
      </c>
      <c r="M3593">
        <v>600</v>
      </c>
      <c r="N3593">
        <v>1983</v>
      </c>
      <c r="O3593">
        <v>0</v>
      </c>
      <c r="P3593" t="s">
        <v>2593</v>
      </c>
      <c r="Q3593" t="s">
        <v>24</v>
      </c>
      <c r="R3593" t="s">
        <v>54</v>
      </c>
      <c r="S3593" t="s">
        <v>22</v>
      </c>
      <c r="T3593">
        <v>43</v>
      </c>
      <c r="U3593">
        <v>252.06611570247941</v>
      </c>
    </row>
    <row r="3594" spans="1:21" x14ac:dyDescent="0.3">
      <c r="A3594">
        <v>3233</v>
      </c>
      <c r="B3594">
        <v>305000</v>
      </c>
      <c r="C3594">
        <v>4</v>
      </c>
      <c r="D3594">
        <v>2.25</v>
      </c>
      <c r="E3594">
        <v>2210</v>
      </c>
      <c r="F3594" t="str">
        <f>IF(Table1_2[[#This Row],[sqft_living]]&lt;1000,"Small",IF(AND(Table1_2[[#This Row],[sqft_living]]&gt;=1000,Table1_2[[#This Row],[sqft_living]]&lt;2000),"Medium","Large"))</f>
        <v>Large</v>
      </c>
      <c r="G3594">
        <v>9371</v>
      </c>
      <c r="H3594">
        <v>2</v>
      </c>
      <c r="I3594">
        <v>0</v>
      </c>
      <c r="J3594">
        <v>0</v>
      </c>
      <c r="K3594">
        <v>4</v>
      </c>
      <c r="L3594">
        <v>2210</v>
      </c>
      <c r="M3594">
        <v>0</v>
      </c>
      <c r="N3594">
        <v>1968</v>
      </c>
      <c r="O3594">
        <v>0</v>
      </c>
      <c r="P3594" t="s">
        <v>3339</v>
      </c>
      <c r="Q3594" t="s">
        <v>27</v>
      </c>
      <c r="R3594" t="s">
        <v>415</v>
      </c>
      <c r="S3594" t="s">
        <v>22</v>
      </c>
      <c r="T3594">
        <v>58</v>
      </c>
      <c r="U3594">
        <v>138.00904977375569</v>
      </c>
    </row>
    <row r="3595" spans="1:21" x14ac:dyDescent="0.3">
      <c r="A3595">
        <v>3335</v>
      </c>
      <c r="B3595">
        <v>305000</v>
      </c>
      <c r="C3595">
        <v>6</v>
      </c>
      <c r="D3595">
        <v>2</v>
      </c>
      <c r="E3595">
        <v>1900</v>
      </c>
      <c r="F3595" t="str">
        <f>IF(Table1_2[[#This Row],[sqft_living]]&lt;1000,"Small",IF(AND(Table1_2[[#This Row],[sqft_living]]&gt;=1000,Table1_2[[#This Row],[sqft_living]]&lt;2000),"Medium","Large"))</f>
        <v>Medium</v>
      </c>
      <c r="G3595">
        <v>8240</v>
      </c>
      <c r="H3595">
        <v>1</v>
      </c>
      <c r="I3595">
        <v>0</v>
      </c>
      <c r="J3595">
        <v>0</v>
      </c>
      <c r="K3595">
        <v>2</v>
      </c>
      <c r="L3595">
        <v>1200</v>
      </c>
      <c r="M3595">
        <v>700</v>
      </c>
      <c r="N3595">
        <v>1964</v>
      </c>
      <c r="O3595">
        <v>0</v>
      </c>
      <c r="P3595" t="s">
        <v>3437</v>
      </c>
      <c r="Q3595" t="s">
        <v>24</v>
      </c>
      <c r="R3595" t="s">
        <v>75</v>
      </c>
      <c r="S3595" t="s">
        <v>22</v>
      </c>
      <c r="T3595">
        <v>62</v>
      </c>
      <c r="U3595">
        <v>160.5263157894737</v>
      </c>
    </row>
    <row r="3596" spans="1:21" x14ac:dyDescent="0.3">
      <c r="A3596">
        <v>3854</v>
      </c>
      <c r="B3596">
        <v>305000</v>
      </c>
      <c r="C3596">
        <v>2</v>
      </c>
      <c r="D3596">
        <v>1</v>
      </c>
      <c r="E3596">
        <v>2160</v>
      </c>
      <c r="F3596" t="str">
        <f>IF(Table1_2[[#This Row],[sqft_living]]&lt;1000,"Small",IF(AND(Table1_2[[#This Row],[sqft_living]]&gt;=1000,Table1_2[[#This Row],[sqft_living]]&lt;2000),"Medium","Large"))</f>
        <v>Large</v>
      </c>
      <c r="G3596">
        <v>12960</v>
      </c>
      <c r="H3596">
        <v>1</v>
      </c>
      <c r="I3596">
        <v>0</v>
      </c>
      <c r="J3596">
        <v>0</v>
      </c>
      <c r="K3596">
        <v>3</v>
      </c>
      <c r="L3596">
        <v>1360</v>
      </c>
      <c r="M3596">
        <v>800</v>
      </c>
      <c r="N3596">
        <v>1968</v>
      </c>
      <c r="O3596">
        <v>1997</v>
      </c>
      <c r="P3596" t="s">
        <v>3944</v>
      </c>
      <c r="Q3596" t="s">
        <v>486</v>
      </c>
      <c r="R3596" t="s">
        <v>211</v>
      </c>
      <c r="S3596" t="s">
        <v>22</v>
      </c>
      <c r="T3596">
        <v>29</v>
      </c>
      <c r="U3596">
        <v>141.2037037037037</v>
      </c>
    </row>
    <row r="3597" spans="1:21" x14ac:dyDescent="0.3">
      <c r="A3597">
        <v>3878</v>
      </c>
      <c r="B3597">
        <v>305000</v>
      </c>
      <c r="C3597">
        <v>3</v>
      </c>
      <c r="D3597">
        <v>1</v>
      </c>
      <c r="E3597">
        <v>1580</v>
      </c>
      <c r="F3597" t="str">
        <f>IF(Table1_2[[#This Row],[sqft_living]]&lt;1000,"Small",IF(AND(Table1_2[[#This Row],[sqft_living]]&gt;=1000,Table1_2[[#This Row],[sqft_living]]&lt;2000),"Medium","Large"))</f>
        <v>Medium</v>
      </c>
      <c r="G3597">
        <v>7424</v>
      </c>
      <c r="H3597">
        <v>1</v>
      </c>
      <c r="I3597">
        <v>0</v>
      </c>
      <c r="J3597">
        <v>0</v>
      </c>
      <c r="K3597">
        <v>3</v>
      </c>
      <c r="L3597">
        <v>1010</v>
      </c>
      <c r="M3597">
        <v>570</v>
      </c>
      <c r="N3597">
        <v>1962</v>
      </c>
      <c r="O3597">
        <v>2003</v>
      </c>
      <c r="P3597" t="s">
        <v>3966</v>
      </c>
      <c r="Q3597" t="s">
        <v>111</v>
      </c>
      <c r="R3597" t="s">
        <v>151</v>
      </c>
      <c r="S3597" t="s">
        <v>22</v>
      </c>
      <c r="T3597">
        <v>23</v>
      </c>
      <c r="U3597">
        <v>193.03797468354429</v>
      </c>
    </row>
    <row r="3598" spans="1:21" x14ac:dyDescent="0.3">
      <c r="A3598">
        <v>4210</v>
      </c>
      <c r="B3598">
        <v>305000</v>
      </c>
      <c r="C3598">
        <v>3</v>
      </c>
      <c r="D3598">
        <v>1.5</v>
      </c>
      <c r="E3598">
        <v>1800</v>
      </c>
      <c r="F3598" t="str">
        <f>IF(Table1_2[[#This Row],[sqft_living]]&lt;1000,"Small",IF(AND(Table1_2[[#This Row],[sqft_living]]&gt;=1000,Table1_2[[#This Row],[sqft_living]]&lt;2000),"Medium","Large"))</f>
        <v>Medium</v>
      </c>
      <c r="G3598">
        <v>12196</v>
      </c>
      <c r="H3598">
        <v>1</v>
      </c>
      <c r="I3598">
        <v>0</v>
      </c>
      <c r="J3598">
        <v>0</v>
      </c>
      <c r="K3598">
        <v>4</v>
      </c>
      <c r="L3598">
        <v>1800</v>
      </c>
      <c r="M3598">
        <v>0</v>
      </c>
      <c r="N3598">
        <v>1966</v>
      </c>
      <c r="O3598">
        <v>0</v>
      </c>
      <c r="P3598" t="s">
        <v>4285</v>
      </c>
      <c r="Q3598" t="s">
        <v>77</v>
      </c>
      <c r="R3598" t="s">
        <v>98</v>
      </c>
      <c r="S3598" t="s">
        <v>22</v>
      </c>
      <c r="T3598">
        <v>60</v>
      </c>
      <c r="U3598">
        <v>169.44444444444451</v>
      </c>
    </row>
    <row r="3599" spans="1:21" x14ac:dyDescent="0.3">
      <c r="A3599">
        <v>3891</v>
      </c>
      <c r="B3599">
        <v>304900</v>
      </c>
      <c r="C3599">
        <v>4</v>
      </c>
      <c r="D3599">
        <v>1.75</v>
      </c>
      <c r="E3599">
        <v>2600</v>
      </c>
      <c r="F3599" t="str">
        <f>IF(Table1_2[[#This Row],[sqft_living]]&lt;1000,"Small",IF(AND(Table1_2[[#This Row],[sqft_living]]&gt;=1000,Table1_2[[#This Row],[sqft_living]]&lt;2000),"Medium","Large"))</f>
        <v>Large</v>
      </c>
      <c r="G3599">
        <v>11325</v>
      </c>
      <c r="H3599">
        <v>1</v>
      </c>
      <c r="I3599">
        <v>0</v>
      </c>
      <c r="J3599">
        <v>0</v>
      </c>
      <c r="K3599">
        <v>4</v>
      </c>
      <c r="L3599">
        <v>1610</v>
      </c>
      <c r="M3599">
        <v>990</v>
      </c>
      <c r="N3599">
        <v>1969</v>
      </c>
      <c r="O3599">
        <v>0</v>
      </c>
      <c r="P3599" t="s">
        <v>3977</v>
      </c>
      <c r="Q3599" t="s">
        <v>27</v>
      </c>
      <c r="R3599" t="s">
        <v>355</v>
      </c>
      <c r="S3599" t="s">
        <v>22</v>
      </c>
      <c r="T3599">
        <v>57</v>
      </c>
      <c r="U3599">
        <v>117.2692307692308</v>
      </c>
    </row>
    <row r="3600" spans="1:21" x14ac:dyDescent="0.3">
      <c r="A3600">
        <v>2112</v>
      </c>
      <c r="B3600">
        <v>304700</v>
      </c>
      <c r="C3600">
        <v>2</v>
      </c>
      <c r="D3600">
        <v>1</v>
      </c>
      <c r="E3600">
        <v>740</v>
      </c>
      <c r="F3600" t="str">
        <f>IF(Table1_2[[#This Row],[sqft_living]]&lt;1000,"Small",IF(AND(Table1_2[[#This Row],[sqft_living]]&gt;=1000,Table1_2[[#This Row],[sqft_living]]&lt;2000),"Medium","Large"))</f>
        <v>Small</v>
      </c>
      <c r="G3600">
        <v>5995</v>
      </c>
      <c r="H3600">
        <v>1</v>
      </c>
      <c r="I3600">
        <v>0</v>
      </c>
      <c r="J3600">
        <v>0</v>
      </c>
      <c r="K3600">
        <v>4</v>
      </c>
      <c r="L3600">
        <v>740</v>
      </c>
      <c r="M3600">
        <v>0</v>
      </c>
      <c r="N3600">
        <v>1949</v>
      </c>
      <c r="O3600">
        <v>1985</v>
      </c>
      <c r="P3600" t="s">
        <v>2240</v>
      </c>
      <c r="Q3600" t="s">
        <v>24</v>
      </c>
      <c r="R3600" t="s">
        <v>21</v>
      </c>
      <c r="S3600" t="s">
        <v>22</v>
      </c>
      <c r="T3600">
        <v>41</v>
      </c>
      <c r="U3600">
        <v>411.75675675675677</v>
      </c>
    </row>
    <row r="3601" spans="1:21" x14ac:dyDescent="0.3">
      <c r="A3601">
        <v>1391</v>
      </c>
      <c r="B3601">
        <v>304000</v>
      </c>
      <c r="C3601">
        <v>3</v>
      </c>
      <c r="D3601">
        <v>1</v>
      </c>
      <c r="E3601">
        <v>900</v>
      </c>
      <c r="F3601" t="str">
        <f>IF(Table1_2[[#This Row],[sqft_living]]&lt;1000,"Small",IF(AND(Table1_2[[#This Row],[sqft_living]]&gt;=1000,Table1_2[[#This Row],[sqft_living]]&lt;2000),"Medium","Large"))</f>
        <v>Small</v>
      </c>
      <c r="G3601">
        <v>7500</v>
      </c>
      <c r="H3601">
        <v>1</v>
      </c>
      <c r="I3601">
        <v>0</v>
      </c>
      <c r="J3601">
        <v>0</v>
      </c>
      <c r="K3601">
        <v>4</v>
      </c>
      <c r="L3601">
        <v>900</v>
      </c>
      <c r="M3601">
        <v>0</v>
      </c>
      <c r="N3601">
        <v>1972</v>
      </c>
      <c r="O3601">
        <v>0</v>
      </c>
      <c r="P3601" t="s">
        <v>1521</v>
      </c>
      <c r="Q3601" t="s">
        <v>82</v>
      </c>
      <c r="R3601" t="s">
        <v>90</v>
      </c>
      <c r="S3601" t="s">
        <v>22</v>
      </c>
      <c r="T3601">
        <v>54</v>
      </c>
      <c r="U3601">
        <v>337.77777777777783</v>
      </c>
    </row>
    <row r="3602" spans="1:21" x14ac:dyDescent="0.3">
      <c r="A3602">
        <v>2448</v>
      </c>
      <c r="B3602">
        <v>304000</v>
      </c>
      <c r="C3602">
        <v>3</v>
      </c>
      <c r="D3602">
        <v>1</v>
      </c>
      <c r="E3602">
        <v>1280</v>
      </c>
      <c r="F3602" t="str">
        <f>IF(Table1_2[[#This Row],[sqft_living]]&lt;1000,"Small",IF(AND(Table1_2[[#This Row],[sqft_living]]&gt;=1000,Table1_2[[#This Row],[sqft_living]]&lt;2000),"Medium","Large"))</f>
        <v>Medium</v>
      </c>
      <c r="G3602">
        <v>8184</v>
      </c>
      <c r="H3602">
        <v>1.5</v>
      </c>
      <c r="I3602">
        <v>0</v>
      </c>
      <c r="J3602">
        <v>0</v>
      </c>
      <c r="K3602">
        <v>4</v>
      </c>
      <c r="L3602">
        <v>1280</v>
      </c>
      <c r="M3602">
        <v>0</v>
      </c>
      <c r="N3602">
        <v>1947</v>
      </c>
      <c r="O3602">
        <v>1988</v>
      </c>
      <c r="P3602" t="s">
        <v>2568</v>
      </c>
      <c r="Q3602" t="s">
        <v>20</v>
      </c>
      <c r="R3602" t="s">
        <v>47</v>
      </c>
      <c r="S3602" t="s">
        <v>22</v>
      </c>
      <c r="T3602">
        <v>38</v>
      </c>
      <c r="U3602">
        <v>237.5</v>
      </c>
    </row>
    <row r="3603" spans="1:21" x14ac:dyDescent="0.3">
      <c r="A3603">
        <v>2547</v>
      </c>
      <c r="B3603">
        <v>304000</v>
      </c>
      <c r="C3603">
        <v>4</v>
      </c>
      <c r="D3603">
        <v>2</v>
      </c>
      <c r="E3603">
        <v>1810</v>
      </c>
      <c r="F3603" t="str">
        <f>IF(Table1_2[[#This Row],[sqft_living]]&lt;1000,"Small",IF(AND(Table1_2[[#This Row],[sqft_living]]&gt;=1000,Table1_2[[#This Row],[sqft_living]]&lt;2000),"Medium","Large"))</f>
        <v>Medium</v>
      </c>
      <c r="G3603">
        <v>8750</v>
      </c>
      <c r="H3603">
        <v>1</v>
      </c>
      <c r="I3603">
        <v>0</v>
      </c>
      <c r="J3603">
        <v>0</v>
      </c>
      <c r="K3603">
        <v>2</v>
      </c>
      <c r="L3603">
        <v>1110</v>
      </c>
      <c r="M3603">
        <v>700</v>
      </c>
      <c r="N3603">
        <v>1967</v>
      </c>
      <c r="O3603">
        <v>0</v>
      </c>
      <c r="P3603" t="s">
        <v>2666</v>
      </c>
      <c r="Q3603" t="s">
        <v>111</v>
      </c>
      <c r="R3603" t="s">
        <v>151</v>
      </c>
      <c r="S3603" t="s">
        <v>22</v>
      </c>
      <c r="T3603">
        <v>59</v>
      </c>
      <c r="U3603">
        <v>167.95580110497241</v>
      </c>
    </row>
    <row r="3604" spans="1:21" x14ac:dyDescent="0.3">
      <c r="A3604">
        <v>3222</v>
      </c>
      <c r="B3604">
        <v>304000</v>
      </c>
      <c r="C3604">
        <v>4</v>
      </c>
      <c r="D3604">
        <v>2</v>
      </c>
      <c r="E3604">
        <v>1310</v>
      </c>
      <c r="F3604" t="str">
        <f>IF(Table1_2[[#This Row],[sqft_living]]&lt;1000,"Small",IF(AND(Table1_2[[#This Row],[sqft_living]]&gt;=1000,Table1_2[[#This Row],[sqft_living]]&lt;2000),"Medium","Large"))</f>
        <v>Medium</v>
      </c>
      <c r="G3604">
        <v>8454</v>
      </c>
      <c r="H3604">
        <v>1</v>
      </c>
      <c r="I3604">
        <v>0</v>
      </c>
      <c r="J3604">
        <v>0</v>
      </c>
      <c r="K3604">
        <v>4</v>
      </c>
      <c r="L3604">
        <v>1310</v>
      </c>
      <c r="M3604">
        <v>0</v>
      </c>
      <c r="N3604">
        <v>1953</v>
      </c>
      <c r="O3604">
        <v>1983</v>
      </c>
      <c r="P3604" t="s">
        <v>3328</v>
      </c>
      <c r="Q3604" t="s">
        <v>20</v>
      </c>
      <c r="R3604" t="s">
        <v>47</v>
      </c>
      <c r="S3604" t="s">
        <v>22</v>
      </c>
      <c r="T3604">
        <v>43</v>
      </c>
      <c r="U3604">
        <v>232.0610687022901</v>
      </c>
    </row>
    <row r="3605" spans="1:21" x14ac:dyDescent="0.3">
      <c r="A3605">
        <v>410</v>
      </c>
      <c r="B3605">
        <v>303500</v>
      </c>
      <c r="C3605">
        <v>3</v>
      </c>
      <c r="D3605">
        <v>1.5</v>
      </c>
      <c r="E3605">
        <v>1060</v>
      </c>
      <c r="F3605" t="str">
        <f>IF(Table1_2[[#This Row],[sqft_living]]&lt;1000,"Small",IF(AND(Table1_2[[#This Row],[sqft_living]]&gt;=1000,Table1_2[[#This Row],[sqft_living]]&lt;2000),"Medium","Large"))</f>
        <v>Medium</v>
      </c>
      <c r="G3605">
        <v>10464</v>
      </c>
      <c r="H3605">
        <v>1</v>
      </c>
      <c r="I3605">
        <v>0</v>
      </c>
      <c r="J3605">
        <v>0</v>
      </c>
      <c r="K3605">
        <v>4</v>
      </c>
      <c r="L3605">
        <v>1060</v>
      </c>
      <c r="M3605">
        <v>0</v>
      </c>
      <c r="N3605">
        <v>1973</v>
      </c>
      <c r="O3605">
        <v>0</v>
      </c>
      <c r="P3605" t="s">
        <v>534</v>
      </c>
      <c r="Q3605" t="s">
        <v>82</v>
      </c>
      <c r="R3605" t="s">
        <v>90</v>
      </c>
      <c r="S3605" t="s">
        <v>22</v>
      </c>
      <c r="T3605">
        <v>53</v>
      </c>
      <c r="U3605">
        <v>286.32075471698113</v>
      </c>
    </row>
    <row r="3606" spans="1:21" x14ac:dyDescent="0.3">
      <c r="A3606">
        <v>2269</v>
      </c>
      <c r="B3606">
        <v>303210</v>
      </c>
      <c r="C3606">
        <v>4</v>
      </c>
      <c r="D3606">
        <v>2.5</v>
      </c>
      <c r="E3606">
        <v>2009</v>
      </c>
      <c r="F3606" t="str">
        <f>IF(Table1_2[[#This Row],[sqft_living]]&lt;1000,"Small",IF(AND(Table1_2[[#This Row],[sqft_living]]&gt;=1000,Table1_2[[#This Row],[sqft_living]]&lt;2000),"Medium","Large"))</f>
        <v>Large</v>
      </c>
      <c r="G3606">
        <v>5000</v>
      </c>
      <c r="H3606">
        <v>2</v>
      </c>
      <c r="I3606">
        <v>0</v>
      </c>
      <c r="J3606">
        <v>0</v>
      </c>
      <c r="K3606">
        <v>3</v>
      </c>
      <c r="L3606">
        <v>2009</v>
      </c>
      <c r="M3606">
        <v>0</v>
      </c>
      <c r="N3606">
        <v>2014</v>
      </c>
      <c r="O3606">
        <v>0</v>
      </c>
      <c r="P3606" t="s">
        <v>2394</v>
      </c>
      <c r="Q3606" t="s">
        <v>60</v>
      </c>
      <c r="R3606" t="s">
        <v>61</v>
      </c>
      <c r="S3606" t="s">
        <v>22</v>
      </c>
      <c r="T3606">
        <v>12</v>
      </c>
      <c r="U3606">
        <v>150.92583374813341</v>
      </c>
    </row>
    <row r="3607" spans="1:21" x14ac:dyDescent="0.3">
      <c r="A3607">
        <v>507</v>
      </c>
      <c r="B3607">
        <v>302000</v>
      </c>
      <c r="C3607">
        <v>5</v>
      </c>
      <c r="D3607">
        <v>2.25</v>
      </c>
      <c r="E3607">
        <v>2180</v>
      </c>
      <c r="F3607" t="str">
        <f>IF(Table1_2[[#This Row],[sqft_living]]&lt;1000,"Small",IF(AND(Table1_2[[#This Row],[sqft_living]]&gt;=1000,Table1_2[[#This Row],[sqft_living]]&lt;2000),"Medium","Large"))</f>
        <v>Large</v>
      </c>
      <c r="G3607">
        <v>7813</v>
      </c>
      <c r="H3607">
        <v>2</v>
      </c>
      <c r="I3607">
        <v>0</v>
      </c>
      <c r="J3607">
        <v>0</v>
      </c>
      <c r="K3607">
        <v>3</v>
      </c>
      <c r="L3607">
        <v>2180</v>
      </c>
      <c r="M3607">
        <v>0</v>
      </c>
      <c r="N3607">
        <v>1986</v>
      </c>
      <c r="O3607">
        <v>0</v>
      </c>
      <c r="P3607" t="s">
        <v>630</v>
      </c>
      <c r="Q3607" t="s">
        <v>39</v>
      </c>
      <c r="R3607" t="s">
        <v>40</v>
      </c>
      <c r="S3607" t="s">
        <v>22</v>
      </c>
      <c r="T3607">
        <v>40</v>
      </c>
      <c r="U3607">
        <v>138.53211009174311</v>
      </c>
    </row>
    <row r="3608" spans="1:21" x14ac:dyDescent="0.3">
      <c r="A3608">
        <v>713</v>
      </c>
      <c r="B3608">
        <v>302000</v>
      </c>
      <c r="C3608">
        <v>4</v>
      </c>
      <c r="D3608">
        <v>1.75</v>
      </c>
      <c r="E3608">
        <v>2020</v>
      </c>
      <c r="F3608" t="str">
        <f>IF(Table1_2[[#This Row],[sqft_living]]&lt;1000,"Small",IF(AND(Table1_2[[#This Row],[sqft_living]]&gt;=1000,Table1_2[[#This Row],[sqft_living]]&lt;2000),"Medium","Large"))</f>
        <v>Large</v>
      </c>
      <c r="G3608">
        <v>7865</v>
      </c>
      <c r="H3608">
        <v>1</v>
      </c>
      <c r="I3608">
        <v>0</v>
      </c>
      <c r="J3608">
        <v>0</v>
      </c>
      <c r="K3608">
        <v>4</v>
      </c>
      <c r="L3608">
        <v>1010</v>
      </c>
      <c r="M3608">
        <v>1010</v>
      </c>
      <c r="N3608">
        <v>1963</v>
      </c>
      <c r="O3608">
        <v>0</v>
      </c>
      <c r="P3608" t="s">
        <v>839</v>
      </c>
      <c r="Q3608" t="s">
        <v>111</v>
      </c>
      <c r="R3608" t="s">
        <v>121</v>
      </c>
      <c r="S3608" t="s">
        <v>22</v>
      </c>
      <c r="T3608">
        <v>63</v>
      </c>
      <c r="U3608">
        <v>149.50495049504951</v>
      </c>
    </row>
    <row r="3609" spans="1:21" x14ac:dyDescent="0.3">
      <c r="A3609">
        <v>1539</v>
      </c>
      <c r="B3609">
        <v>302000</v>
      </c>
      <c r="C3609">
        <v>2</v>
      </c>
      <c r="D3609">
        <v>1</v>
      </c>
      <c r="E3609">
        <v>900</v>
      </c>
      <c r="F3609" t="str">
        <f>IF(Table1_2[[#This Row],[sqft_living]]&lt;1000,"Small",IF(AND(Table1_2[[#This Row],[sqft_living]]&gt;=1000,Table1_2[[#This Row],[sqft_living]]&lt;2000),"Medium","Large"))</f>
        <v>Small</v>
      </c>
      <c r="G3609">
        <v>423838</v>
      </c>
      <c r="H3609">
        <v>1</v>
      </c>
      <c r="I3609">
        <v>0</v>
      </c>
      <c r="J3609">
        <v>2</v>
      </c>
      <c r="K3609">
        <v>5</v>
      </c>
      <c r="L3609">
        <v>900</v>
      </c>
      <c r="M3609">
        <v>0</v>
      </c>
      <c r="N3609">
        <v>1925</v>
      </c>
      <c r="O3609">
        <v>0</v>
      </c>
      <c r="P3609" t="s">
        <v>1668</v>
      </c>
      <c r="Q3609" t="s">
        <v>980</v>
      </c>
      <c r="R3609" t="s">
        <v>981</v>
      </c>
      <c r="S3609" t="s">
        <v>22</v>
      </c>
      <c r="T3609">
        <v>101</v>
      </c>
      <c r="U3609">
        <v>335.55555555555549</v>
      </c>
    </row>
    <row r="3610" spans="1:21" x14ac:dyDescent="0.3">
      <c r="A3610">
        <v>3411</v>
      </c>
      <c r="B3610">
        <v>302000</v>
      </c>
      <c r="C3610">
        <v>4</v>
      </c>
      <c r="D3610">
        <v>1.75</v>
      </c>
      <c r="E3610">
        <v>1530</v>
      </c>
      <c r="F3610" t="str">
        <f>IF(Table1_2[[#This Row],[sqft_living]]&lt;1000,"Small",IF(AND(Table1_2[[#This Row],[sqft_living]]&gt;=1000,Table1_2[[#This Row],[sqft_living]]&lt;2000),"Medium","Large"))</f>
        <v>Medium</v>
      </c>
      <c r="G3610">
        <v>17664</v>
      </c>
      <c r="H3610">
        <v>1.5</v>
      </c>
      <c r="I3610">
        <v>0</v>
      </c>
      <c r="J3610">
        <v>0</v>
      </c>
      <c r="K3610">
        <v>3</v>
      </c>
      <c r="L3610">
        <v>1530</v>
      </c>
      <c r="M3610">
        <v>0</v>
      </c>
      <c r="N3610">
        <v>1968</v>
      </c>
      <c r="O3610">
        <v>1997</v>
      </c>
      <c r="P3610" t="s">
        <v>3511</v>
      </c>
      <c r="Q3610" t="s">
        <v>111</v>
      </c>
      <c r="R3610" t="s">
        <v>151</v>
      </c>
      <c r="S3610" t="s">
        <v>22</v>
      </c>
      <c r="T3610">
        <v>29</v>
      </c>
      <c r="U3610">
        <v>197.38562091503269</v>
      </c>
    </row>
    <row r="3611" spans="1:21" x14ac:dyDescent="0.3">
      <c r="A3611">
        <v>538</v>
      </c>
      <c r="B3611">
        <v>301500</v>
      </c>
      <c r="C3611">
        <v>2</v>
      </c>
      <c r="D3611">
        <v>1.5</v>
      </c>
      <c r="E3611">
        <v>830</v>
      </c>
      <c r="F3611" t="str">
        <f>IF(Table1_2[[#This Row],[sqft_living]]&lt;1000,"Small",IF(AND(Table1_2[[#This Row],[sqft_living]]&gt;=1000,Table1_2[[#This Row],[sqft_living]]&lt;2000),"Medium","Large"))</f>
        <v>Small</v>
      </c>
      <c r="G3611">
        <v>1333</v>
      </c>
      <c r="H3611">
        <v>2</v>
      </c>
      <c r="I3611">
        <v>0</v>
      </c>
      <c r="J3611">
        <v>0</v>
      </c>
      <c r="K3611">
        <v>3</v>
      </c>
      <c r="L3611">
        <v>830</v>
      </c>
      <c r="M3611">
        <v>0</v>
      </c>
      <c r="N3611">
        <v>2005</v>
      </c>
      <c r="O3611">
        <v>0</v>
      </c>
      <c r="P3611" t="s">
        <v>661</v>
      </c>
      <c r="Q3611" t="s">
        <v>24</v>
      </c>
      <c r="R3611" t="s">
        <v>80</v>
      </c>
      <c r="S3611" t="s">
        <v>22</v>
      </c>
      <c r="T3611">
        <v>21</v>
      </c>
      <c r="U3611">
        <v>363.25301204819277</v>
      </c>
    </row>
    <row r="3612" spans="1:21" x14ac:dyDescent="0.3">
      <c r="A3612">
        <v>63</v>
      </c>
      <c r="B3612">
        <v>300000</v>
      </c>
      <c r="C3612">
        <v>3</v>
      </c>
      <c r="D3612">
        <v>2.5</v>
      </c>
      <c r="E3612">
        <v>2540</v>
      </c>
      <c r="F3612" t="str">
        <f>IF(Table1_2[[#This Row],[sqft_living]]&lt;1000,"Small",IF(AND(Table1_2[[#This Row],[sqft_living]]&gt;=1000,Table1_2[[#This Row],[sqft_living]]&lt;2000),"Medium","Large"))</f>
        <v>Large</v>
      </c>
      <c r="G3612">
        <v>5050</v>
      </c>
      <c r="H3612">
        <v>2</v>
      </c>
      <c r="I3612">
        <v>0</v>
      </c>
      <c r="J3612">
        <v>0</v>
      </c>
      <c r="K3612">
        <v>3</v>
      </c>
      <c r="L3612">
        <v>2540</v>
      </c>
      <c r="M3612">
        <v>0</v>
      </c>
      <c r="N3612">
        <v>2006</v>
      </c>
      <c r="O3612">
        <v>0</v>
      </c>
      <c r="P3612" t="s">
        <v>143</v>
      </c>
      <c r="Q3612" t="s">
        <v>27</v>
      </c>
      <c r="R3612" t="s">
        <v>28</v>
      </c>
      <c r="S3612" t="s">
        <v>22</v>
      </c>
      <c r="T3612">
        <v>20</v>
      </c>
      <c r="U3612">
        <v>118.1102362204724</v>
      </c>
    </row>
    <row r="3613" spans="1:21" x14ac:dyDescent="0.3">
      <c r="A3613">
        <v>112</v>
      </c>
      <c r="B3613">
        <v>300000</v>
      </c>
      <c r="C3613">
        <v>3</v>
      </c>
      <c r="D3613">
        <v>2</v>
      </c>
      <c r="E3613">
        <v>1050</v>
      </c>
      <c r="F3613" t="str">
        <f>IF(Table1_2[[#This Row],[sqft_living]]&lt;1000,"Small",IF(AND(Table1_2[[#This Row],[sqft_living]]&gt;=1000,Table1_2[[#This Row],[sqft_living]]&lt;2000),"Medium","Large"))</f>
        <v>Medium</v>
      </c>
      <c r="G3613">
        <v>10072</v>
      </c>
      <c r="H3613">
        <v>1</v>
      </c>
      <c r="I3613">
        <v>0</v>
      </c>
      <c r="J3613">
        <v>0</v>
      </c>
      <c r="K3613">
        <v>3</v>
      </c>
      <c r="L3613">
        <v>1050</v>
      </c>
      <c r="M3613">
        <v>0</v>
      </c>
      <c r="N3613">
        <v>1986</v>
      </c>
      <c r="O3613">
        <v>0</v>
      </c>
      <c r="P3613" t="s">
        <v>201</v>
      </c>
      <c r="Q3613" t="s">
        <v>202</v>
      </c>
      <c r="R3613" t="s">
        <v>203</v>
      </c>
      <c r="S3613" t="s">
        <v>22</v>
      </c>
      <c r="T3613">
        <v>40</v>
      </c>
      <c r="U3613">
        <v>285.71428571428572</v>
      </c>
    </row>
    <row r="3614" spans="1:21" x14ac:dyDescent="0.3">
      <c r="A3614">
        <v>281</v>
      </c>
      <c r="B3614">
        <v>300000</v>
      </c>
      <c r="C3614">
        <v>2</v>
      </c>
      <c r="D3614">
        <v>1</v>
      </c>
      <c r="E3614">
        <v>760</v>
      </c>
      <c r="F3614" t="str">
        <f>IF(Table1_2[[#This Row],[sqft_living]]&lt;1000,"Small",IF(AND(Table1_2[[#This Row],[sqft_living]]&gt;=1000,Table1_2[[#This Row],[sqft_living]]&lt;2000),"Medium","Large"))</f>
        <v>Small</v>
      </c>
      <c r="G3614">
        <v>3001</v>
      </c>
      <c r="H3614">
        <v>1</v>
      </c>
      <c r="I3614">
        <v>0</v>
      </c>
      <c r="J3614">
        <v>0</v>
      </c>
      <c r="K3614">
        <v>3</v>
      </c>
      <c r="L3614">
        <v>760</v>
      </c>
      <c r="M3614">
        <v>0</v>
      </c>
      <c r="N3614">
        <v>1913</v>
      </c>
      <c r="O3614">
        <v>1983</v>
      </c>
      <c r="P3614" t="s">
        <v>394</v>
      </c>
      <c r="Q3614" t="s">
        <v>24</v>
      </c>
      <c r="R3614" t="s">
        <v>208</v>
      </c>
      <c r="S3614" t="s">
        <v>22</v>
      </c>
      <c r="T3614">
        <v>43</v>
      </c>
      <c r="U3614">
        <v>394.73684210526318</v>
      </c>
    </row>
    <row r="3615" spans="1:21" x14ac:dyDescent="0.3">
      <c r="A3615">
        <v>527</v>
      </c>
      <c r="B3615">
        <v>300000</v>
      </c>
      <c r="C3615">
        <v>2</v>
      </c>
      <c r="D3615">
        <v>1.75</v>
      </c>
      <c r="E3615">
        <v>1360</v>
      </c>
      <c r="F3615" t="str">
        <f>IF(Table1_2[[#This Row],[sqft_living]]&lt;1000,"Small",IF(AND(Table1_2[[#This Row],[sqft_living]]&gt;=1000,Table1_2[[#This Row],[sqft_living]]&lt;2000),"Medium","Large"))</f>
        <v>Medium</v>
      </c>
      <c r="G3615">
        <v>8100</v>
      </c>
      <c r="H3615">
        <v>1</v>
      </c>
      <c r="I3615">
        <v>0</v>
      </c>
      <c r="J3615">
        <v>0</v>
      </c>
      <c r="K3615">
        <v>3</v>
      </c>
      <c r="L3615">
        <v>860</v>
      </c>
      <c r="M3615">
        <v>500</v>
      </c>
      <c r="N3615">
        <v>1975</v>
      </c>
      <c r="O3615">
        <v>0</v>
      </c>
      <c r="P3615" t="s">
        <v>650</v>
      </c>
      <c r="Q3615" t="s">
        <v>24</v>
      </c>
      <c r="R3615" t="s">
        <v>179</v>
      </c>
      <c r="S3615" t="s">
        <v>22</v>
      </c>
      <c r="T3615">
        <v>51</v>
      </c>
      <c r="U3615">
        <v>220.58823529411771</v>
      </c>
    </row>
    <row r="3616" spans="1:21" x14ac:dyDescent="0.3">
      <c r="A3616">
        <v>693</v>
      </c>
      <c r="B3616">
        <v>300000</v>
      </c>
      <c r="C3616">
        <v>3</v>
      </c>
      <c r="D3616">
        <v>1</v>
      </c>
      <c r="E3616">
        <v>1260</v>
      </c>
      <c r="F3616" t="str">
        <f>IF(Table1_2[[#This Row],[sqft_living]]&lt;1000,"Small",IF(AND(Table1_2[[#This Row],[sqft_living]]&gt;=1000,Table1_2[[#This Row],[sqft_living]]&lt;2000),"Medium","Large"))</f>
        <v>Medium</v>
      </c>
      <c r="G3616">
        <v>8280</v>
      </c>
      <c r="H3616">
        <v>1</v>
      </c>
      <c r="I3616">
        <v>0</v>
      </c>
      <c r="J3616">
        <v>0</v>
      </c>
      <c r="K3616">
        <v>3</v>
      </c>
      <c r="L3616">
        <v>1260</v>
      </c>
      <c r="M3616">
        <v>0</v>
      </c>
      <c r="N3616">
        <v>1946</v>
      </c>
      <c r="O3616">
        <v>0</v>
      </c>
      <c r="P3616" t="s">
        <v>819</v>
      </c>
      <c r="Q3616" t="s">
        <v>24</v>
      </c>
      <c r="R3616" t="s">
        <v>36</v>
      </c>
      <c r="S3616" t="s">
        <v>22</v>
      </c>
      <c r="T3616">
        <v>80</v>
      </c>
      <c r="U3616">
        <v>238.0952380952381</v>
      </c>
    </row>
    <row r="3617" spans="1:21" x14ac:dyDescent="0.3">
      <c r="A3617">
        <v>721</v>
      </c>
      <c r="B3617">
        <v>300000</v>
      </c>
      <c r="C3617">
        <v>3</v>
      </c>
      <c r="D3617">
        <v>1</v>
      </c>
      <c r="E3617">
        <v>1220</v>
      </c>
      <c r="F3617" t="str">
        <f>IF(Table1_2[[#This Row],[sqft_living]]&lt;1000,"Small",IF(AND(Table1_2[[#This Row],[sqft_living]]&gt;=1000,Table1_2[[#This Row],[sqft_living]]&lt;2000),"Medium","Large"))</f>
        <v>Medium</v>
      </c>
      <c r="G3617">
        <v>13000</v>
      </c>
      <c r="H3617">
        <v>1</v>
      </c>
      <c r="I3617">
        <v>0</v>
      </c>
      <c r="J3617">
        <v>0</v>
      </c>
      <c r="K3617">
        <v>4</v>
      </c>
      <c r="L3617">
        <v>1220</v>
      </c>
      <c r="M3617">
        <v>0</v>
      </c>
      <c r="N3617">
        <v>1955</v>
      </c>
      <c r="O3617">
        <v>2009</v>
      </c>
      <c r="P3617" t="s">
        <v>847</v>
      </c>
      <c r="Q3617" t="s">
        <v>20</v>
      </c>
      <c r="R3617" t="s">
        <v>21</v>
      </c>
      <c r="S3617" t="s">
        <v>22</v>
      </c>
      <c r="T3617">
        <v>17</v>
      </c>
      <c r="U3617">
        <v>245.90163934426229</v>
      </c>
    </row>
    <row r="3618" spans="1:21" x14ac:dyDescent="0.3">
      <c r="A3618">
        <v>966</v>
      </c>
      <c r="B3618">
        <v>300000</v>
      </c>
      <c r="C3618">
        <v>3</v>
      </c>
      <c r="D3618">
        <v>1</v>
      </c>
      <c r="E3618">
        <v>1090</v>
      </c>
      <c r="F3618" t="str">
        <f>IF(Table1_2[[#This Row],[sqft_living]]&lt;1000,"Small",IF(AND(Table1_2[[#This Row],[sqft_living]]&gt;=1000,Table1_2[[#This Row],[sqft_living]]&lt;2000),"Medium","Large"))</f>
        <v>Medium</v>
      </c>
      <c r="G3618">
        <v>9900</v>
      </c>
      <c r="H3618">
        <v>1</v>
      </c>
      <c r="I3618">
        <v>0</v>
      </c>
      <c r="J3618">
        <v>0</v>
      </c>
      <c r="K3618">
        <v>4</v>
      </c>
      <c r="L3618">
        <v>1090</v>
      </c>
      <c r="M3618">
        <v>0</v>
      </c>
      <c r="N3618">
        <v>1955</v>
      </c>
      <c r="O3618">
        <v>2009</v>
      </c>
      <c r="P3618" t="s">
        <v>1094</v>
      </c>
      <c r="Q3618" t="s">
        <v>33</v>
      </c>
      <c r="R3618" t="s">
        <v>34</v>
      </c>
      <c r="S3618" t="s">
        <v>22</v>
      </c>
      <c r="T3618">
        <v>17</v>
      </c>
      <c r="U3618">
        <v>275.22935779816521</v>
      </c>
    </row>
    <row r="3619" spans="1:21" x14ac:dyDescent="0.3">
      <c r="A3619">
        <v>983</v>
      </c>
      <c r="B3619">
        <v>300000</v>
      </c>
      <c r="C3619">
        <v>3</v>
      </c>
      <c r="D3619">
        <v>1</v>
      </c>
      <c r="E3619">
        <v>2120</v>
      </c>
      <c r="F3619" t="str">
        <f>IF(Table1_2[[#This Row],[sqft_living]]&lt;1000,"Small",IF(AND(Table1_2[[#This Row],[sqft_living]]&gt;=1000,Table1_2[[#This Row],[sqft_living]]&lt;2000),"Medium","Large"))</f>
        <v>Large</v>
      </c>
      <c r="G3619">
        <v>7735</v>
      </c>
      <c r="H3619">
        <v>1</v>
      </c>
      <c r="I3619">
        <v>0</v>
      </c>
      <c r="J3619">
        <v>0</v>
      </c>
      <c r="K3619">
        <v>4</v>
      </c>
      <c r="L3619">
        <v>1060</v>
      </c>
      <c r="M3619">
        <v>1060</v>
      </c>
      <c r="N3619">
        <v>1967</v>
      </c>
      <c r="O3619">
        <v>0</v>
      </c>
      <c r="P3619" t="s">
        <v>1111</v>
      </c>
      <c r="Q3619" t="s">
        <v>111</v>
      </c>
      <c r="R3619" t="s">
        <v>121</v>
      </c>
      <c r="S3619" t="s">
        <v>22</v>
      </c>
      <c r="T3619">
        <v>59</v>
      </c>
      <c r="U3619">
        <v>141.50943396226421</v>
      </c>
    </row>
    <row r="3620" spans="1:21" x14ac:dyDescent="0.3">
      <c r="A3620">
        <v>1017</v>
      </c>
      <c r="B3620">
        <v>300000</v>
      </c>
      <c r="C3620">
        <v>6</v>
      </c>
      <c r="D3620">
        <v>5.25</v>
      </c>
      <c r="E3620">
        <v>2860</v>
      </c>
      <c r="F3620" t="str">
        <f>IF(Table1_2[[#This Row],[sqft_living]]&lt;1000,"Small",IF(AND(Table1_2[[#This Row],[sqft_living]]&gt;=1000,Table1_2[[#This Row],[sqft_living]]&lt;2000),"Medium","Large"))</f>
        <v>Large</v>
      </c>
      <c r="G3620">
        <v>5682</v>
      </c>
      <c r="H3620">
        <v>2</v>
      </c>
      <c r="I3620">
        <v>0</v>
      </c>
      <c r="J3620">
        <v>0</v>
      </c>
      <c r="K3620">
        <v>3</v>
      </c>
      <c r="L3620">
        <v>2860</v>
      </c>
      <c r="M3620">
        <v>0</v>
      </c>
      <c r="N3620">
        <v>1978</v>
      </c>
      <c r="O3620">
        <v>0</v>
      </c>
      <c r="P3620" t="s">
        <v>1145</v>
      </c>
      <c r="Q3620" t="s">
        <v>60</v>
      </c>
      <c r="R3620" t="s">
        <v>767</v>
      </c>
      <c r="S3620" t="s">
        <v>22</v>
      </c>
      <c r="T3620">
        <v>48</v>
      </c>
      <c r="U3620">
        <v>104.89510489510489</v>
      </c>
    </row>
    <row r="3621" spans="1:21" x14ac:dyDescent="0.3">
      <c r="A3621">
        <v>1121</v>
      </c>
      <c r="B3621">
        <v>300000</v>
      </c>
      <c r="C3621">
        <v>2</v>
      </c>
      <c r="D3621">
        <v>1</v>
      </c>
      <c r="E3621">
        <v>970</v>
      </c>
      <c r="F3621" t="str">
        <f>IF(Table1_2[[#This Row],[sqft_living]]&lt;1000,"Small",IF(AND(Table1_2[[#This Row],[sqft_living]]&gt;=1000,Table1_2[[#This Row],[sqft_living]]&lt;2000),"Medium","Large"))</f>
        <v>Small</v>
      </c>
      <c r="G3621">
        <v>13700</v>
      </c>
      <c r="H3621">
        <v>1</v>
      </c>
      <c r="I3621">
        <v>0</v>
      </c>
      <c r="J3621">
        <v>0</v>
      </c>
      <c r="K3621">
        <v>3</v>
      </c>
      <c r="L3621">
        <v>970</v>
      </c>
      <c r="M3621">
        <v>0</v>
      </c>
      <c r="N3621">
        <v>1949</v>
      </c>
      <c r="O3621">
        <v>1998</v>
      </c>
      <c r="P3621" t="s">
        <v>1252</v>
      </c>
      <c r="Q3621" t="s">
        <v>24</v>
      </c>
      <c r="R3621" t="s">
        <v>54</v>
      </c>
      <c r="S3621" t="s">
        <v>22</v>
      </c>
      <c r="T3621">
        <v>28</v>
      </c>
      <c r="U3621">
        <v>309.2783505154639</v>
      </c>
    </row>
    <row r="3622" spans="1:21" x14ac:dyDescent="0.3">
      <c r="A3622">
        <v>1158</v>
      </c>
      <c r="B3622">
        <v>300000</v>
      </c>
      <c r="C3622">
        <v>6</v>
      </c>
      <c r="D3622">
        <v>2</v>
      </c>
      <c r="E3622">
        <v>2040</v>
      </c>
      <c r="F3622" t="str">
        <f>IF(Table1_2[[#This Row],[sqft_living]]&lt;1000,"Small",IF(AND(Table1_2[[#This Row],[sqft_living]]&gt;=1000,Table1_2[[#This Row],[sqft_living]]&lt;2000),"Medium","Large"))</f>
        <v>Large</v>
      </c>
      <c r="G3622">
        <v>10812</v>
      </c>
      <c r="H3622">
        <v>1</v>
      </c>
      <c r="I3622">
        <v>0</v>
      </c>
      <c r="J3622">
        <v>0</v>
      </c>
      <c r="K3622">
        <v>4</v>
      </c>
      <c r="L3622">
        <v>2040</v>
      </c>
      <c r="M3622">
        <v>0</v>
      </c>
      <c r="N3622">
        <v>1943</v>
      </c>
      <c r="O3622">
        <v>0</v>
      </c>
      <c r="P3622" t="s">
        <v>1289</v>
      </c>
      <c r="Q3622" t="s">
        <v>111</v>
      </c>
      <c r="R3622" t="s">
        <v>243</v>
      </c>
      <c r="S3622" t="s">
        <v>22</v>
      </c>
      <c r="T3622">
        <v>83</v>
      </c>
      <c r="U3622">
        <v>147.0588235294118</v>
      </c>
    </row>
    <row r="3623" spans="1:21" x14ac:dyDescent="0.3">
      <c r="A3623">
        <v>1211</v>
      </c>
      <c r="B3623">
        <v>300000</v>
      </c>
      <c r="C3623">
        <v>5</v>
      </c>
      <c r="D3623">
        <v>2.5</v>
      </c>
      <c r="E3623">
        <v>2760</v>
      </c>
      <c r="F3623" t="str">
        <f>IF(Table1_2[[#This Row],[sqft_living]]&lt;1000,"Small",IF(AND(Table1_2[[#This Row],[sqft_living]]&gt;=1000,Table1_2[[#This Row],[sqft_living]]&lt;2000),"Medium","Large"))</f>
        <v>Large</v>
      </c>
      <c r="G3623">
        <v>6000</v>
      </c>
      <c r="H3623">
        <v>2</v>
      </c>
      <c r="I3623">
        <v>0</v>
      </c>
      <c r="J3623">
        <v>0</v>
      </c>
      <c r="K3623">
        <v>3</v>
      </c>
      <c r="L3623">
        <v>2760</v>
      </c>
      <c r="M3623">
        <v>0</v>
      </c>
      <c r="N3623">
        <v>2006</v>
      </c>
      <c r="O3623">
        <v>0</v>
      </c>
      <c r="P3623" t="s">
        <v>1341</v>
      </c>
      <c r="Q3623" t="s">
        <v>24</v>
      </c>
      <c r="R3623" t="s">
        <v>484</v>
      </c>
      <c r="S3623" t="s">
        <v>22</v>
      </c>
      <c r="T3623">
        <v>20</v>
      </c>
      <c r="U3623">
        <v>108.695652173913</v>
      </c>
    </row>
    <row r="3624" spans="1:21" x14ac:dyDescent="0.3">
      <c r="A3624">
        <v>1276</v>
      </c>
      <c r="B3624">
        <v>300000</v>
      </c>
      <c r="C3624">
        <v>2</v>
      </c>
      <c r="D3624">
        <v>1</v>
      </c>
      <c r="E3624">
        <v>1340</v>
      </c>
      <c r="F3624" t="str">
        <f>IF(Table1_2[[#This Row],[sqft_living]]&lt;1000,"Small",IF(AND(Table1_2[[#This Row],[sqft_living]]&gt;=1000,Table1_2[[#This Row],[sqft_living]]&lt;2000),"Medium","Large"))</f>
        <v>Medium</v>
      </c>
      <c r="G3624">
        <v>7788</v>
      </c>
      <c r="H3624">
        <v>1</v>
      </c>
      <c r="I3624">
        <v>0</v>
      </c>
      <c r="J3624">
        <v>2</v>
      </c>
      <c r="K3624">
        <v>3</v>
      </c>
      <c r="L3624">
        <v>1340</v>
      </c>
      <c r="M3624">
        <v>0</v>
      </c>
      <c r="N3624">
        <v>1947</v>
      </c>
      <c r="O3624">
        <v>2012</v>
      </c>
      <c r="P3624" t="s">
        <v>1406</v>
      </c>
      <c r="Q3624" t="s">
        <v>24</v>
      </c>
      <c r="R3624" t="s">
        <v>419</v>
      </c>
      <c r="S3624" t="s">
        <v>22</v>
      </c>
      <c r="T3624">
        <v>14</v>
      </c>
      <c r="U3624">
        <v>223.8805970149254</v>
      </c>
    </row>
    <row r="3625" spans="1:21" x14ac:dyDescent="0.3">
      <c r="A3625">
        <v>1551</v>
      </c>
      <c r="B3625">
        <v>300000</v>
      </c>
      <c r="C3625">
        <v>2</v>
      </c>
      <c r="D3625">
        <v>1</v>
      </c>
      <c r="E3625">
        <v>820</v>
      </c>
      <c r="F3625" t="str">
        <f>IF(Table1_2[[#This Row],[sqft_living]]&lt;1000,"Small",IF(AND(Table1_2[[#This Row],[sqft_living]]&gt;=1000,Table1_2[[#This Row],[sqft_living]]&lt;2000),"Medium","Large"))</f>
        <v>Small</v>
      </c>
      <c r="G3625">
        <v>3844</v>
      </c>
      <c r="H3625">
        <v>1</v>
      </c>
      <c r="I3625">
        <v>0</v>
      </c>
      <c r="J3625">
        <v>0</v>
      </c>
      <c r="K3625">
        <v>4</v>
      </c>
      <c r="L3625">
        <v>820</v>
      </c>
      <c r="M3625">
        <v>0</v>
      </c>
      <c r="N3625">
        <v>1916</v>
      </c>
      <c r="O3625">
        <v>0</v>
      </c>
      <c r="P3625" t="s">
        <v>1680</v>
      </c>
      <c r="Q3625" t="s">
        <v>24</v>
      </c>
      <c r="R3625" t="s">
        <v>21</v>
      </c>
      <c r="S3625" t="s">
        <v>22</v>
      </c>
      <c r="T3625">
        <v>110</v>
      </c>
      <c r="U3625">
        <v>365.85365853658539</v>
      </c>
    </row>
    <row r="3626" spans="1:21" x14ac:dyDescent="0.3">
      <c r="A3626">
        <v>1569</v>
      </c>
      <c r="B3626">
        <v>300000</v>
      </c>
      <c r="C3626">
        <v>3</v>
      </c>
      <c r="D3626">
        <v>2.5</v>
      </c>
      <c r="E3626">
        <v>2080</v>
      </c>
      <c r="F3626" t="str">
        <f>IF(Table1_2[[#This Row],[sqft_living]]&lt;1000,"Small",IF(AND(Table1_2[[#This Row],[sqft_living]]&gt;=1000,Table1_2[[#This Row],[sqft_living]]&lt;2000),"Medium","Large"))</f>
        <v>Large</v>
      </c>
      <c r="G3626">
        <v>9827</v>
      </c>
      <c r="H3626">
        <v>2</v>
      </c>
      <c r="I3626">
        <v>0</v>
      </c>
      <c r="J3626">
        <v>0</v>
      </c>
      <c r="K3626">
        <v>3</v>
      </c>
      <c r="L3626">
        <v>2080</v>
      </c>
      <c r="M3626">
        <v>0</v>
      </c>
      <c r="N3626">
        <v>1989</v>
      </c>
      <c r="O3626">
        <v>0</v>
      </c>
      <c r="P3626" t="s">
        <v>1698</v>
      </c>
      <c r="Q3626" t="s">
        <v>77</v>
      </c>
      <c r="R3626" t="s">
        <v>98</v>
      </c>
      <c r="S3626" t="s">
        <v>22</v>
      </c>
      <c r="T3626">
        <v>37</v>
      </c>
      <c r="U3626">
        <v>144.2307692307692</v>
      </c>
    </row>
    <row r="3627" spans="1:21" x14ac:dyDescent="0.3">
      <c r="A3627">
        <v>1715</v>
      </c>
      <c r="B3627">
        <v>300000</v>
      </c>
      <c r="C3627">
        <v>4</v>
      </c>
      <c r="D3627">
        <v>2.5</v>
      </c>
      <c r="E3627">
        <v>2070</v>
      </c>
      <c r="F3627" t="str">
        <f>IF(Table1_2[[#This Row],[sqft_living]]&lt;1000,"Small",IF(AND(Table1_2[[#This Row],[sqft_living]]&gt;=1000,Table1_2[[#This Row],[sqft_living]]&lt;2000),"Medium","Large"))</f>
        <v>Large</v>
      </c>
      <c r="G3627">
        <v>7476</v>
      </c>
      <c r="H3627">
        <v>2</v>
      </c>
      <c r="I3627">
        <v>0</v>
      </c>
      <c r="J3627">
        <v>0</v>
      </c>
      <c r="K3627">
        <v>3</v>
      </c>
      <c r="L3627">
        <v>2070</v>
      </c>
      <c r="M3627">
        <v>0</v>
      </c>
      <c r="N3627">
        <v>2003</v>
      </c>
      <c r="O3627">
        <v>0</v>
      </c>
      <c r="P3627" t="s">
        <v>1845</v>
      </c>
      <c r="Q3627" t="s">
        <v>60</v>
      </c>
      <c r="R3627" t="s">
        <v>61</v>
      </c>
      <c r="S3627" t="s">
        <v>22</v>
      </c>
      <c r="T3627">
        <v>23</v>
      </c>
      <c r="U3627">
        <v>144.92753623188409</v>
      </c>
    </row>
    <row r="3628" spans="1:21" x14ac:dyDescent="0.3">
      <c r="A3628">
        <v>2051</v>
      </c>
      <c r="B3628">
        <v>300000</v>
      </c>
      <c r="C3628">
        <v>4</v>
      </c>
      <c r="D3628">
        <v>2.5</v>
      </c>
      <c r="E3628">
        <v>2680</v>
      </c>
      <c r="F3628" t="str">
        <f>IF(Table1_2[[#This Row],[sqft_living]]&lt;1000,"Small",IF(AND(Table1_2[[#This Row],[sqft_living]]&gt;=1000,Table1_2[[#This Row],[sqft_living]]&lt;2000),"Medium","Large"))</f>
        <v>Large</v>
      </c>
      <c r="G3628">
        <v>15508</v>
      </c>
      <c r="H3628">
        <v>2</v>
      </c>
      <c r="I3628">
        <v>0</v>
      </c>
      <c r="J3628">
        <v>0</v>
      </c>
      <c r="K3628">
        <v>3</v>
      </c>
      <c r="L3628">
        <v>2680</v>
      </c>
      <c r="M3628">
        <v>0</v>
      </c>
      <c r="N3628">
        <v>1999</v>
      </c>
      <c r="O3628">
        <v>0</v>
      </c>
      <c r="P3628" t="s">
        <v>2177</v>
      </c>
      <c r="Q3628" t="s">
        <v>77</v>
      </c>
      <c r="R3628" t="s">
        <v>98</v>
      </c>
      <c r="S3628" t="s">
        <v>22</v>
      </c>
      <c r="T3628">
        <v>27</v>
      </c>
      <c r="U3628">
        <v>111.9402985074627</v>
      </c>
    </row>
    <row r="3629" spans="1:21" x14ac:dyDescent="0.3">
      <c r="A3629">
        <v>2435</v>
      </c>
      <c r="B3629">
        <v>300000</v>
      </c>
      <c r="C3629">
        <v>3</v>
      </c>
      <c r="D3629">
        <v>3.25</v>
      </c>
      <c r="E3629">
        <v>1470</v>
      </c>
      <c r="F3629" t="str">
        <f>IF(Table1_2[[#This Row],[sqft_living]]&lt;1000,"Small",IF(AND(Table1_2[[#This Row],[sqft_living]]&gt;=1000,Table1_2[[#This Row],[sqft_living]]&lt;2000),"Medium","Large"))</f>
        <v>Medium</v>
      </c>
      <c r="G3629">
        <v>1235</v>
      </c>
      <c r="H3629">
        <v>2</v>
      </c>
      <c r="I3629">
        <v>0</v>
      </c>
      <c r="J3629">
        <v>0</v>
      </c>
      <c r="K3629">
        <v>3</v>
      </c>
      <c r="L3629">
        <v>1180</v>
      </c>
      <c r="M3629">
        <v>290</v>
      </c>
      <c r="N3629">
        <v>2008</v>
      </c>
      <c r="O3629">
        <v>0</v>
      </c>
      <c r="P3629" t="s">
        <v>2555</v>
      </c>
      <c r="Q3629" t="s">
        <v>24</v>
      </c>
      <c r="R3629" t="s">
        <v>484</v>
      </c>
      <c r="S3629" t="s">
        <v>22</v>
      </c>
      <c r="T3629">
        <v>18</v>
      </c>
      <c r="U3629">
        <v>204.08163265306121</v>
      </c>
    </row>
    <row r="3630" spans="1:21" x14ac:dyDescent="0.3">
      <c r="A3630">
        <v>2458</v>
      </c>
      <c r="B3630">
        <v>300000</v>
      </c>
      <c r="C3630">
        <v>4</v>
      </c>
      <c r="D3630">
        <v>2.5</v>
      </c>
      <c r="E3630">
        <v>2700</v>
      </c>
      <c r="F3630" t="str">
        <f>IF(Table1_2[[#This Row],[sqft_living]]&lt;1000,"Small",IF(AND(Table1_2[[#This Row],[sqft_living]]&gt;=1000,Table1_2[[#This Row],[sqft_living]]&lt;2000),"Medium","Large"))</f>
        <v>Large</v>
      </c>
      <c r="G3630">
        <v>10814</v>
      </c>
      <c r="H3630">
        <v>1</v>
      </c>
      <c r="I3630">
        <v>0</v>
      </c>
      <c r="J3630">
        <v>0</v>
      </c>
      <c r="K3630">
        <v>4</v>
      </c>
      <c r="L3630">
        <v>1560</v>
      </c>
      <c r="M3630">
        <v>1140</v>
      </c>
      <c r="N3630">
        <v>1966</v>
      </c>
      <c r="O3630">
        <v>0</v>
      </c>
      <c r="P3630" t="s">
        <v>2577</v>
      </c>
      <c r="Q3630" t="s">
        <v>27</v>
      </c>
      <c r="R3630" t="s">
        <v>401</v>
      </c>
      <c r="S3630" t="s">
        <v>22</v>
      </c>
      <c r="T3630">
        <v>60</v>
      </c>
      <c r="U3630">
        <v>111.1111111111111</v>
      </c>
    </row>
    <row r="3631" spans="1:21" x14ac:dyDescent="0.3">
      <c r="A3631">
        <v>2546</v>
      </c>
      <c r="B3631">
        <v>300000</v>
      </c>
      <c r="C3631">
        <v>5</v>
      </c>
      <c r="D3631">
        <v>3</v>
      </c>
      <c r="E3631">
        <v>1940</v>
      </c>
      <c r="F3631" t="str">
        <f>IF(Table1_2[[#This Row],[sqft_living]]&lt;1000,"Small",IF(AND(Table1_2[[#This Row],[sqft_living]]&gt;=1000,Table1_2[[#This Row],[sqft_living]]&lt;2000),"Medium","Large"))</f>
        <v>Medium</v>
      </c>
      <c r="G3631">
        <v>6355</v>
      </c>
      <c r="H3631">
        <v>1</v>
      </c>
      <c r="I3631">
        <v>0</v>
      </c>
      <c r="J3631">
        <v>0</v>
      </c>
      <c r="K3631">
        <v>3</v>
      </c>
      <c r="L3631">
        <v>1200</v>
      </c>
      <c r="M3631">
        <v>740</v>
      </c>
      <c r="N3631">
        <v>2007</v>
      </c>
      <c r="O3631">
        <v>0</v>
      </c>
      <c r="P3631" t="s">
        <v>2665</v>
      </c>
      <c r="Q3631" t="s">
        <v>24</v>
      </c>
      <c r="R3631" t="s">
        <v>211</v>
      </c>
      <c r="S3631" t="s">
        <v>22</v>
      </c>
      <c r="T3631">
        <v>19</v>
      </c>
      <c r="U3631">
        <v>154.63917525773189</v>
      </c>
    </row>
    <row r="3632" spans="1:21" x14ac:dyDescent="0.3">
      <c r="A3632">
        <v>2787</v>
      </c>
      <c r="B3632">
        <v>300000</v>
      </c>
      <c r="C3632">
        <v>3</v>
      </c>
      <c r="D3632">
        <v>2.5</v>
      </c>
      <c r="E3632">
        <v>1700</v>
      </c>
      <c r="F3632" t="str">
        <f>IF(Table1_2[[#This Row],[sqft_living]]&lt;1000,"Small",IF(AND(Table1_2[[#This Row],[sqft_living]]&gt;=1000,Table1_2[[#This Row],[sqft_living]]&lt;2000),"Medium","Large"))</f>
        <v>Medium</v>
      </c>
      <c r="G3632">
        <v>3575</v>
      </c>
      <c r="H3632">
        <v>2</v>
      </c>
      <c r="I3632">
        <v>0</v>
      </c>
      <c r="J3632">
        <v>0</v>
      </c>
      <c r="K3632">
        <v>3</v>
      </c>
      <c r="L3632">
        <v>1700</v>
      </c>
      <c r="M3632">
        <v>0</v>
      </c>
      <c r="N3632">
        <v>2000</v>
      </c>
      <c r="O3632">
        <v>0</v>
      </c>
      <c r="P3632" t="s">
        <v>2900</v>
      </c>
      <c r="Q3632" t="s">
        <v>24</v>
      </c>
      <c r="R3632" t="s">
        <v>484</v>
      </c>
      <c r="S3632" t="s">
        <v>22</v>
      </c>
      <c r="T3632">
        <v>26</v>
      </c>
      <c r="U3632">
        <v>176.47058823529409</v>
      </c>
    </row>
    <row r="3633" spans="1:21" x14ac:dyDescent="0.3">
      <c r="A3633">
        <v>2795</v>
      </c>
      <c r="B3633">
        <v>300000</v>
      </c>
      <c r="C3633">
        <v>3</v>
      </c>
      <c r="D3633">
        <v>1</v>
      </c>
      <c r="E3633">
        <v>910</v>
      </c>
      <c r="F3633" t="str">
        <f>IF(Table1_2[[#This Row],[sqft_living]]&lt;1000,"Small",IF(AND(Table1_2[[#This Row],[sqft_living]]&gt;=1000,Table1_2[[#This Row],[sqft_living]]&lt;2000),"Medium","Large"))</f>
        <v>Small</v>
      </c>
      <c r="G3633">
        <v>7700</v>
      </c>
      <c r="H3633">
        <v>1</v>
      </c>
      <c r="I3633">
        <v>0</v>
      </c>
      <c r="J3633">
        <v>0</v>
      </c>
      <c r="K3633">
        <v>4</v>
      </c>
      <c r="L3633">
        <v>910</v>
      </c>
      <c r="M3633">
        <v>0</v>
      </c>
      <c r="N3633">
        <v>1971</v>
      </c>
      <c r="O3633">
        <v>0</v>
      </c>
      <c r="P3633" t="s">
        <v>2908</v>
      </c>
      <c r="Q3633" t="s">
        <v>82</v>
      </c>
      <c r="R3633" t="s">
        <v>90</v>
      </c>
      <c r="S3633" t="s">
        <v>22</v>
      </c>
      <c r="T3633">
        <v>55</v>
      </c>
      <c r="U3633">
        <v>329.67032967032969</v>
      </c>
    </row>
    <row r="3634" spans="1:21" x14ac:dyDescent="0.3">
      <c r="A3634">
        <v>3115</v>
      </c>
      <c r="B3634">
        <v>300000</v>
      </c>
      <c r="C3634">
        <v>4</v>
      </c>
      <c r="D3634">
        <v>2.5</v>
      </c>
      <c r="E3634">
        <v>2620</v>
      </c>
      <c r="F3634" t="str">
        <f>IF(Table1_2[[#This Row],[sqft_living]]&lt;1000,"Small",IF(AND(Table1_2[[#This Row],[sqft_living]]&gt;=1000,Table1_2[[#This Row],[sqft_living]]&lt;2000),"Medium","Large"))</f>
        <v>Large</v>
      </c>
      <c r="G3634">
        <v>4469</v>
      </c>
      <c r="H3634">
        <v>2</v>
      </c>
      <c r="I3634">
        <v>0</v>
      </c>
      <c r="J3634">
        <v>0</v>
      </c>
      <c r="K3634">
        <v>3</v>
      </c>
      <c r="L3634">
        <v>2620</v>
      </c>
      <c r="M3634">
        <v>0</v>
      </c>
      <c r="N3634">
        <v>2008</v>
      </c>
      <c r="O3634">
        <v>0</v>
      </c>
      <c r="P3634" t="s">
        <v>3225</v>
      </c>
      <c r="Q3634" t="s">
        <v>252</v>
      </c>
      <c r="R3634" t="s">
        <v>28</v>
      </c>
      <c r="S3634" t="s">
        <v>22</v>
      </c>
      <c r="T3634">
        <v>18</v>
      </c>
      <c r="U3634">
        <v>114.50381679389309</v>
      </c>
    </row>
    <row r="3635" spans="1:21" x14ac:dyDescent="0.3">
      <c r="A3635">
        <v>3131</v>
      </c>
      <c r="B3635">
        <v>300000</v>
      </c>
      <c r="C3635">
        <v>4</v>
      </c>
      <c r="D3635">
        <v>2.5</v>
      </c>
      <c r="E3635">
        <v>1840</v>
      </c>
      <c r="F3635" t="str">
        <f>IF(Table1_2[[#This Row],[sqft_living]]&lt;1000,"Small",IF(AND(Table1_2[[#This Row],[sqft_living]]&gt;=1000,Table1_2[[#This Row],[sqft_living]]&lt;2000),"Medium","Large"))</f>
        <v>Medium</v>
      </c>
      <c r="G3635">
        <v>5550</v>
      </c>
      <c r="H3635">
        <v>2</v>
      </c>
      <c r="I3635">
        <v>0</v>
      </c>
      <c r="J3635">
        <v>0</v>
      </c>
      <c r="K3635">
        <v>3</v>
      </c>
      <c r="L3635">
        <v>1840</v>
      </c>
      <c r="M3635">
        <v>0</v>
      </c>
      <c r="N3635">
        <v>2004</v>
      </c>
      <c r="O3635">
        <v>2003</v>
      </c>
      <c r="P3635" t="s">
        <v>3239</v>
      </c>
      <c r="Q3635" t="s">
        <v>27</v>
      </c>
      <c r="R3635" t="s">
        <v>355</v>
      </c>
      <c r="S3635" t="s">
        <v>22</v>
      </c>
      <c r="T3635">
        <v>23</v>
      </c>
      <c r="U3635">
        <v>163.04347826086959</v>
      </c>
    </row>
    <row r="3636" spans="1:21" x14ac:dyDescent="0.3">
      <c r="A3636">
        <v>3181</v>
      </c>
      <c r="B3636">
        <v>300000</v>
      </c>
      <c r="C3636">
        <v>3</v>
      </c>
      <c r="D3636">
        <v>1</v>
      </c>
      <c r="E3636">
        <v>2150</v>
      </c>
      <c r="F3636" t="str">
        <f>IF(Table1_2[[#This Row],[sqft_living]]&lt;1000,"Small",IF(AND(Table1_2[[#This Row],[sqft_living]]&gt;=1000,Table1_2[[#This Row],[sqft_living]]&lt;2000),"Medium","Large"))</f>
        <v>Large</v>
      </c>
      <c r="G3636">
        <v>7007</v>
      </c>
      <c r="H3636">
        <v>1</v>
      </c>
      <c r="I3636">
        <v>0</v>
      </c>
      <c r="J3636">
        <v>0</v>
      </c>
      <c r="K3636">
        <v>3</v>
      </c>
      <c r="L3636">
        <v>2150</v>
      </c>
      <c r="M3636">
        <v>0</v>
      </c>
      <c r="N3636">
        <v>1954</v>
      </c>
      <c r="O3636">
        <v>2005</v>
      </c>
      <c r="P3636" t="s">
        <v>3287</v>
      </c>
      <c r="Q3636" t="s">
        <v>20</v>
      </c>
      <c r="R3636" t="s">
        <v>179</v>
      </c>
      <c r="S3636" t="s">
        <v>22</v>
      </c>
      <c r="T3636">
        <v>21</v>
      </c>
      <c r="U3636">
        <v>139.5348837209302</v>
      </c>
    </row>
    <row r="3637" spans="1:21" x14ac:dyDescent="0.3">
      <c r="A3637">
        <v>3228</v>
      </c>
      <c r="B3637">
        <v>300000</v>
      </c>
      <c r="C3637">
        <v>2</v>
      </c>
      <c r="D3637">
        <v>1</v>
      </c>
      <c r="E3637">
        <v>750</v>
      </c>
      <c r="F3637" t="str">
        <f>IF(Table1_2[[#This Row],[sqft_living]]&lt;1000,"Small",IF(AND(Table1_2[[#This Row],[sqft_living]]&gt;=1000,Table1_2[[#This Row],[sqft_living]]&lt;2000),"Medium","Large"))</f>
        <v>Small</v>
      </c>
      <c r="G3637">
        <v>5120</v>
      </c>
      <c r="H3637">
        <v>1</v>
      </c>
      <c r="I3637">
        <v>0</v>
      </c>
      <c r="J3637">
        <v>0</v>
      </c>
      <c r="K3637">
        <v>4</v>
      </c>
      <c r="L3637">
        <v>750</v>
      </c>
      <c r="M3637">
        <v>0</v>
      </c>
      <c r="N3637">
        <v>1941</v>
      </c>
      <c r="O3637">
        <v>1998</v>
      </c>
      <c r="P3637" t="s">
        <v>3334</v>
      </c>
      <c r="Q3637" t="s">
        <v>24</v>
      </c>
      <c r="R3637" t="s">
        <v>404</v>
      </c>
      <c r="S3637" t="s">
        <v>22</v>
      </c>
      <c r="T3637">
        <v>28</v>
      </c>
      <c r="U3637">
        <v>400</v>
      </c>
    </row>
    <row r="3638" spans="1:21" x14ac:dyDescent="0.3">
      <c r="A3638">
        <v>3430</v>
      </c>
      <c r="B3638">
        <v>300000</v>
      </c>
      <c r="C3638">
        <v>3</v>
      </c>
      <c r="D3638">
        <v>2.25</v>
      </c>
      <c r="E3638">
        <v>1780</v>
      </c>
      <c r="F3638" t="str">
        <f>IF(Table1_2[[#This Row],[sqft_living]]&lt;1000,"Small",IF(AND(Table1_2[[#This Row],[sqft_living]]&gt;=1000,Table1_2[[#This Row],[sqft_living]]&lt;2000),"Medium","Large"))</f>
        <v>Medium</v>
      </c>
      <c r="G3638">
        <v>10395</v>
      </c>
      <c r="H3638">
        <v>1</v>
      </c>
      <c r="I3638">
        <v>0</v>
      </c>
      <c r="J3638">
        <v>0</v>
      </c>
      <c r="K3638">
        <v>3</v>
      </c>
      <c r="L3638">
        <v>1780</v>
      </c>
      <c r="M3638">
        <v>0</v>
      </c>
      <c r="N3638">
        <v>1967</v>
      </c>
      <c r="O3638">
        <v>2011</v>
      </c>
      <c r="P3638" t="s">
        <v>3529</v>
      </c>
      <c r="Q3638" t="s">
        <v>111</v>
      </c>
      <c r="R3638" t="s">
        <v>151</v>
      </c>
      <c r="S3638" t="s">
        <v>22</v>
      </c>
      <c r="T3638">
        <v>15</v>
      </c>
      <c r="U3638">
        <v>168.5393258426966</v>
      </c>
    </row>
    <row r="3639" spans="1:21" x14ac:dyDescent="0.3">
      <c r="A3639">
        <v>3566</v>
      </c>
      <c r="B3639">
        <v>300000</v>
      </c>
      <c r="C3639">
        <v>3</v>
      </c>
      <c r="D3639">
        <v>1.5</v>
      </c>
      <c r="E3639">
        <v>1590</v>
      </c>
      <c r="F3639" t="str">
        <f>IF(Table1_2[[#This Row],[sqft_living]]&lt;1000,"Small",IF(AND(Table1_2[[#This Row],[sqft_living]]&gt;=1000,Table1_2[[#This Row],[sqft_living]]&lt;2000),"Medium","Large"))</f>
        <v>Medium</v>
      </c>
      <c r="G3639">
        <v>8911</v>
      </c>
      <c r="H3639">
        <v>1</v>
      </c>
      <c r="I3639">
        <v>0</v>
      </c>
      <c r="J3639">
        <v>0</v>
      </c>
      <c r="K3639">
        <v>3</v>
      </c>
      <c r="L3639">
        <v>1590</v>
      </c>
      <c r="M3639">
        <v>0</v>
      </c>
      <c r="N3639">
        <v>1956</v>
      </c>
      <c r="O3639">
        <v>2001</v>
      </c>
      <c r="P3639" t="s">
        <v>3662</v>
      </c>
      <c r="Q3639" t="s">
        <v>270</v>
      </c>
      <c r="R3639" t="s">
        <v>271</v>
      </c>
      <c r="S3639" t="s">
        <v>22</v>
      </c>
      <c r="T3639">
        <v>25</v>
      </c>
      <c r="U3639">
        <v>188.6792452830189</v>
      </c>
    </row>
    <row r="3640" spans="1:21" x14ac:dyDescent="0.3">
      <c r="A3640">
        <v>3612</v>
      </c>
      <c r="B3640">
        <v>300000</v>
      </c>
      <c r="C3640">
        <v>4</v>
      </c>
      <c r="D3640">
        <v>1</v>
      </c>
      <c r="E3640">
        <v>1370</v>
      </c>
      <c r="F3640" t="str">
        <f>IF(Table1_2[[#This Row],[sqft_living]]&lt;1000,"Small",IF(AND(Table1_2[[#This Row],[sqft_living]]&gt;=1000,Table1_2[[#This Row],[sqft_living]]&lt;2000),"Medium","Large"))</f>
        <v>Medium</v>
      </c>
      <c r="G3640">
        <v>8499</v>
      </c>
      <c r="H3640">
        <v>1</v>
      </c>
      <c r="I3640">
        <v>0</v>
      </c>
      <c r="J3640">
        <v>0</v>
      </c>
      <c r="K3640">
        <v>3</v>
      </c>
      <c r="L3640">
        <v>1370</v>
      </c>
      <c r="M3640">
        <v>0</v>
      </c>
      <c r="N3640">
        <v>1949</v>
      </c>
      <c r="O3640">
        <v>1998</v>
      </c>
      <c r="P3640" t="s">
        <v>3707</v>
      </c>
      <c r="Q3640" t="s">
        <v>20</v>
      </c>
      <c r="R3640" t="s">
        <v>47</v>
      </c>
      <c r="S3640" t="s">
        <v>22</v>
      </c>
      <c r="T3640">
        <v>28</v>
      </c>
      <c r="U3640">
        <v>218.978102189781</v>
      </c>
    </row>
    <row r="3641" spans="1:21" x14ac:dyDescent="0.3">
      <c r="A3641">
        <v>3631</v>
      </c>
      <c r="B3641">
        <v>300000</v>
      </c>
      <c r="C3641">
        <v>2</v>
      </c>
      <c r="D3641">
        <v>1</v>
      </c>
      <c r="E3641">
        <v>960</v>
      </c>
      <c r="F3641" t="str">
        <f>IF(Table1_2[[#This Row],[sqft_living]]&lt;1000,"Small",IF(AND(Table1_2[[#This Row],[sqft_living]]&gt;=1000,Table1_2[[#This Row],[sqft_living]]&lt;2000),"Medium","Large"))</f>
        <v>Small</v>
      </c>
      <c r="G3641">
        <v>8153</v>
      </c>
      <c r="H3641">
        <v>1</v>
      </c>
      <c r="I3641">
        <v>0</v>
      </c>
      <c r="J3641">
        <v>0</v>
      </c>
      <c r="K3641">
        <v>3</v>
      </c>
      <c r="L3641">
        <v>960</v>
      </c>
      <c r="M3641">
        <v>0</v>
      </c>
      <c r="N3641">
        <v>1947</v>
      </c>
      <c r="O3641">
        <v>2012</v>
      </c>
      <c r="P3641" t="s">
        <v>3726</v>
      </c>
      <c r="Q3641" t="s">
        <v>20</v>
      </c>
      <c r="R3641" t="s">
        <v>47</v>
      </c>
      <c r="S3641" t="s">
        <v>22</v>
      </c>
      <c r="T3641">
        <v>14</v>
      </c>
      <c r="U3641">
        <v>312.5</v>
      </c>
    </row>
    <row r="3642" spans="1:21" x14ac:dyDescent="0.3">
      <c r="A3642">
        <v>3727</v>
      </c>
      <c r="B3642">
        <v>300000</v>
      </c>
      <c r="C3642">
        <v>3</v>
      </c>
      <c r="D3642">
        <v>2.25</v>
      </c>
      <c r="E3642">
        <v>1660</v>
      </c>
      <c r="F3642" t="str">
        <f>IF(Table1_2[[#This Row],[sqft_living]]&lt;1000,"Small",IF(AND(Table1_2[[#This Row],[sqft_living]]&gt;=1000,Table1_2[[#This Row],[sqft_living]]&lt;2000),"Medium","Large"))</f>
        <v>Medium</v>
      </c>
      <c r="G3642">
        <v>5128</v>
      </c>
      <c r="H3642">
        <v>2</v>
      </c>
      <c r="I3642">
        <v>0</v>
      </c>
      <c r="J3642">
        <v>0</v>
      </c>
      <c r="K3642">
        <v>3</v>
      </c>
      <c r="L3642">
        <v>1660</v>
      </c>
      <c r="M3642">
        <v>0</v>
      </c>
      <c r="N3642">
        <v>2001</v>
      </c>
      <c r="O3642">
        <v>0</v>
      </c>
      <c r="P3642" t="s">
        <v>3817</v>
      </c>
      <c r="Q3642" t="s">
        <v>202</v>
      </c>
      <c r="R3642" t="s">
        <v>203</v>
      </c>
      <c r="S3642" t="s">
        <v>22</v>
      </c>
      <c r="T3642">
        <v>25</v>
      </c>
      <c r="U3642">
        <v>180.72289156626499</v>
      </c>
    </row>
    <row r="3643" spans="1:21" x14ac:dyDescent="0.3">
      <c r="A3643">
        <v>3755</v>
      </c>
      <c r="B3643">
        <v>300000</v>
      </c>
      <c r="C3643">
        <v>3</v>
      </c>
      <c r="D3643">
        <v>2.75</v>
      </c>
      <c r="E3643">
        <v>2090</v>
      </c>
      <c r="F3643" t="str">
        <f>IF(Table1_2[[#This Row],[sqft_living]]&lt;1000,"Small",IF(AND(Table1_2[[#This Row],[sqft_living]]&gt;=1000,Table1_2[[#This Row],[sqft_living]]&lt;2000),"Medium","Large"))</f>
        <v>Large</v>
      </c>
      <c r="G3643">
        <v>9620</v>
      </c>
      <c r="H3643">
        <v>1</v>
      </c>
      <c r="I3643">
        <v>0</v>
      </c>
      <c r="J3643">
        <v>0</v>
      </c>
      <c r="K3643">
        <v>3</v>
      </c>
      <c r="L3643">
        <v>1340</v>
      </c>
      <c r="M3643">
        <v>750</v>
      </c>
      <c r="N3643">
        <v>1987</v>
      </c>
      <c r="O3643">
        <v>2000</v>
      </c>
      <c r="P3643" t="s">
        <v>3845</v>
      </c>
      <c r="Q3643" t="s">
        <v>77</v>
      </c>
      <c r="R3643" t="s">
        <v>98</v>
      </c>
      <c r="S3643" t="s">
        <v>22</v>
      </c>
      <c r="T3643">
        <v>26</v>
      </c>
      <c r="U3643">
        <v>143.54066985645929</v>
      </c>
    </row>
    <row r="3644" spans="1:21" x14ac:dyDescent="0.3">
      <c r="A3644">
        <v>3803</v>
      </c>
      <c r="B3644">
        <v>300000</v>
      </c>
      <c r="C3644">
        <v>4</v>
      </c>
      <c r="D3644">
        <v>2.5</v>
      </c>
      <c r="E3644">
        <v>2303</v>
      </c>
      <c r="F3644" t="str">
        <f>IF(Table1_2[[#This Row],[sqft_living]]&lt;1000,"Small",IF(AND(Table1_2[[#This Row],[sqft_living]]&gt;=1000,Table1_2[[#This Row],[sqft_living]]&lt;2000),"Medium","Large"))</f>
        <v>Large</v>
      </c>
      <c r="G3644">
        <v>3826</v>
      </c>
      <c r="H3644">
        <v>2</v>
      </c>
      <c r="I3644">
        <v>0</v>
      </c>
      <c r="J3644">
        <v>0</v>
      </c>
      <c r="K3644">
        <v>3</v>
      </c>
      <c r="L3644">
        <v>2303</v>
      </c>
      <c r="M3644">
        <v>0</v>
      </c>
      <c r="N3644">
        <v>2006</v>
      </c>
      <c r="O3644">
        <v>0</v>
      </c>
      <c r="P3644" t="s">
        <v>3893</v>
      </c>
      <c r="Q3644" t="s">
        <v>60</v>
      </c>
      <c r="R3644" t="s">
        <v>61</v>
      </c>
      <c r="S3644" t="s">
        <v>22</v>
      </c>
      <c r="T3644">
        <v>20</v>
      </c>
      <c r="U3644">
        <v>130.26487190620929</v>
      </c>
    </row>
    <row r="3645" spans="1:21" x14ac:dyDescent="0.3">
      <c r="A3645">
        <v>3860</v>
      </c>
      <c r="B3645">
        <v>300000</v>
      </c>
      <c r="C3645">
        <v>2</v>
      </c>
      <c r="D3645">
        <v>1</v>
      </c>
      <c r="E3645">
        <v>1010</v>
      </c>
      <c r="F3645" t="str">
        <f>IF(Table1_2[[#This Row],[sqft_living]]&lt;1000,"Small",IF(AND(Table1_2[[#This Row],[sqft_living]]&gt;=1000,Table1_2[[#This Row],[sqft_living]]&lt;2000),"Medium","Large"))</f>
        <v>Medium</v>
      </c>
      <c r="G3645">
        <v>11919</v>
      </c>
      <c r="H3645">
        <v>1</v>
      </c>
      <c r="I3645">
        <v>0</v>
      </c>
      <c r="J3645">
        <v>0</v>
      </c>
      <c r="K3645">
        <v>3</v>
      </c>
      <c r="L3645">
        <v>1010</v>
      </c>
      <c r="M3645">
        <v>0</v>
      </c>
      <c r="N3645">
        <v>1947</v>
      </c>
      <c r="O3645">
        <v>2012</v>
      </c>
      <c r="P3645" t="s">
        <v>3950</v>
      </c>
      <c r="Q3645" t="s">
        <v>20</v>
      </c>
      <c r="R3645" t="s">
        <v>47</v>
      </c>
      <c r="S3645" t="s">
        <v>22</v>
      </c>
      <c r="T3645">
        <v>14</v>
      </c>
      <c r="U3645">
        <v>297.02970297029702</v>
      </c>
    </row>
    <row r="3646" spans="1:21" x14ac:dyDescent="0.3">
      <c r="A3646">
        <v>3983</v>
      </c>
      <c r="B3646">
        <v>300000</v>
      </c>
      <c r="C3646">
        <v>4</v>
      </c>
      <c r="D3646">
        <v>3</v>
      </c>
      <c r="E3646">
        <v>2200</v>
      </c>
      <c r="F3646" t="str">
        <f>IF(Table1_2[[#This Row],[sqft_living]]&lt;1000,"Small",IF(AND(Table1_2[[#This Row],[sqft_living]]&gt;=1000,Table1_2[[#This Row],[sqft_living]]&lt;2000),"Medium","Large"))</f>
        <v>Large</v>
      </c>
      <c r="G3646">
        <v>10800</v>
      </c>
      <c r="H3646">
        <v>1</v>
      </c>
      <c r="I3646">
        <v>0</v>
      </c>
      <c r="J3646">
        <v>0</v>
      </c>
      <c r="K3646">
        <v>3</v>
      </c>
      <c r="L3646">
        <v>2200</v>
      </c>
      <c r="M3646">
        <v>0</v>
      </c>
      <c r="N3646">
        <v>1960</v>
      </c>
      <c r="O3646">
        <v>2012</v>
      </c>
      <c r="P3646" t="s">
        <v>4065</v>
      </c>
      <c r="Q3646" t="s">
        <v>111</v>
      </c>
      <c r="R3646" t="s">
        <v>151</v>
      </c>
      <c r="S3646" t="s">
        <v>22</v>
      </c>
      <c r="T3646">
        <v>14</v>
      </c>
      <c r="U3646">
        <v>136.3636363636364</v>
      </c>
    </row>
    <row r="3647" spans="1:21" x14ac:dyDescent="0.3">
      <c r="A3647">
        <v>3985</v>
      </c>
      <c r="B3647">
        <v>300000</v>
      </c>
      <c r="C3647">
        <v>3</v>
      </c>
      <c r="D3647">
        <v>1</v>
      </c>
      <c r="E3647">
        <v>930</v>
      </c>
      <c r="F3647" t="str">
        <f>IF(Table1_2[[#This Row],[sqft_living]]&lt;1000,"Small",IF(AND(Table1_2[[#This Row],[sqft_living]]&gt;=1000,Table1_2[[#This Row],[sqft_living]]&lt;2000),"Medium","Large"))</f>
        <v>Small</v>
      </c>
      <c r="G3647">
        <v>5160</v>
      </c>
      <c r="H3647">
        <v>1.5</v>
      </c>
      <c r="I3647">
        <v>0</v>
      </c>
      <c r="J3647">
        <v>0</v>
      </c>
      <c r="K3647">
        <v>5</v>
      </c>
      <c r="L3647">
        <v>930</v>
      </c>
      <c r="M3647">
        <v>0</v>
      </c>
      <c r="N3647">
        <v>1919</v>
      </c>
      <c r="O3647">
        <v>1934</v>
      </c>
      <c r="P3647" t="s">
        <v>4067</v>
      </c>
      <c r="Q3647" t="s">
        <v>24</v>
      </c>
      <c r="R3647" t="s">
        <v>54</v>
      </c>
      <c r="S3647" t="s">
        <v>22</v>
      </c>
      <c r="T3647">
        <v>92</v>
      </c>
      <c r="U3647">
        <v>322.58064516129031</v>
      </c>
    </row>
    <row r="3648" spans="1:21" x14ac:dyDescent="0.3">
      <c r="A3648">
        <v>4034</v>
      </c>
      <c r="B3648">
        <v>300000</v>
      </c>
      <c r="C3648">
        <v>4</v>
      </c>
      <c r="D3648">
        <v>2.5</v>
      </c>
      <c r="E3648">
        <v>2090</v>
      </c>
      <c r="F3648" t="str">
        <f>IF(Table1_2[[#This Row],[sqft_living]]&lt;1000,"Small",IF(AND(Table1_2[[#This Row],[sqft_living]]&gt;=1000,Table1_2[[#This Row],[sqft_living]]&lt;2000),"Medium","Large"))</f>
        <v>Large</v>
      </c>
      <c r="G3648">
        <v>5195</v>
      </c>
      <c r="H3648">
        <v>2</v>
      </c>
      <c r="I3648">
        <v>0</v>
      </c>
      <c r="J3648">
        <v>0</v>
      </c>
      <c r="K3648">
        <v>3</v>
      </c>
      <c r="L3648">
        <v>2090</v>
      </c>
      <c r="M3648">
        <v>0</v>
      </c>
      <c r="N3648">
        <v>2007</v>
      </c>
      <c r="O3648">
        <v>0</v>
      </c>
      <c r="P3648" t="s">
        <v>4116</v>
      </c>
      <c r="Q3648" t="s">
        <v>27</v>
      </c>
      <c r="R3648" t="s">
        <v>355</v>
      </c>
      <c r="S3648" t="s">
        <v>22</v>
      </c>
      <c r="T3648">
        <v>19</v>
      </c>
      <c r="U3648">
        <v>143.54066985645929</v>
      </c>
    </row>
    <row r="3649" spans="1:21" x14ac:dyDescent="0.3">
      <c r="A3649">
        <v>4072</v>
      </c>
      <c r="B3649">
        <v>300000</v>
      </c>
      <c r="C3649">
        <v>4</v>
      </c>
      <c r="D3649">
        <v>2.5</v>
      </c>
      <c r="E3649">
        <v>2200</v>
      </c>
      <c r="F3649" t="str">
        <f>IF(Table1_2[[#This Row],[sqft_living]]&lt;1000,"Small",IF(AND(Table1_2[[#This Row],[sqft_living]]&gt;=1000,Table1_2[[#This Row],[sqft_living]]&lt;2000),"Medium","Large"))</f>
        <v>Large</v>
      </c>
      <c r="G3649">
        <v>8065</v>
      </c>
      <c r="H3649">
        <v>2</v>
      </c>
      <c r="I3649">
        <v>0</v>
      </c>
      <c r="J3649">
        <v>0</v>
      </c>
      <c r="K3649">
        <v>3</v>
      </c>
      <c r="L3649">
        <v>2200</v>
      </c>
      <c r="M3649">
        <v>0</v>
      </c>
      <c r="N3649">
        <v>1998</v>
      </c>
      <c r="O3649">
        <v>2006</v>
      </c>
      <c r="P3649" t="s">
        <v>4151</v>
      </c>
      <c r="Q3649" t="s">
        <v>27</v>
      </c>
      <c r="R3649" t="s">
        <v>355</v>
      </c>
      <c r="S3649" t="s">
        <v>22</v>
      </c>
      <c r="T3649">
        <v>20</v>
      </c>
      <c r="U3649">
        <v>136.3636363636364</v>
      </c>
    </row>
    <row r="3650" spans="1:21" x14ac:dyDescent="0.3">
      <c r="A3650">
        <v>4100</v>
      </c>
      <c r="B3650">
        <v>300000</v>
      </c>
      <c r="C3650">
        <v>3</v>
      </c>
      <c r="D3650">
        <v>1</v>
      </c>
      <c r="E3650">
        <v>1150</v>
      </c>
      <c r="F3650" t="str">
        <f>IF(Table1_2[[#This Row],[sqft_living]]&lt;1000,"Small",IF(AND(Table1_2[[#This Row],[sqft_living]]&gt;=1000,Table1_2[[#This Row],[sqft_living]]&lt;2000),"Medium","Large"))</f>
        <v>Medium</v>
      </c>
      <c r="G3650">
        <v>7314</v>
      </c>
      <c r="H3650">
        <v>1</v>
      </c>
      <c r="I3650">
        <v>0</v>
      </c>
      <c r="J3650">
        <v>0</v>
      </c>
      <c r="K3650">
        <v>3</v>
      </c>
      <c r="L3650">
        <v>1150</v>
      </c>
      <c r="M3650">
        <v>0</v>
      </c>
      <c r="N3650">
        <v>1960</v>
      </c>
      <c r="O3650">
        <v>2012</v>
      </c>
      <c r="P3650" t="s">
        <v>4178</v>
      </c>
      <c r="Q3650" t="s">
        <v>30</v>
      </c>
      <c r="R3650" t="s">
        <v>31</v>
      </c>
      <c r="S3650" t="s">
        <v>22</v>
      </c>
      <c r="T3650">
        <v>14</v>
      </c>
      <c r="U3650">
        <v>260.86956521739131</v>
      </c>
    </row>
    <row r="3651" spans="1:21" x14ac:dyDescent="0.3">
      <c r="A3651">
        <v>4245</v>
      </c>
      <c r="B3651">
        <v>300000</v>
      </c>
      <c r="C3651">
        <v>4</v>
      </c>
      <c r="D3651">
        <v>1.75</v>
      </c>
      <c r="E3651">
        <v>1820</v>
      </c>
      <c r="F3651" t="str">
        <f>IF(Table1_2[[#This Row],[sqft_living]]&lt;1000,"Small",IF(AND(Table1_2[[#This Row],[sqft_living]]&gt;=1000,Table1_2[[#This Row],[sqft_living]]&lt;2000),"Medium","Large"))</f>
        <v>Medium</v>
      </c>
      <c r="G3651">
        <v>5015</v>
      </c>
      <c r="H3651">
        <v>1</v>
      </c>
      <c r="I3651">
        <v>0</v>
      </c>
      <c r="J3651">
        <v>0</v>
      </c>
      <c r="K3651">
        <v>4</v>
      </c>
      <c r="L3651">
        <v>1190</v>
      </c>
      <c r="M3651">
        <v>630</v>
      </c>
      <c r="N3651">
        <v>1926</v>
      </c>
      <c r="O3651">
        <v>1993</v>
      </c>
      <c r="P3651" t="s">
        <v>4318</v>
      </c>
      <c r="Q3651" t="s">
        <v>24</v>
      </c>
      <c r="R3651" t="s">
        <v>484</v>
      </c>
      <c r="S3651" t="s">
        <v>22</v>
      </c>
      <c r="T3651">
        <v>33</v>
      </c>
      <c r="U3651">
        <v>164.83516483516479</v>
      </c>
    </row>
    <row r="3652" spans="1:21" x14ac:dyDescent="0.3">
      <c r="A3652">
        <v>4388</v>
      </c>
      <c r="B3652">
        <v>300000</v>
      </c>
      <c r="C3652">
        <v>3</v>
      </c>
      <c r="D3652">
        <v>2</v>
      </c>
      <c r="E3652">
        <v>1510</v>
      </c>
      <c r="F3652" t="str">
        <f>IF(Table1_2[[#This Row],[sqft_living]]&lt;1000,"Small",IF(AND(Table1_2[[#This Row],[sqft_living]]&gt;=1000,Table1_2[[#This Row],[sqft_living]]&lt;2000),"Medium","Large"))</f>
        <v>Medium</v>
      </c>
      <c r="G3652">
        <v>7066</v>
      </c>
      <c r="H3652">
        <v>1</v>
      </c>
      <c r="I3652">
        <v>0</v>
      </c>
      <c r="J3652">
        <v>2</v>
      </c>
      <c r="K3652">
        <v>3</v>
      </c>
      <c r="L3652">
        <v>1230</v>
      </c>
      <c r="M3652">
        <v>280</v>
      </c>
      <c r="N3652">
        <v>1973</v>
      </c>
      <c r="O3652">
        <v>2013</v>
      </c>
      <c r="P3652" t="s">
        <v>4459</v>
      </c>
      <c r="Q3652" t="s">
        <v>24</v>
      </c>
      <c r="R3652" t="s">
        <v>75</v>
      </c>
      <c r="S3652" t="s">
        <v>22</v>
      </c>
      <c r="T3652">
        <v>13</v>
      </c>
      <c r="U3652">
        <v>198.6754966887417</v>
      </c>
    </row>
    <row r="3653" spans="1:21" x14ac:dyDescent="0.3">
      <c r="A3653">
        <v>4493</v>
      </c>
      <c r="B3653">
        <v>300000</v>
      </c>
      <c r="C3653">
        <v>3</v>
      </c>
      <c r="D3653">
        <v>2</v>
      </c>
      <c r="E3653">
        <v>2020</v>
      </c>
      <c r="F3653" t="str">
        <f>IF(Table1_2[[#This Row],[sqft_living]]&lt;1000,"Small",IF(AND(Table1_2[[#This Row],[sqft_living]]&gt;=1000,Table1_2[[#This Row],[sqft_living]]&lt;2000),"Medium","Large"))</f>
        <v>Large</v>
      </c>
      <c r="G3653">
        <v>8555</v>
      </c>
      <c r="H3653">
        <v>1</v>
      </c>
      <c r="I3653">
        <v>0</v>
      </c>
      <c r="J3653">
        <v>0</v>
      </c>
      <c r="K3653">
        <v>4</v>
      </c>
      <c r="L3653">
        <v>1220</v>
      </c>
      <c r="M3653">
        <v>800</v>
      </c>
      <c r="N3653">
        <v>1957</v>
      </c>
      <c r="O3653">
        <v>2001</v>
      </c>
      <c r="P3653" t="s">
        <v>4563</v>
      </c>
      <c r="Q3653" t="s">
        <v>24</v>
      </c>
      <c r="R3653" t="s">
        <v>75</v>
      </c>
      <c r="S3653" t="s">
        <v>22</v>
      </c>
      <c r="T3653">
        <v>25</v>
      </c>
      <c r="U3653">
        <v>148.51485148514851</v>
      </c>
    </row>
    <row r="3654" spans="1:21" x14ac:dyDescent="0.3">
      <c r="A3654">
        <v>2391</v>
      </c>
      <c r="B3654">
        <v>299995</v>
      </c>
      <c r="C3654">
        <v>3</v>
      </c>
      <c r="D3654">
        <v>2.5</v>
      </c>
      <c r="E3654">
        <v>1970</v>
      </c>
      <c r="F3654" t="str">
        <f>IF(Table1_2[[#This Row],[sqft_living]]&lt;1000,"Small",IF(AND(Table1_2[[#This Row],[sqft_living]]&gt;=1000,Table1_2[[#This Row],[sqft_living]]&lt;2000),"Medium","Large"))</f>
        <v>Medium</v>
      </c>
      <c r="G3654">
        <v>7500</v>
      </c>
      <c r="H3654">
        <v>2</v>
      </c>
      <c r="I3654">
        <v>0</v>
      </c>
      <c r="J3654">
        <v>0</v>
      </c>
      <c r="K3654">
        <v>3</v>
      </c>
      <c r="L3654">
        <v>1970</v>
      </c>
      <c r="M3654">
        <v>0</v>
      </c>
      <c r="N3654">
        <v>1988</v>
      </c>
      <c r="O3654">
        <v>2000</v>
      </c>
      <c r="P3654" t="s">
        <v>2512</v>
      </c>
      <c r="Q3654" t="s">
        <v>60</v>
      </c>
      <c r="R3654" t="s">
        <v>61</v>
      </c>
      <c r="S3654" t="s">
        <v>22</v>
      </c>
      <c r="T3654">
        <v>26</v>
      </c>
      <c r="U3654">
        <v>152.2817258883249</v>
      </c>
    </row>
    <row r="3655" spans="1:21" x14ac:dyDescent="0.3">
      <c r="A3655">
        <v>3040</v>
      </c>
      <c r="B3655">
        <v>299995</v>
      </c>
      <c r="C3655">
        <v>2</v>
      </c>
      <c r="D3655">
        <v>1</v>
      </c>
      <c r="E3655">
        <v>1060</v>
      </c>
      <c r="F3655" t="str">
        <f>IF(Table1_2[[#This Row],[sqft_living]]&lt;1000,"Small",IF(AND(Table1_2[[#This Row],[sqft_living]]&gt;=1000,Table1_2[[#This Row],[sqft_living]]&lt;2000),"Medium","Large"))</f>
        <v>Medium</v>
      </c>
      <c r="G3655">
        <v>7200</v>
      </c>
      <c r="H3655">
        <v>1</v>
      </c>
      <c r="I3655">
        <v>0</v>
      </c>
      <c r="J3655">
        <v>0</v>
      </c>
      <c r="K3655">
        <v>4</v>
      </c>
      <c r="L3655">
        <v>1060</v>
      </c>
      <c r="M3655">
        <v>0</v>
      </c>
      <c r="N3655">
        <v>1951</v>
      </c>
      <c r="O3655">
        <v>1999</v>
      </c>
      <c r="P3655" t="s">
        <v>3150</v>
      </c>
      <c r="Q3655" t="s">
        <v>20</v>
      </c>
      <c r="R3655" t="s">
        <v>47</v>
      </c>
      <c r="S3655" t="s">
        <v>22</v>
      </c>
      <c r="T3655">
        <v>27</v>
      </c>
      <c r="U3655">
        <v>283.0141509433962</v>
      </c>
    </row>
    <row r="3656" spans="1:21" x14ac:dyDescent="0.3">
      <c r="A3656">
        <v>996</v>
      </c>
      <c r="B3656">
        <v>299950</v>
      </c>
      <c r="C3656">
        <v>3</v>
      </c>
      <c r="D3656">
        <v>1</v>
      </c>
      <c r="E3656">
        <v>910</v>
      </c>
      <c r="F3656" t="str">
        <f>IF(Table1_2[[#This Row],[sqft_living]]&lt;1000,"Small",IF(AND(Table1_2[[#This Row],[sqft_living]]&gt;=1000,Table1_2[[#This Row],[sqft_living]]&lt;2000),"Medium","Large"))</f>
        <v>Small</v>
      </c>
      <c r="G3656">
        <v>8000</v>
      </c>
      <c r="H3656">
        <v>1</v>
      </c>
      <c r="I3656">
        <v>0</v>
      </c>
      <c r="J3656">
        <v>0</v>
      </c>
      <c r="K3656">
        <v>4</v>
      </c>
      <c r="L3656">
        <v>740</v>
      </c>
      <c r="M3656">
        <v>170</v>
      </c>
      <c r="N3656">
        <v>1950</v>
      </c>
      <c r="O3656">
        <v>1983</v>
      </c>
      <c r="P3656" t="s">
        <v>1124</v>
      </c>
      <c r="Q3656" t="s">
        <v>20</v>
      </c>
      <c r="R3656" t="s">
        <v>179</v>
      </c>
      <c r="S3656" t="s">
        <v>22</v>
      </c>
      <c r="T3656">
        <v>43</v>
      </c>
      <c r="U3656">
        <v>329.61538461538458</v>
      </c>
    </row>
    <row r="3657" spans="1:21" x14ac:dyDescent="0.3">
      <c r="A3657">
        <v>1605</v>
      </c>
      <c r="B3657">
        <v>299950</v>
      </c>
      <c r="C3657">
        <v>3</v>
      </c>
      <c r="D3657">
        <v>1</v>
      </c>
      <c r="E3657">
        <v>1210</v>
      </c>
      <c r="F3657" t="str">
        <f>IF(Table1_2[[#This Row],[sqft_living]]&lt;1000,"Small",IF(AND(Table1_2[[#This Row],[sqft_living]]&gt;=1000,Table1_2[[#This Row],[sqft_living]]&lt;2000),"Medium","Large"))</f>
        <v>Medium</v>
      </c>
      <c r="G3657">
        <v>9525</v>
      </c>
      <c r="H3657">
        <v>1</v>
      </c>
      <c r="I3657">
        <v>0</v>
      </c>
      <c r="J3657">
        <v>0</v>
      </c>
      <c r="K3657">
        <v>3</v>
      </c>
      <c r="L3657">
        <v>1210</v>
      </c>
      <c r="M3657">
        <v>0</v>
      </c>
      <c r="N3657">
        <v>1955</v>
      </c>
      <c r="O3657">
        <v>2005</v>
      </c>
      <c r="P3657" t="s">
        <v>1734</v>
      </c>
      <c r="Q3657" t="s">
        <v>24</v>
      </c>
      <c r="R3657" t="s">
        <v>54</v>
      </c>
      <c r="S3657" t="s">
        <v>22</v>
      </c>
      <c r="T3657">
        <v>21</v>
      </c>
      <c r="U3657">
        <v>247.8925619834711</v>
      </c>
    </row>
    <row r="3658" spans="1:21" x14ac:dyDescent="0.3">
      <c r="A3658">
        <v>1996</v>
      </c>
      <c r="B3658">
        <v>299950</v>
      </c>
      <c r="C3658">
        <v>4</v>
      </c>
      <c r="D3658">
        <v>1.75</v>
      </c>
      <c r="E3658">
        <v>1560</v>
      </c>
      <c r="F3658" t="str">
        <f>IF(Table1_2[[#This Row],[sqft_living]]&lt;1000,"Small",IF(AND(Table1_2[[#This Row],[sqft_living]]&gt;=1000,Table1_2[[#This Row],[sqft_living]]&lt;2000),"Medium","Large"))</f>
        <v>Medium</v>
      </c>
      <c r="G3658">
        <v>31299</v>
      </c>
      <c r="H3658">
        <v>1</v>
      </c>
      <c r="I3658">
        <v>0</v>
      </c>
      <c r="J3658">
        <v>0</v>
      </c>
      <c r="K3658">
        <v>4</v>
      </c>
      <c r="L3658">
        <v>1560</v>
      </c>
      <c r="M3658">
        <v>0</v>
      </c>
      <c r="N3658">
        <v>1965</v>
      </c>
      <c r="O3658">
        <v>0</v>
      </c>
      <c r="P3658" t="s">
        <v>2123</v>
      </c>
      <c r="Q3658" t="s">
        <v>60</v>
      </c>
      <c r="R3658" t="s">
        <v>61</v>
      </c>
      <c r="S3658" t="s">
        <v>22</v>
      </c>
      <c r="T3658">
        <v>61</v>
      </c>
      <c r="U3658">
        <v>192.27564102564099</v>
      </c>
    </row>
    <row r="3659" spans="1:21" x14ac:dyDescent="0.3">
      <c r="A3659">
        <v>3339</v>
      </c>
      <c r="B3659">
        <v>299950</v>
      </c>
      <c r="C3659">
        <v>3</v>
      </c>
      <c r="D3659">
        <v>1.75</v>
      </c>
      <c r="E3659">
        <v>1790</v>
      </c>
      <c r="F3659" t="str">
        <f>IF(Table1_2[[#This Row],[sqft_living]]&lt;1000,"Small",IF(AND(Table1_2[[#This Row],[sqft_living]]&gt;=1000,Table1_2[[#This Row],[sqft_living]]&lt;2000),"Medium","Large"))</f>
        <v>Medium</v>
      </c>
      <c r="G3659">
        <v>7650</v>
      </c>
      <c r="H3659">
        <v>1</v>
      </c>
      <c r="I3659">
        <v>0</v>
      </c>
      <c r="J3659">
        <v>3</v>
      </c>
      <c r="K3659">
        <v>3</v>
      </c>
      <c r="L3659">
        <v>1790</v>
      </c>
      <c r="M3659">
        <v>0</v>
      </c>
      <c r="N3659">
        <v>1978</v>
      </c>
      <c r="O3659">
        <v>0</v>
      </c>
      <c r="P3659" t="s">
        <v>3441</v>
      </c>
      <c r="Q3659" t="s">
        <v>77</v>
      </c>
      <c r="R3659" t="s">
        <v>98</v>
      </c>
      <c r="S3659" t="s">
        <v>22</v>
      </c>
      <c r="T3659">
        <v>48</v>
      </c>
      <c r="U3659">
        <v>167.5698324022346</v>
      </c>
    </row>
    <row r="3660" spans="1:21" x14ac:dyDescent="0.3">
      <c r="A3660">
        <v>4319</v>
      </c>
      <c r="B3660">
        <v>299950</v>
      </c>
      <c r="C3660">
        <v>3</v>
      </c>
      <c r="D3660">
        <v>2.5</v>
      </c>
      <c r="E3660">
        <v>1870</v>
      </c>
      <c r="F3660" t="str">
        <f>IF(Table1_2[[#This Row],[sqft_living]]&lt;1000,"Small",IF(AND(Table1_2[[#This Row],[sqft_living]]&gt;=1000,Table1_2[[#This Row],[sqft_living]]&lt;2000),"Medium","Large"))</f>
        <v>Medium</v>
      </c>
      <c r="G3660">
        <v>7942</v>
      </c>
      <c r="H3660">
        <v>2</v>
      </c>
      <c r="I3660">
        <v>0</v>
      </c>
      <c r="J3660">
        <v>0</v>
      </c>
      <c r="K3660">
        <v>3</v>
      </c>
      <c r="L3660">
        <v>1870</v>
      </c>
      <c r="M3660">
        <v>0</v>
      </c>
      <c r="N3660">
        <v>1990</v>
      </c>
      <c r="O3660">
        <v>2009</v>
      </c>
      <c r="P3660" t="s">
        <v>4390</v>
      </c>
      <c r="Q3660" t="s">
        <v>60</v>
      </c>
      <c r="R3660" t="s">
        <v>223</v>
      </c>
      <c r="S3660" t="s">
        <v>22</v>
      </c>
      <c r="T3660">
        <v>17</v>
      </c>
      <c r="U3660">
        <v>160.40106951871661</v>
      </c>
    </row>
    <row r="3661" spans="1:21" x14ac:dyDescent="0.3">
      <c r="A3661">
        <v>1082</v>
      </c>
      <c r="B3661">
        <v>299900</v>
      </c>
      <c r="C3661">
        <v>3</v>
      </c>
      <c r="D3661">
        <v>2.5</v>
      </c>
      <c r="E3661">
        <v>2720</v>
      </c>
      <c r="F3661" t="str">
        <f>IF(Table1_2[[#This Row],[sqft_living]]&lt;1000,"Small",IF(AND(Table1_2[[#This Row],[sqft_living]]&gt;=1000,Table1_2[[#This Row],[sqft_living]]&lt;2000),"Medium","Large"))</f>
        <v>Large</v>
      </c>
      <c r="G3661">
        <v>6014</v>
      </c>
      <c r="H3661">
        <v>2</v>
      </c>
      <c r="I3661">
        <v>0</v>
      </c>
      <c r="J3661">
        <v>0</v>
      </c>
      <c r="K3661">
        <v>3</v>
      </c>
      <c r="L3661">
        <v>2720</v>
      </c>
      <c r="M3661">
        <v>0</v>
      </c>
      <c r="N3661">
        <v>2002</v>
      </c>
      <c r="O3661">
        <v>0</v>
      </c>
      <c r="P3661" t="s">
        <v>1211</v>
      </c>
      <c r="Q3661" t="s">
        <v>60</v>
      </c>
      <c r="R3661" t="s">
        <v>61</v>
      </c>
      <c r="S3661" t="s">
        <v>22</v>
      </c>
      <c r="T3661">
        <v>24</v>
      </c>
      <c r="U3661">
        <v>110.25735294117651</v>
      </c>
    </row>
    <row r="3662" spans="1:21" x14ac:dyDescent="0.3">
      <c r="A3662">
        <v>3381</v>
      </c>
      <c r="B3662">
        <v>299900</v>
      </c>
      <c r="C3662">
        <v>3</v>
      </c>
      <c r="D3662">
        <v>1</v>
      </c>
      <c r="E3662">
        <v>1110</v>
      </c>
      <c r="F3662" t="str">
        <f>IF(Table1_2[[#This Row],[sqft_living]]&lt;1000,"Small",IF(AND(Table1_2[[#This Row],[sqft_living]]&gt;=1000,Table1_2[[#This Row],[sqft_living]]&lt;2000),"Medium","Large"))</f>
        <v>Medium</v>
      </c>
      <c r="G3662">
        <v>8593</v>
      </c>
      <c r="H3662">
        <v>1</v>
      </c>
      <c r="I3662">
        <v>0</v>
      </c>
      <c r="J3662">
        <v>0</v>
      </c>
      <c r="K3662">
        <v>3</v>
      </c>
      <c r="L3662">
        <v>1110</v>
      </c>
      <c r="M3662">
        <v>0</v>
      </c>
      <c r="N3662">
        <v>1979</v>
      </c>
      <c r="O3662">
        <v>2014</v>
      </c>
      <c r="P3662" t="s">
        <v>3483</v>
      </c>
      <c r="Q3662" t="s">
        <v>20</v>
      </c>
      <c r="R3662" t="s">
        <v>47</v>
      </c>
      <c r="S3662" t="s">
        <v>22</v>
      </c>
      <c r="T3662">
        <v>12</v>
      </c>
      <c r="U3662">
        <v>270.18018018018017</v>
      </c>
    </row>
    <row r="3663" spans="1:21" x14ac:dyDescent="0.3">
      <c r="A3663">
        <v>4222</v>
      </c>
      <c r="B3663">
        <v>299880</v>
      </c>
      <c r="C3663">
        <v>3</v>
      </c>
      <c r="D3663">
        <v>2.5</v>
      </c>
      <c r="E3663">
        <v>1460</v>
      </c>
      <c r="F3663" t="str">
        <f>IF(Table1_2[[#This Row],[sqft_living]]&lt;1000,"Small",IF(AND(Table1_2[[#This Row],[sqft_living]]&gt;=1000,Table1_2[[#This Row],[sqft_living]]&lt;2000),"Medium","Large"))</f>
        <v>Medium</v>
      </c>
      <c r="G3663">
        <v>3044</v>
      </c>
      <c r="H3663">
        <v>2</v>
      </c>
      <c r="I3663">
        <v>0</v>
      </c>
      <c r="J3663">
        <v>0</v>
      </c>
      <c r="K3663">
        <v>3</v>
      </c>
      <c r="L3663">
        <v>1460</v>
      </c>
      <c r="M3663">
        <v>0</v>
      </c>
      <c r="N3663">
        <v>2000</v>
      </c>
      <c r="O3663">
        <v>0</v>
      </c>
      <c r="P3663" t="s">
        <v>4297</v>
      </c>
      <c r="Q3663" t="s">
        <v>24</v>
      </c>
      <c r="R3663" t="s">
        <v>484</v>
      </c>
      <c r="S3663" t="s">
        <v>22</v>
      </c>
      <c r="T3663">
        <v>26</v>
      </c>
      <c r="U3663">
        <v>205.39726027397259</v>
      </c>
    </row>
    <row r="3664" spans="1:21" x14ac:dyDescent="0.3">
      <c r="A3664">
        <v>1081</v>
      </c>
      <c r="B3664">
        <v>299800</v>
      </c>
      <c r="C3664">
        <v>2</v>
      </c>
      <c r="D3664">
        <v>1</v>
      </c>
      <c r="E3664">
        <v>790</v>
      </c>
      <c r="F3664" t="str">
        <f>IF(Table1_2[[#This Row],[sqft_living]]&lt;1000,"Small",IF(AND(Table1_2[[#This Row],[sqft_living]]&gt;=1000,Table1_2[[#This Row],[sqft_living]]&lt;2000),"Medium","Large"))</f>
        <v>Small</v>
      </c>
      <c r="G3664">
        <v>5240</v>
      </c>
      <c r="H3664">
        <v>1</v>
      </c>
      <c r="I3664">
        <v>0</v>
      </c>
      <c r="J3664">
        <v>0</v>
      </c>
      <c r="K3664">
        <v>4</v>
      </c>
      <c r="L3664">
        <v>790</v>
      </c>
      <c r="M3664">
        <v>0</v>
      </c>
      <c r="N3664">
        <v>1925</v>
      </c>
      <c r="O3664">
        <v>1968</v>
      </c>
      <c r="P3664" t="s">
        <v>1210</v>
      </c>
      <c r="Q3664" t="s">
        <v>24</v>
      </c>
      <c r="R3664" t="s">
        <v>169</v>
      </c>
      <c r="S3664" t="s">
        <v>22</v>
      </c>
      <c r="T3664">
        <v>58</v>
      </c>
      <c r="U3664">
        <v>379.49367088607602</v>
      </c>
    </row>
    <row r="3665" spans="1:21" x14ac:dyDescent="0.3">
      <c r="A3665">
        <v>669</v>
      </c>
      <c r="B3665">
        <v>299000</v>
      </c>
      <c r="C3665">
        <v>2</v>
      </c>
      <c r="D3665">
        <v>1.75</v>
      </c>
      <c r="E3665">
        <v>1250</v>
      </c>
      <c r="F3665" t="str">
        <f>IF(Table1_2[[#This Row],[sqft_living]]&lt;1000,"Small",IF(AND(Table1_2[[#This Row],[sqft_living]]&gt;=1000,Table1_2[[#This Row],[sqft_living]]&lt;2000),"Medium","Large"))</f>
        <v>Medium</v>
      </c>
      <c r="G3665">
        <v>34395</v>
      </c>
      <c r="H3665">
        <v>1</v>
      </c>
      <c r="I3665">
        <v>0</v>
      </c>
      <c r="J3665">
        <v>0</v>
      </c>
      <c r="K3665">
        <v>4</v>
      </c>
      <c r="L3665">
        <v>1250</v>
      </c>
      <c r="M3665">
        <v>0</v>
      </c>
      <c r="N3665">
        <v>1950</v>
      </c>
      <c r="O3665">
        <v>1983</v>
      </c>
      <c r="P3665" t="s">
        <v>795</v>
      </c>
      <c r="Q3665" t="s">
        <v>77</v>
      </c>
      <c r="R3665" t="s">
        <v>78</v>
      </c>
      <c r="S3665" t="s">
        <v>22</v>
      </c>
      <c r="T3665">
        <v>43</v>
      </c>
      <c r="U3665">
        <v>239.2</v>
      </c>
    </row>
    <row r="3666" spans="1:21" x14ac:dyDescent="0.3">
      <c r="A3666">
        <v>1495</v>
      </c>
      <c r="B3666">
        <v>299000</v>
      </c>
      <c r="C3666">
        <v>3</v>
      </c>
      <c r="D3666">
        <v>1</v>
      </c>
      <c r="E3666">
        <v>1390</v>
      </c>
      <c r="F3666" t="str">
        <f>IF(Table1_2[[#This Row],[sqft_living]]&lt;1000,"Small",IF(AND(Table1_2[[#This Row],[sqft_living]]&gt;=1000,Table1_2[[#This Row],[sqft_living]]&lt;2000),"Medium","Large"))</f>
        <v>Medium</v>
      </c>
      <c r="G3666">
        <v>9624</v>
      </c>
      <c r="H3666">
        <v>1.5</v>
      </c>
      <c r="I3666">
        <v>0</v>
      </c>
      <c r="J3666">
        <v>0</v>
      </c>
      <c r="K3666">
        <v>4</v>
      </c>
      <c r="L3666">
        <v>1390</v>
      </c>
      <c r="M3666">
        <v>0</v>
      </c>
      <c r="N3666">
        <v>1954</v>
      </c>
      <c r="O3666">
        <v>1979</v>
      </c>
      <c r="P3666" t="s">
        <v>1624</v>
      </c>
      <c r="Q3666" t="s">
        <v>20</v>
      </c>
      <c r="R3666" t="s">
        <v>47</v>
      </c>
      <c r="S3666" t="s">
        <v>22</v>
      </c>
      <c r="T3666">
        <v>47</v>
      </c>
      <c r="U3666">
        <v>215.10791366906469</v>
      </c>
    </row>
    <row r="3667" spans="1:21" x14ac:dyDescent="0.3">
      <c r="A3667">
        <v>1833</v>
      </c>
      <c r="B3667">
        <v>299000</v>
      </c>
      <c r="C3667">
        <v>1</v>
      </c>
      <c r="D3667">
        <v>0.75</v>
      </c>
      <c r="E3667">
        <v>560</v>
      </c>
      <c r="F3667" t="str">
        <f>IF(Table1_2[[#This Row],[sqft_living]]&lt;1000,"Small",IF(AND(Table1_2[[#This Row],[sqft_living]]&gt;=1000,Table1_2[[#This Row],[sqft_living]]&lt;2000),"Medium","Large"))</f>
        <v>Small</v>
      </c>
      <c r="G3667">
        <v>12120</v>
      </c>
      <c r="H3667">
        <v>1</v>
      </c>
      <c r="I3667">
        <v>0</v>
      </c>
      <c r="J3667">
        <v>0</v>
      </c>
      <c r="K3667">
        <v>3</v>
      </c>
      <c r="L3667">
        <v>560</v>
      </c>
      <c r="M3667">
        <v>0</v>
      </c>
      <c r="N3667">
        <v>1967</v>
      </c>
      <c r="O3667">
        <v>2011</v>
      </c>
      <c r="P3667" t="s">
        <v>1963</v>
      </c>
      <c r="Q3667" t="s">
        <v>129</v>
      </c>
      <c r="R3667" t="s">
        <v>130</v>
      </c>
      <c r="S3667" t="s">
        <v>22</v>
      </c>
      <c r="T3667">
        <v>15</v>
      </c>
      <c r="U3667">
        <v>533.92857142857144</v>
      </c>
    </row>
    <row r="3668" spans="1:21" x14ac:dyDescent="0.3">
      <c r="A3668">
        <v>2504</v>
      </c>
      <c r="B3668">
        <v>299000</v>
      </c>
      <c r="C3668">
        <v>3</v>
      </c>
      <c r="D3668">
        <v>1.75</v>
      </c>
      <c r="E3668">
        <v>1180</v>
      </c>
      <c r="F3668" t="str">
        <f>IF(Table1_2[[#This Row],[sqft_living]]&lt;1000,"Small",IF(AND(Table1_2[[#This Row],[sqft_living]]&gt;=1000,Table1_2[[#This Row],[sqft_living]]&lt;2000),"Medium","Large"))</f>
        <v>Medium</v>
      </c>
      <c r="G3668">
        <v>13927</v>
      </c>
      <c r="H3668">
        <v>1</v>
      </c>
      <c r="I3668">
        <v>0</v>
      </c>
      <c r="J3668">
        <v>0</v>
      </c>
      <c r="K3668">
        <v>5</v>
      </c>
      <c r="L3668">
        <v>1180</v>
      </c>
      <c r="M3668">
        <v>0</v>
      </c>
      <c r="N3668">
        <v>1962</v>
      </c>
      <c r="O3668">
        <v>0</v>
      </c>
      <c r="P3668" t="s">
        <v>2623</v>
      </c>
      <c r="Q3668" t="s">
        <v>111</v>
      </c>
      <c r="R3668" t="s">
        <v>121</v>
      </c>
      <c r="S3668" t="s">
        <v>22</v>
      </c>
      <c r="T3668">
        <v>64</v>
      </c>
      <c r="U3668">
        <v>253.3898305084746</v>
      </c>
    </row>
    <row r="3669" spans="1:21" x14ac:dyDescent="0.3">
      <c r="A3669">
        <v>2803</v>
      </c>
      <c r="B3669">
        <v>299000</v>
      </c>
      <c r="C3669">
        <v>5</v>
      </c>
      <c r="D3669">
        <v>2.5</v>
      </c>
      <c r="E3669">
        <v>2220</v>
      </c>
      <c r="F3669" t="str">
        <f>IF(Table1_2[[#This Row],[sqft_living]]&lt;1000,"Small",IF(AND(Table1_2[[#This Row],[sqft_living]]&gt;=1000,Table1_2[[#This Row],[sqft_living]]&lt;2000),"Medium","Large"))</f>
        <v>Large</v>
      </c>
      <c r="G3669">
        <v>9360</v>
      </c>
      <c r="H3669">
        <v>1</v>
      </c>
      <c r="I3669">
        <v>0</v>
      </c>
      <c r="J3669">
        <v>0</v>
      </c>
      <c r="K3669">
        <v>4</v>
      </c>
      <c r="L3669">
        <v>1110</v>
      </c>
      <c r="M3669">
        <v>1110</v>
      </c>
      <c r="N3669">
        <v>1968</v>
      </c>
      <c r="O3669">
        <v>0</v>
      </c>
      <c r="P3669" t="s">
        <v>2916</v>
      </c>
      <c r="Q3669" t="s">
        <v>111</v>
      </c>
      <c r="R3669" t="s">
        <v>151</v>
      </c>
      <c r="S3669" t="s">
        <v>22</v>
      </c>
      <c r="T3669">
        <v>58</v>
      </c>
      <c r="U3669">
        <v>134.6846846846847</v>
      </c>
    </row>
    <row r="3670" spans="1:21" x14ac:dyDescent="0.3">
      <c r="A3670">
        <v>932</v>
      </c>
      <c r="B3670">
        <v>298450</v>
      </c>
      <c r="C3670">
        <v>5</v>
      </c>
      <c r="D3670">
        <v>3</v>
      </c>
      <c r="E3670">
        <v>2100</v>
      </c>
      <c r="F3670" t="str">
        <f>IF(Table1_2[[#This Row],[sqft_living]]&lt;1000,"Small",IF(AND(Table1_2[[#This Row],[sqft_living]]&gt;=1000,Table1_2[[#This Row],[sqft_living]]&lt;2000),"Medium","Large"))</f>
        <v>Large</v>
      </c>
      <c r="G3670">
        <v>9752</v>
      </c>
      <c r="H3670">
        <v>1</v>
      </c>
      <c r="I3670">
        <v>0</v>
      </c>
      <c r="J3670">
        <v>0</v>
      </c>
      <c r="K3670">
        <v>3</v>
      </c>
      <c r="L3670">
        <v>1200</v>
      </c>
      <c r="M3670">
        <v>900</v>
      </c>
      <c r="N3670">
        <v>2007</v>
      </c>
      <c r="O3670">
        <v>0</v>
      </c>
      <c r="P3670" t="s">
        <v>1060</v>
      </c>
      <c r="Q3670" t="s">
        <v>77</v>
      </c>
      <c r="R3670" t="s">
        <v>78</v>
      </c>
      <c r="S3670" t="s">
        <v>22</v>
      </c>
      <c r="T3670">
        <v>19</v>
      </c>
      <c r="U3670">
        <v>142.11904761904759</v>
      </c>
    </row>
    <row r="3671" spans="1:21" x14ac:dyDescent="0.3">
      <c r="A3671">
        <v>1736</v>
      </c>
      <c r="B3671">
        <v>298000</v>
      </c>
      <c r="C3671">
        <v>3</v>
      </c>
      <c r="D3671">
        <v>2.5</v>
      </c>
      <c r="E3671">
        <v>1950</v>
      </c>
      <c r="F3671" t="str">
        <f>IF(Table1_2[[#This Row],[sqft_living]]&lt;1000,"Small",IF(AND(Table1_2[[#This Row],[sqft_living]]&gt;=1000,Table1_2[[#This Row],[sqft_living]]&lt;2000),"Medium","Large"))</f>
        <v>Medium</v>
      </c>
      <c r="G3671">
        <v>3600</v>
      </c>
      <c r="H3671">
        <v>2</v>
      </c>
      <c r="I3671">
        <v>0</v>
      </c>
      <c r="J3671">
        <v>0</v>
      </c>
      <c r="K3671">
        <v>3</v>
      </c>
      <c r="L3671">
        <v>1950</v>
      </c>
      <c r="M3671">
        <v>0</v>
      </c>
      <c r="N3671">
        <v>2010</v>
      </c>
      <c r="O3671">
        <v>0</v>
      </c>
      <c r="P3671" t="s">
        <v>1866</v>
      </c>
      <c r="Q3671" t="s">
        <v>39</v>
      </c>
      <c r="R3671" t="s">
        <v>40</v>
      </c>
      <c r="S3671" t="s">
        <v>22</v>
      </c>
      <c r="T3671">
        <v>16</v>
      </c>
      <c r="U3671">
        <v>152.82051282051279</v>
      </c>
    </row>
    <row r="3672" spans="1:21" x14ac:dyDescent="0.3">
      <c r="A3672">
        <v>370</v>
      </c>
      <c r="B3672">
        <v>297950</v>
      </c>
      <c r="C3672">
        <v>3</v>
      </c>
      <c r="D3672">
        <v>2</v>
      </c>
      <c r="E3672">
        <v>1240</v>
      </c>
      <c r="F3672" t="str">
        <f>IF(Table1_2[[#This Row],[sqft_living]]&lt;1000,"Small",IF(AND(Table1_2[[#This Row],[sqft_living]]&gt;=1000,Table1_2[[#This Row],[sqft_living]]&lt;2000),"Medium","Large"))</f>
        <v>Medium</v>
      </c>
      <c r="G3672">
        <v>10800</v>
      </c>
      <c r="H3672">
        <v>1</v>
      </c>
      <c r="I3672">
        <v>0</v>
      </c>
      <c r="J3672">
        <v>0</v>
      </c>
      <c r="K3672">
        <v>3</v>
      </c>
      <c r="L3672">
        <v>1240</v>
      </c>
      <c r="M3672">
        <v>0</v>
      </c>
      <c r="N3672">
        <v>1967</v>
      </c>
      <c r="O3672">
        <v>2010</v>
      </c>
      <c r="P3672" t="s">
        <v>492</v>
      </c>
      <c r="Q3672" t="s">
        <v>111</v>
      </c>
      <c r="R3672" t="s">
        <v>151</v>
      </c>
      <c r="S3672" t="s">
        <v>22</v>
      </c>
      <c r="T3672">
        <v>16</v>
      </c>
      <c r="U3672">
        <v>240.2822580645161</v>
      </c>
    </row>
    <row r="3673" spans="1:21" x14ac:dyDescent="0.3">
      <c r="A3673">
        <v>4514</v>
      </c>
      <c r="B3673">
        <v>297857</v>
      </c>
      <c r="C3673">
        <v>4</v>
      </c>
      <c r="D3673">
        <v>2.5</v>
      </c>
      <c r="E3673">
        <v>3490</v>
      </c>
      <c r="F3673" t="str">
        <f>IF(Table1_2[[#This Row],[sqft_living]]&lt;1000,"Small",IF(AND(Table1_2[[#This Row],[sqft_living]]&gt;=1000,Table1_2[[#This Row],[sqft_living]]&lt;2000),"Medium","Large"))</f>
        <v>Large</v>
      </c>
      <c r="G3673">
        <v>5000</v>
      </c>
      <c r="H3673">
        <v>2</v>
      </c>
      <c r="I3673">
        <v>0</v>
      </c>
      <c r="J3673">
        <v>0</v>
      </c>
      <c r="K3673">
        <v>3</v>
      </c>
      <c r="L3673">
        <v>3490</v>
      </c>
      <c r="M3673">
        <v>0</v>
      </c>
      <c r="N3673">
        <v>2003</v>
      </c>
      <c r="O3673">
        <v>0</v>
      </c>
      <c r="P3673" t="s">
        <v>4583</v>
      </c>
      <c r="Q3673" t="s">
        <v>252</v>
      </c>
      <c r="R3673" t="s">
        <v>28</v>
      </c>
      <c r="S3673" t="s">
        <v>22</v>
      </c>
      <c r="T3673">
        <v>23</v>
      </c>
      <c r="U3673">
        <v>85.345886205444131</v>
      </c>
    </row>
    <row r="3674" spans="1:21" x14ac:dyDescent="0.3">
      <c r="A3674">
        <v>1946</v>
      </c>
      <c r="B3674">
        <v>297500</v>
      </c>
      <c r="C3674">
        <v>4</v>
      </c>
      <c r="D3674">
        <v>2.5</v>
      </c>
      <c r="E3674">
        <v>1910</v>
      </c>
      <c r="F3674" t="str">
        <f>IF(Table1_2[[#This Row],[sqft_living]]&lt;1000,"Small",IF(AND(Table1_2[[#This Row],[sqft_living]]&gt;=1000,Table1_2[[#This Row],[sqft_living]]&lt;2000),"Medium","Large"))</f>
        <v>Medium</v>
      </c>
      <c r="G3674">
        <v>5000</v>
      </c>
      <c r="H3674">
        <v>2</v>
      </c>
      <c r="I3674">
        <v>0</v>
      </c>
      <c r="J3674">
        <v>0</v>
      </c>
      <c r="K3674">
        <v>3</v>
      </c>
      <c r="L3674">
        <v>1910</v>
      </c>
      <c r="M3674">
        <v>0</v>
      </c>
      <c r="N3674">
        <v>2005</v>
      </c>
      <c r="O3674">
        <v>0</v>
      </c>
      <c r="P3674" t="s">
        <v>2074</v>
      </c>
      <c r="Q3674" t="s">
        <v>39</v>
      </c>
      <c r="R3674" t="s">
        <v>40</v>
      </c>
      <c r="S3674" t="s">
        <v>22</v>
      </c>
      <c r="T3674">
        <v>21</v>
      </c>
      <c r="U3674">
        <v>155.75916230366491</v>
      </c>
    </row>
    <row r="3675" spans="1:21" x14ac:dyDescent="0.3">
      <c r="A3675">
        <v>851</v>
      </c>
      <c r="B3675">
        <v>297000</v>
      </c>
      <c r="C3675">
        <v>5</v>
      </c>
      <c r="D3675">
        <v>2.5</v>
      </c>
      <c r="E3675">
        <v>1970</v>
      </c>
      <c r="F3675" t="str">
        <f>IF(Table1_2[[#This Row],[sqft_living]]&lt;1000,"Small",IF(AND(Table1_2[[#This Row],[sqft_living]]&gt;=1000,Table1_2[[#This Row],[sqft_living]]&lt;2000),"Medium","Large"))</f>
        <v>Medium</v>
      </c>
      <c r="G3675">
        <v>8605</v>
      </c>
      <c r="H3675">
        <v>2</v>
      </c>
      <c r="I3675">
        <v>0</v>
      </c>
      <c r="J3675">
        <v>0</v>
      </c>
      <c r="K3675">
        <v>4</v>
      </c>
      <c r="L3675">
        <v>1970</v>
      </c>
      <c r="M3675">
        <v>0</v>
      </c>
      <c r="N3675">
        <v>1994</v>
      </c>
      <c r="O3675">
        <v>0</v>
      </c>
      <c r="P3675" t="s">
        <v>979</v>
      </c>
      <c r="Q3675" t="s">
        <v>980</v>
      </c>
      <c r="R3675" t="s">
        <v>981</v>
      </c>
      <c r="S3675" t="s">
        <v>22</v>
      </c>
      <c r="T3675">
        <v>32</v>
      </c>
      <c r="U3675">
        <v>150.76142131979699</v>
      </c>
    </row>
    <row r="3676" spans="1:21" x14ac:dyDescent="0.3">
      <c r="A3676">
        <v>892</v>
      </c>
      <c r="B3676">
        <v>296500</v>
      </c>
      <c r="C3676">
        <v>3</v>
      </c>
      <c r="D3676">
        <v>2.75</v>
      </c>
      <c r="E3676">
        <v>2170</v>
      </c>
      <c r="F3676" t="str">
        <f>IF(Table1_2[[#This Row],[sqft_living]]&lt;1000,"Small",IF(AND(Table1_2[[#This Row],[sqft_living]]&gt;=1000,Table1_2[[#This Row],[sqft_living]]&lt;2000),"Medium","Large"))</f>
        <v>Large</v>
      </c>
      <c r="G3676">
        <v>7900</v>
      </c>
      <c r="H3676">
        <v>1</v>
      </c>
      <c r="I3676">
        <v>0</v>
      </c>
      <c r="J3676">
        <v>0</v>
      </c>
      <c r="K3676">
        <v>4</v>
      </c>
      <c r="L3676">
        <v>1380</v>
      </c>
      <c r="M3676">
        <v>790</v>
      </c>
      <c r="N3676">
        <v>1978</v>
      </c>
      <c r="O3676">
        <v>2000</v>
      </c>
      <c r="P3676" t="s">
        <v>1020</v>
      </c>
      <c r="Q3676" t="s">
        <v>27</v>
      </c>
      <c r="R3676" t="s">
        <v>415</v>
      </c>
      <c r="S3676" t="s">
        <v>22</v>
      </c>
      <c r="T3676">
        <v>26</v>
      </c>
      <c r="U3676">
        <v>136.63594470046081</v>
      </c>
    </row>
    <row r="3677" spans="1:21" x14ac:dyDescent="0.3">
      <c r="A3677">
        <v>4029</v>
      </c>
      <c r="B3677">
        <v>296475</v>
      </c>
      <c r="C3677">
        <v>3</v>
      </c>
      <c r="D3677">
        <v>2.5</v>
      </c>
      <c r="E3677">
        <v>1520</v>
      </c>
      <c r="F3677" t="str">
        <f>IF(Table1_2[[#This Row],[sqft_living]]&lt;1000,"Small",IF(AND(Table1_2[[#This Row],[sqft_living]]&gt;=1000,Table1_2[[#This Row],[sqft_living]]&lt;2000),"Medium","Large"))</f>
        <v>Medium</v>
      </c>
      <c r="G3677">
        <v>4170</v>
      </c>
      <c r="H3677">
        <v>2</v>
      </c>
      <c r="I3677">
        <v>0</v>
      </c>
      <c r="J3677">
        <v>0</v>
      </c>
      <c r="K3677">
        <v>3</v>
      </c>
      <c r="L3677">
        <v>1520</v>
      </c>
      <c r="M3677">
        <v>0</v>
      </c>
      <c r="N3677">
        <v>2004</v>
      </c>
      <c r="O3677">
        <v>2003</v>
      </c>
      <c r="P3677" t="s">
        <v>4111</v>
      </c>
      <c r="Q3677" t="s">
        <v>39</v>
      </c>
      <c r="R3677" t="s">
        <v>40</v>
      </c>
      <c r="S3677" t="s">
        <v>22</v>
      </c>
      <c r="T3677">
        <v>23</v>
      </c>
      <c r="U3677">
        <v>195.04934210526321</v>
      </c>
    </row>
    <row r="3678" spans="1:21" x14ac:dyDescent="0.3">
      <c r="A3678">
        <v>3938</v>
      </c>
      <c r="B3678">
        <v>295950</v>
      </c>
      <c r="C3678">
        <v>2</v>
      </c>
      <c r="D3678">
        <v>1</v>
      </c>
      <c r="E3678">
        <v>1190</v>
      </c>
      <c r="F3678" t="str">
        <f>IF(Table1_2[[#This Row],[sqft_living]]&lt;1000,"Small",IF(AND(Table1_2[[#This Row],[sqft_living]]&gt;=1000,Table1_2[[#This Row],[sqft_living]]&lt;2000),"Medium","Large"))</f>
        <v>Medium</v>
      </c>
      <c r="G3678">
        <v>6200</v>
      </c>
      <c r="H3678">
        <v>1</v>
      </c>
      <c r="I3678">
        <v>0</v>
      </c>
      <c r="J3678">
        <v>0</v>
      </c>
      <c r="K3678">
        <v>3</v>
      </c>
      <c r="L3678">
        <v>1190</v>
      </c>
      <c r="M3678">
        <v>0</v>
      </c>
      <c r="N3678">
        <v>1948</v>
      </c>
      <c r="O3678">
        <v>1994</v>
      </c>
      <c r="P3678" t="s">
        <v>884</v>
      </c>
      <c r="Q3678" t="s">
        <v>20</v>
      </c>
      <c r="R3678" t="s">
        <v>21</v>
      </c>
      <c r="S3678" t="s">
        <v>22</v>
      </c>
      <c r="T3678">
        <v>32</v>
      </c>
      <c r="U3678">
        <v>248.6974789915966</v>
      </c>
    </row>
    <row r="3679" spans="1:21" x14ac:dyDescent="0.3">
      <c r="A3679">
        <v>1367</v>
      </c>
      <c r="B3679">
        <v>295832</v>
      </c>
      <c r="C3679">
        <v>5</v>
      </c>
      <c r="D3679">
        <v>1</v>
      </c>
      <c r="E3679">
        <v>1410</v>
      </c>
      <c r="F3679" t="str">
        <f>IF(Table1_2[[#This Row],[sqft_living]]&lt;1000,"Small",IF(AND(Table1_2[[#This Row],[sqft_living]]&gt;=1000,Table1_2[[#This Row],[sqft_living]]&lt;2000),"Medium","Large"))</f>
        <v>Medium</v>
      </c>
      <c r="G3679">
        <v>6400</v>
      </c>
      <c r="H3679">
        <v>1</v>
      </c>
      <c r="I3679">
        <v>0</v>
      </c>
      <c r="J3679">
        <v>0</v>
      </c>
      <c r="K3679">
        <v>5</v>
      </c>
      <c r="L3679">
        <v>960</v>
      </c>
      <c r="M3679">
        <v>450</v>
      </c>
      <c r="N3679">
        <v>1955</v>
      </c>
      <c r="O3679">
        <v>0</v>
      </c>
      <c r="P3679" t="s">
        <v>1497</v>
      </c>
      <c r="Q3679" t="s">
        <v>63</v>
      </c>
      <c r="R3679" t="s">
        <v>64</v>
      </c>
      <c r="S3679" t="s">
        <v>22</v>
      </c>
      <c r="T3679">
        <v>71</v>
      </c>
      <c r="U3679">
        <v>209.80992907801419</v>
      </c>
    </row>
    <row r="3680" spans="1:21" x14ac:dyDescent="0.3">
      <c r="A3680">
        <v>59</v>
      </c>
      <c r="B3680">
        <v>295000</v>
      </c>
      <c r="C3680">
        <v>2</v>
      </c>
      <c r="D3680">
        <v>2.5</v>
      </c>
      <c r="E3680">
        <v>1630</v>
      </c>
      <c r="F3680" t="str">
        <f>IF(Table1_2[[#This Row],[sqft_living]]&lt;1000,"Small",IF(AND(Table1_2[[#This Row],[sqft_living]]&gt;=1000,Table1_2[[#This Row],[sqft_living]]&lt;2000),"Medium","Large"))</f>
        <v>Medium</v>
      </c>
      <c r="G3680">
        <v>1368</v>
      </c>
      <c r="H3680">
        <v>2</v>
      </c>
      <c r="I3680">
        <v>0</v>
      </c>
      <c r="J3680">
        <v>0</v>
      </c>
      <c r="K3680">
        <v>3</v>
      </c>
      <c r="L3680">
        <v>1280</v>
      </c>
      <c r="M3680">
        <v>350</v>
      </c>
      <c r="N3680">
        <v>2009</v>
      </c>
      <c r="O3680">
        <v>0</v>
      </c>
      <c r="P3680" t="s">
        <v>139</v>
      </c>
      <c r="Q3680" t="s">
        <v>24</v>
      </c>
      <c r="R3680" t="s">
        <v>54</v>
      </c>
      <c r="S3680" t="s">
        <v>22</v>
      </c>
      <c r="T3680">
        <v>17</v>
      </c>
      <c r="U3680">
        <v>180.98159509202449</v>
      </c>
    </row>
    <row r="3681" spans="1:21" x14ac:dyDescent="0.3">
      <c r="A3681">
        <v>218</v>
      </c>
      <c r="B3681">
        <v>295000</v>
      </c>
      <c r="C3681">
        <v>3</v>
      </c>
      <c r="D3681">
        <v>2.25</v>
      </c>
      <c r="E3681">
        <v>1980</v>
      </c>
      <c r="F3681" t="str">
        <f>IF(Table1_2[[#This Row],[sqft_living]]&lt;1000,"Small",IF(AND(Table1_2[[#This Row],[sqft_living]]&gt;=1000,Table1_2[[#This Row],[sqft_living]]&lt;2000),"Medium","Large"))</f>
        <v>Medium</v>
      </c>
      <c r="G3681">
        <v>8000</v>
      </c>
      <c r="H3681">
        <v>1</v>
      </c>
      <c r="I3681">
        <v>0</v>
      </c>
      <c r="J3681">
        <v>0</v>
      </c>
      <c r="K3681">
        <v>4</v>
      </c>
      <c r="L3681">
        <v>1560</v>
      </c>
      <c r="M3681">
        <v>420</v>
      </c>
      <c r="N3681">
        <v>1974</v>
      </c>
      <c r="O3681">
        <v>0</v>
      </c>
      <c r="P3681" t="s">
        <v>324</v>
      </c>
      <c r="Q3681" t="s">
        <v>77</v>
      </c>
      <c r="R3681" t="s">
        <v>98</v>
      </c>
      <c r="S3681" t="s">
        <v>22</v>
      </c>
      <c r="T3681">
        <v>52</v>
      </c>
      <c r="U3681">
        <v>148.98989898989899</v>
      </c>
    </row>
    <row r="3682" spans="1:21" x14ac:dyDescent="0.3">
      <c r="A3682">
        <v>333</v>
      </c>
      <c r="B3682">
        <v>295000</v>
      </c>
      <c r="C3682">
        <v>2</v>
      </c>
      <c r="D3682">
        <v>1.75</v>
      </c>
      <c r="E3682">
        <v>2200</v>
      </c>
      <c r="F3682" t="str">
        <f>IF(Table1_2[[#This Row],[sqft_living]]&lt;1000,"Small",IF(AND(Table1_2[[#This Row],[sqft_living]]&gt;=1000,Table1_2[[#This Row],[sqft_living]]&lt;2000),"Medium","Large"))</f>
        <v>Large</v>
      </c>
      <c r="G3682">
        <v>89298</v>
      </c>
      <c r="H3682">
        <v>1</v>
      </c>
      <c r="I3682">
        <v>0</v>
      </c>
      <c r="J3682">
        <v>0</v>
      </c>
      <c r="K3682">
        <v>3</v>
      </c>
      <c r="L3682">
        <v>1100</v>
      </c>
      <c r="M3682">
        <v>1100</v>
      </c>
      <c r="N3682">
        <v>1973</v>
      </c>
      <c r="O3682">
        <v>2013</v>
      </c>
      <c r="P3682" t="s">
        <v>453</v>
      </c>
      <c r="Q3682" t="s">
        <v>85</v>
      </c>
      <c r="R3682" t="s">
        <v>119</v>
      </c>
      <c r="S3682" t="s">
        <v>22</v>
      </c>
      <c r="T3682">
        <v>13</v>
      </c>
      <c r="U3682">
        <v>134.09090909090909</v>
      </c>
    </row>
    <row r="3683" spans="1:21" x14ac:dyDescent="0.3">
      <c r="A3683">
        <v>346</v>
      </c>
      <c r="B3683">
        <v>295000</v>
      </c>
      <c r="C3683">
        <v>3</v>
      </c>
      <c r="D3683">
        <v>2.5</v>
      </c>
      <c r="E3683">
        <v>1920</v>
      </c>
      <c r="F3683" t="str">
        <f>IF(Table1_2[[#This Row],[sqft_living]]&lt;1000,"Small",IF(AND(Table1_2[[#This Row],[sqft_living]]&gt;=1000,Table1_2[[#This Row],[sqft_living]]&lt;2000),"Medium","Large"))</f>
        <v>Medium</v>
      </c>
      <c r="G3683">
        <v>7229</v>
      </c>
      <c r="H3683">
        <v>2</v>
      </c>
      <c r="I3683">
        <v>0</v>
      </c>
      <c r="J3683">
        <v>0</v>
      </c>
      <c r="K3683">
        <v>3</v>
      </c>
      <c r="L3683">
        <v>1920</v>
      </c>
      <c r="M3683">
        <v>0</v>
      </c>
      <c r="N3683">
        <v>1993</v>
      </c>
      <c r="O3683">
        <v>0</v>
      </c>
      <c r="P3683" t="s">
        <v>466</v>
      </c>
      <c r="Q3683" t="s">
        <v>77</v>
      </c>
      <c r="R3683" t="s">
        <v>78</v>
      </c>
      <c r="S3683" t="s">
        <v>22</v>
      </c>
      <c r="T3683">
        <v>33</v>
      </c>
      <c r="U3683">
        <v>153.64583333333329</v>
      </c>
    </row>
    <row r="3684" spans="1:21" x14ac:dyDescent="0.3">
      <c r="A3684">
        <v>762</v>
      </c>
      <c r="B3684">
        <v>295000</v>
      </c>
      <c r="C3684">
        <v>3</v>
      </c>
      <c r="D3684">
        <v>1.5</v>
      </c>
      <c r="E3684">
        <v>850</v>
      </c>
      <c r="F3684" t="str">
        <f>IF(Table1_2[[#This Row],[sqft_living]]&lt;1000,"Small",IF(AND(Table1_2[[#This Row],[sqft_living]]&gt;=1000,Table1_2[[#This Row],[sqft_living]]&lt;2000),"Medium","Large"))</f>
        <v>Small</v>
      </c>
      <c r="G3684">
        <v>2500</v>
      </c>
      <c r="H3684">
        <v>1</v>
      </c>
      <c r="I3684">
        <v>0</v>
      </c>
      <c r="J3684">
        <v>0</v>
      </c>
      <c r="K3684">
        <v>3</v>
      </c>
      <c r="L3684">
        <v>850</v>
      </c>
      <c r="M3684">
        <v>0</v>
      </c>
      <c r="N3684">
        <v>1986</v>
      </c>
      <c r="O3684">
        <v>0</v>
      </c>
      <c r="P3684" t="s">
        <v>890</v>
      </c>
      <c r="Q3684" t="s">
        <v>24</v>
      </c>
      <c r="R3684" t="s">
        <v>54</v>
      </c>
      <c r="S3684" t="s">
        <v>22</v>
      </c>
      <c r="T3684">
        <v>40</v>
      </c>
      <c r="U3684">
        <v>347.05882352941182</v>
      </c>
    </row>
    <row r="3685" spans="1:21" x14ac:dyDescent="0.3">
      <c r="A3685">
        <v>1180</v>
      </c>
      <c r="B3685">
        <v>295000</v>
      </c>
      <c r="C3685">
        <v>4</v>
      </c>
      <c r="D3685">
        <v>2</v>
      </c>
      <c r="E3685">
        <v>980</v>
      </c>
      <c r="F3685" t="str">
        <f>IF(Table1_2[[#This Row],[sqft_living]]&lt;1000,"Small",IF(AND(Table1_2[[#This Row],[sqft_living]]&gt;=1000,Table1_2[[#This Row],[sqft_living]]&lt;2000),"Medium","Large"))</f>
        <v>Small</v>
      </c>
      <c r="G3685">
        <v>10640</v>
      </c>
      <c r="H3685">
        <v>1</v>
      </c>
      <c r="I3685">
        <v>0</v>
      </c>
      <c r="J3685">
        <v>0</v>
      </c>
      <c r="K3685">
        <v>5</v>
      </c>
      <c r="L3685">
        <v>980</v>
      </c>
      <c r="M3685">
        <v>0</v>
      </c>
      <c r="N3685">
        <v>1978</v>
      </c>
      <c r="O3685">
        <v>0</v>
      </c>
      <c r="P3685" t="s">
        <v>1311</v>
      </c>
      <c r="Q3685" t="s">
        <v>42</v>
      </c>
      <c r="R3685" t="s">
        <v>43</v>
      </c>
      <c r="S3685" t="s">
        <v>22</v>
      </c>
      <c r="T3685">
        <v>48</v>
      </c>
      <c r="U3685">
        <v>301.0204081632653</v>
      </c>
    </row>
    <row r="3686" spans="1:21" x14ac:dyDescent="0.3">
      <c r="A3686">
        <v>1313</v>
      </c>
      <c r="B3686">
        <v>295000</v>
      </c>
      <c r="C3686">
        <v>3</v>
      </c>
      <c r="D3686">
        <v>2.5</v>
      </c>
      <c r="E3686">
        <v>1560</v>
      </c>
      <c r="F3686" t="str">
        <f>IF(Table1_2[[#This Row],[sqft_living]]&lt;1000,"Small",IF(AND(Table1_2[[#This Row],[sqft_living]]&gt;=1000,Table1_2[[#This Row],[sqft_living]]&lt;2000),"Medium","Large"))</f>
        <v>Medium</v>
      </c>
      <c r="G3686">
        <v>4200</v>
      </c>
      <c r="H3686">
        <v>2</v>
      </c>
      <c r="I3686">
        <v>0</v>
      </c>
      <c r="J3686">
        <v>0</v>
      </c>
      <c r="K3686">
        <v>3</v>
      </c>
      <c r="L3686">
        <v>1560</v>
      </c>
      <c r="M3686">
        <v>0</v>
      </c>
      <c r="N3686">
        <v>2003</v>
      </c>
      <c r="O3686">
        <v>0</v>
      </c>
      <c r="P3686" t="s">
        <v>1443</v>
      </c>
      <c r="Q3686" t="s">
        <v>39</v>
      </c>
      <c r="R3686" t="s">
        <v>40</v>
      </c>
      <c r="S3686" t="s">
        <v>22</v>
      </c>
      <c r="T3686">
        <v>23</v>
      </c>
      <c r="U3686">
        <v>189.10256410256409</v>
      </c>
    </row>
    <row r="3687" spans="1:21" x14ac:dyDescent="0.3">
      <c r="A3687">
        <v>1583</v>
      </c>
      <c r="B3687">
        <v>295000</v>
      </c>
      <c r="C3687">
        <v>4</v>
      </c>
      <c r="D3687">
        <v>2.5</v>
      </c>
      <c r="E3687">
        <v>2290</v>
      </c>
      <c r="F3687" t="str">
        <f>IF(Table1_2[[#This Row],[sqft_living]]&lt;1000,"Small",IF(AND(Table1_2[[#This Row],[sqft_living]]&gt;=1000,Table1_2[[#This Row],[sqft_living]]&lt;2000),"Medium","Large"))</f>
        <v>Large</v>
      </c>
      <c r="G3687">
        <v>4539</v>
      </c>
      <c r="H3687">
        <v>2</v>
      </c>
      <c r="I3687">
        <v>0</v>
      </c>
      <c r="J3687">
        <v>0</v>
      </c>
      <c r="K3687">
        <v>3</v>
      </c>
      <c r="L3687">
        <v>2290</v>
      </c>
      <c r="M3687">
        <v>0</v>
      </c>
      <c r="N3687">
        <v>2001</v>
      </c>
      <c r="O3687">
        <v>0</v>
      </c>
      <c r="P3687" t="s">
        <v>1712</v>
      </c>
      <c r="Q3687" t="s">
        <v>111</v>
      </c>
      <c r="R3687" t="s">
        <v>151</v>
      </c>
      <c r="S3687" t="s">
        <v>22</v>
      </c>
      <c r="T3687">
        <v>25</v>
      </c>
      <c r="U3687">
        <v>128.82096069868999</v>
      </c>
    </row>
    <row r="3688" spans="1:21" x14ac:dyDescent="0.3">
      <c r="A3688">
        <v>1801</v>
      </c>
      <c r="B3688">
        <v>295000</v>
      </c>
      <c r="C3688">
        <v>2</v>
      </c>
      <c r="D3688">
        <v>1</v>
      </c>
      <c r="E3688">
        <v>1170</v>
      </c>
      <c r="F3688" t="str">
        <f>IF(Table1_2[[#This Row],[sqft_living]]&lt;1000,"Small",IF(AND(Table1_2[[#This Row],[sqft_living]]&gt;=1000,Table1_2[[#This Row],[sqft_living]]&lt;2000),"Medium","Large"))</f>
        <v>Medium</v>
      </c>
      <c r="G3688">
        <v>10621</v>
      </c>
      <c r="H3688">
        <v>1</v>
      </c>
      <c r="I3688">
        <v>0</v>
      </c>
      <c r="J3688">
        <v>0</v>
      </c>
      <c r="K3688">
        <v>3</v>
      </c>
      <c r="L3688">
        <v>1170</v>
      </c>
      <c r="M3688">
        <v>0</v>
      </c>
      <c r="N3688">
        <v>1963</v>
      </c>
      <c r="O3688">
        <v>2008</v>
      </c>
      <c r="P3688" t="s">
        <v>1931</v>
      </c>
      <c r="Q3688" t="s">
        <v>42</v>
      </c>
      <c r="R3688" t="s">
        <v>43</v>
      </c>
      <c r="S3688" t="s">
        <v>22</v>
      </c>
      <c r="T3688">
        <v>18</v>
      </c>
      <c r="U3688">
        <v>252.13675213675211</v>
      </c>
    </row>
    <row r="3689" spans="1:21" x14ac:dyDescent="0.3">
      <c r="A3689">
        <v>2296</v>
      </c>
      <c r="B3689">
        <v>295000</v>
      </c>
      <c r="C3689">
        <v>5</v>
      </c>
      <c r="D3689">
        <v>3.5</v>
      </c>
      <c r="E3689">
        <v>2100</v>
      </c>
      <c r="F3689" t="str">
        <f>IF(Table1_2[[#This Row],[sqft_living]]&lt;1000,"Small",IF(AND(Table1_2[[#This Row],[sqft_living]]&gt;=1000,Table1_2[[#This Row],[sqft_living]]&lt;2000),"Medium","Large"))</f>
        <v>Large</v>
      </c>
      <c r="G3689">
        <v>5107</v>
      </c>
      <c r="H3689">
        <v>2</v>
      </c>
      <c r="I3689">
        <v>0</v>
      </c>
      <c r="J3689">
        <v>0</v>
      </c>
      <c r="K3689">
        <v>3</v>
      </c>
      <c r="L3689">
        <v>1410</v>
      </c>
      <c r="M3689">
        <v>690</v>
      </c>
      <c r="N3689">
        <v>1999</v>
      </c>
      <c r="O3689">
        <v>0</v>
      </c>
      <c r="P3689" t="s">
        <v>2421</v>
      </c>
      <c r="Q3689" t="s">
        <v>24</v>
      </c>
      <c r="R3689" t="s">
        <v>419</v>
      </c>
      <c r="S3689" t="s">
        <v>22</v>
      </c>
      <c r="T3689">
        <v>27</v>
      </c>
      <c r="U3689">
        <v>140.47619047619051</v>
      </c>
    </row>
    <row r="3690" spans="1:21" x14ac:dyDescent="0.3">
      <c r="A3690">
        <v>2539</v>
      </c>
      <c r="B3690">
        <v>295000</v>
      </c>
      <c r="C3690">
        <v>3</v>
      </c>
      <c r="D3690">
        <v>1.75</v>
      </c>
      <c r="E3690">
        <v>1770</v>
      </c>
      <c r="F3690" t="str">
        <f>IF(Table1_2[[#This Row],[sqft_living]]&lt;1000,"Small",IF(AND(Table1_2[[#This Row],[sqft_living]]&gt;=1000,Table1_2[[#This Row],[sqft_living]]&lt;2000),"Medium","Large"))</f>
        <v>Medium</v>
      </c>
      <c r="G3690">
        <v>8235</v>
      </c>
      <c r="H3690">
        <v>1</v>
      </c>
      <c r="I3690">
        <v>0</v>
      </c>
      <c r="J3690">
        <v>0</v>
      </c>
      <c r="K3690">
        <v>3</v>
      </c>
      <c r="L3690">
        <v>1030</v>
      </c>
      <c r="M3690">
        <v>740</v>
      </c>
      <c r="N3690">
        <v>1960</v>
      </c>
      <c r="O3690">
        <v>2012</v>
      </c>
      <c r="P3690" t="s">
        <v>2658</v>
      </c>
      <c r="Q3690" t="s">
        <v>210</v>
      </c>
      <c r="R3690" t="s">
        <v>276</v>
      </c>
      <c r="S3690" t="s">
        <v>22</v>
      </c>
      <c r="T3690">
        <v>14</v>
      </c>
      <c r="U3690">
        <v>166.66666666666671</v>
      </c>
    </row>
    <row r="3691" spans="1:21" x14ac:dyDescent="0.3">
      <c r="A3691">
        <v>2756</v>
      </c>
      <c r="B3691">
        <v>295000</v>
      </c>
      <c r="C3691">
        <v>3</v>
      </c>
      <c r="D3691">
        <v>2</v>
      </c>
      <c r="E3691">
        <v>1380</v>
      </c>
      <c r="F3691" t="str">
        <f>IF(Table1_2[[#This Row],[sqft_living]]&lt;1000,"Small",IF(AND(Table1_2[[#This Row],[sqft_living]]&gt;=1000,Table1_2[[#This Row],[sqft_living]]&lt;2000),"Medium","Large"))</f>
        <v>Medium</v>
      </c>
      <c r="G3691">
        <v>8682</v>
      </c>
      <c r="H3691">
        <v>1</v>
      </c>
      <c r="I3691">
        <v>0</v>
      </c>
      <c r="J3691">
        <v>0</v>
      </c>
      <c r="K3691">
        <v>4</v>
      </c>
      <c r="L3691">
        <v>1380</v>
      </c>
      <c r="M3691">
        <v>0</v>
      </c>
      <c r="N3691">
        <v>1966</v>
      </c>
      <c r="O3691">
        <v>0</v>
      </c>
      <c r="P3691" t="s">
        <v>2869</v>
      </c>
      <c r="Q3691" t="s">
        <v>63</v>
      </c>
      <c r="R3691" t="s">
        <v>276</v>
      </c>
      <c r="S3691" t="s">
        <v>22</v>
      </c>
      <c r="T3691">
        <v>60</v>
      </c>
      <c r="U3691">
        <v>213.768115942029</v>
      </c>
    </row>
    <row r="3692" spans="1:21" x14ac:dyDescent="0.3">
      <c r="A3692">
        <v>3266</v>
      </c>
      <c r="B3692">
        <v>295000</v>
      </c>
      <c r="C3692">
        <v>2</v>
      </c>
      <c r="D3692">
        <v>1</v>
      </c>
      <c r="E3692">
        <v>650</v>
      </c>
      <c r="F3692" t="str">
        <f>IF(Table1_2[[#This Row],[sqft_living]]&lt;1000,"Small",IF(AND(Table1_2[[#This Row],[sqft_living]]&gt;=1000,Table1_2[[#This Row],[sqft_living]]&lt;2000),"Medium","Large"))</f>
        <v>Small</v>
      </c>
      <c r="G3692">
        <v>5400</v>
      </c>
      <c r="H3692">
        <v>1</v>
      </c>
      <c r="I3692">
        <v>0</v>
      </c>
      <c r="J3692">
        <v>0</v>
      </c>
      <c r="K3692">
        <v>3</v>
      </c>
      <c r="L3692">
        <v>650</v>
      </c>
      <c r="M3692">
        <v>0</v>
      </c>
      <c r="N3692">
        <v>1950</v>
      </c>
      <c r="O3692">
        <v>2005</v>
      </c>
      <c r="P3692" t="s">
        <v>3372</v>
      </c>
      <c r="Q3692" t="s">
        <v>24</v>
      </c>
      <c r="R3692" t="s">
        <v>154</v>
      </c>
      <c r="S3692" t="s">
        <v>22</v>
      </c>
      <c r="T3692">
        <v>21</v>
      </c>
      <c r="U3692">
        <v>453.84615384615392</v>
      </c>
    </row>
    <row r="3693" spans="1:21" x14ac:dyDescent="0.3">
      <c r="A3693">
        <v>3590</v>
      </c>
      <c r="B3693">
        <v>295000</v>
      </c>
      <c r="C3693">
        <v>1</v>
      </c>
      <c r="D3693">
        <v>1</v>
      </c>
      <c r="E3693">
        <v>700</v>
      </c>
      <c r="F3693" t="str">
        <f>IF(Table1_2[[#This Row],[sqft_living]]&lt;1000,"Small",IF(AND(Table1_2[[#This Row],[sqft_living]]&gt;=1000,Table1_2[[#This Row],[sqft_living]]&lt;2000),"Medium","Large"))</f>
        <v>Small</v>
      </c>
      <c r="G3693">
        <v>2500</v>
      </c>
      <c r="H3693">
        <v>1</v>
      </c>
      <c r="I3693">
        <v>0</v>
      </c>
      <c r="J3693">
        <v>0</v>
      </c>
      <c r="K3693">
        <v>4</v>
      </c>
      <c r="L3693">
        <v>700</v>
      </c>
      <c r="M3693">
        <v>0</v>
      </c>
      <c r="N3693">
        <v>1907</v>
      </c>
      <c r="O3693">
        <v>0</v>
      </c>
      <c r="P3693" t="s">
        <v>3686</v>
      </c>
      <c r="Q3693" t="s">
        <v>24</v>
      </c>
      <c r="R3693" t="s">
        <v>54</v>
      </c>
      <c r="S3693" t="s">
        <v>22</v>
      </c>
      <c r="T3693">
        <v>119</v>
      </c>
      <c r="U3693">
        <v>421.42857142857139</v>
      </c>
    </row>
    <row r="3694" spans="1:21" x14ac:dyDescent="0.3">
      <c r="A3694">
        <v>3995</v>
      </c>
      <c r="B3694">
        <v>295000</v>
      </c>
      <c r="C3694">
        <v>3</v>
      </c>
      <c r="D3694">
        <v>1.75</v>
      </c>
      <c r="E3694">
        <v>1940</v>
      </c>
      <c r="F3694" t="str">
        <f>IF(Table1_2[[#This Row],[sqft_living]]&lt;1000,"Small",IF(AND(Table1_2[[#This Row],[sqft_living]]&gt;=1000,Table1_2[[#This Row],[sqft_living]]&lt;2000),"Medium","Large"))</f>
        <v>Medium</v>
      </c>
      <c r="G3694">
        <v>7500</v>
      </c>
      <c r="H3694">
        <v>1.5</v>
      </c>
      <c r="I3694">
        <v>0</v>
      </c>
      <c r="J3694">
        <v>0</v>
      </c>
      <c r="K3694">
        <v>4</v>
      </c>
      <c r="L3694">
        <v>1940</v>
      </c>
      <c r="M3694">
        <v>0</v>
      </c>
      <c r="N3694">
        <v>1918</v>
      </c>
      <c r="O3694">
        <v>1985</v>
      </c>
      <c r="P3694" t="s">
        <v>4077</v>
      </c>
      <c r="Q3694" t="s">
        <v>980</v>
      </c>
      <c r="R3694" t="s">
        <v>981</v>
      </c>
      <c r="S3694" t="s">
        <v>22</v>
      </c>
      <c r="T3694">
        <v>41</v>
      </c>
      <c r="U3694">
        <v>152.06185567010311</v>
      </c>
    </row>
    <row r="3695" spans="1:21" x14ac:dyDescent="0.3">
      <c r="A3695">
        <v>3996</v>
      </c>
      <c r="B3695">
        <v>295000</v>
      </c>
      <c r="C3695">
        <v>3</v>
      </c>
      <c r="D3695">
        <v>1.5</v>
      </c>
      <c r="E3695">
        <v>1640</v>
      </c>
      <c r="F3695" t="str">
        <f>IF(Table1_2[[#This Row],[sqft_living]]&lt;1000,"Small",IF(AND(Table1_2[[#This Row],[sqft_living]]&gt;=1000,Table1_2[[#This Row],[sqft_living]]&lt;2000),"Medium","Large"))</f>
        <v>Medium</v>
      </c>
      <c r="G3695">
        <v>7222</v>
      </c>
      <c r="H3695">
        <v>2</v>
      </c>
      <c r="I3695">
        <v>0</v>
      </c>
      <c r="J3695">
        <v>0</v>
      </c>
      <c r="K3695">
        <v>4</v>
      </c>
      <c r="L3695">
        <v>1640</v>
      </c>
      <c r="M3695">
        <v>0</v>
      </c>
      <c r="N3695">
        <v>1908</v>
      </c>
      <c r="O3695">
        <v>0</v>
      </c>
      <c r="P3695" t="s">
        <v>4078</v>
      </c>
      <c r="Q3695" t="s">
        <v>24</v>
      </c>
      <c r="R3695" t="s">
        <v>484</v>
      </c>
      <c r="S3695" t="s">
        <v>22</v>
      </c>
      <c r="T3695">
        <v>118</v>
      </c>
      <c r="U3695">
        <v>179.8780487804878</v>
      </c>
    </row>
    <row r="3696" spans="1:21" x14ac:dyDescent="0.3">
      <c r="A3696">
        <v>4192</v>
      </c>
      <c r="B3696">
        <v>295000</v>
      </c>
      <c r="C3696">
        <v>2</v>
      </c>
      <c r="D3696">
        <v>1</v>
      </c>
      <c r="E3696">
        <v>800</v>
      </c>
      <c r="F3696" t="str">
        <f>IF(Table1_2[[#This Row],[sqft_living]]&lt;1000,"Small",IF(AND(Table1_2[[#This Row],[sqft_living]]&gt;=1000,Table1_2[[#This Row],[sqft_living]]&lt;2000),"Medium","Large"))</f>
        <v>Small</v>
      </c>
      <c r="G3696">
        <v>6500</v>
      </c>
      <c r="H3696">
        <v>1</v>
      </c>
      <c r="I3696">
        <v>0</v>
      </c>
      <c r="J3696">
        <v>0</v>
      </c>
      <c r="K3696">
        <v>4</v>
      </c>
      <c r="L3696">
        <v>800</v>
      </c>
      <c r="M3696">
        <v>0</v>
      </c>
      <c r="N3696">
        <v>1953</v>
      </c>
      <c r="O3696">
        <v>1983</v>
      </c>
      <c r="P3696" t="s">
        <v>4267</v>
      </c>
      <c r="Q3696" t="s">
        <v>20</v>
      </c>
      <c r="R3696" t="s">
        <v>21</v>
      </c>
      <c r="S3696" t="s">
        <v>22</v>
      </c>
      <c r="T3696">
        <v>43</v>
      </c>
      <c r="U3696">
        <v>368.75</v>
      </c>
    </row>
    <row r="3697" spans="1:21" x14ac:dyDescent="0.3">
      <c r="A3697">
        <v>2704</v>
      </c>
      <c r="B3697">
        <v>294999</v>
      </c>
      <c r="C3697">
        <v>4</v>
      </c>
      <c r="D3697">
        <v>2.5</v>
      </c>
      <c r="E3697">
        <v>1660</v>
      </c>
      <c r="F3697" t="str">
        <f>IF(Table1_2[[#This Row],[sqft_living]]&lt;1000,"Small",IF(AND(Table1_2[[#This Row],[sqft_living]]&gt;=1000,Table1_2[[#This Row],[sqft_living]]&lt;2000),"Medium","Large"))</f>
        <v>Medium</v>
      </c>
      <c r="G3697">
        <v>9760</v>
      </c>
      <c r="H3697">
        <v>2</v>
      </c>
      <c r="I3697">
        <v>0</v>
      </c>
      <c r="J3697">
        <v>0</v>
      </c>
      <c r="K3697">
        <v>3</v>
      </c>
      <c r="L3697">
        <v>1660</v>
      </c>
      <c r="M3697">
        <v>0</v>
      </c>
      <c r="N3697">
        <v>1994</v>
      </c>
      <c r="O3697">
        <v>0</v>
      </c>
      <c r="P3697" t="s">
        <v>2817</v>
      </c>
      <c r="Q3697" t="s">
        <v>27</v>
      </c>
      <c r="R3697" t="s">
        <v>401</v>
      </c>
      <c r="S3697" t="s">
        <v>22</v>
      </c>
      <c r="T3697">
        <v>32</v>
      </c>
      <c r="U3697">
        <v>177.7102409638554</v>
      </c>
    </row>
    <row r="3698" spans="1:21" x14ac:dyDescent="0.3">
      <c r="A3698">
        <v>2026</v>
      </c>
      <c r="B3698">
        <v>294700</v>
      </c>
      <c r="C3698">
        <v>3</v>
      </c>
      <c r="D3698">
        <v>2</v>
      </c>
      <c r="E3698">
        <v>1970</v>
      </c>
      <c r="F3698" t="str">
        <f>IF(Table1_2[[#This Row],[sqft_living]]&lt;1000,"Small",IF(AND(Table1_2[[#This Row],[sqft_living]]&gt;=1000,Table1_2[[#This Row],[sqft_living]]&lt;2000),"Medium","Large"))</f>
        <v>Medium</v>
      </c>
      <c r="G3698">
        <v>9600</v>
      </c>
      <c r="H3698">
        <v>1</v>
      </c>
      <c r="I3698">
        <v>0</v>
      </c>
      <c r="J3698">
        <v>0</v>
      </c>
      <c r="K3698">
        <v>4</v>
      </c>
      <c r="L3698">
        <v>1300</v>
      </c>
      <c r="M3698">
        <v>670</v>
      </c>
      <c r="N3698">
        <v>1967</v>
      </c>
      <c r="O3698">
        <v>0</v>
      </c>
      <c r="P3698" t="s">
        <v>2152</v>
      </c>
      <c r="Q3698" t="s">
        <v>77</v>
      </c>
      <c r="R3698" t="s">
        <v>78</v>
      </c>
      <c r="S3698" t="s">
        <v>22</v>
      </c>
      <c r="T3698">
        <v>59</v>
      </c>
      <c r="U3698">
        <v>149.59390862944159</v>
      </c>
    </row>
    <row r="3699" spans="1:21" x14ac:dyDescent="0.3">
      <c r="A3699">
        <v>2420</v>
      </c>
      <c r="B3699">
        <v>294000</v>
      </c>
      <c r="C3699">
        <v>4</v>
      </c>
      <c r="D3699">
        <v>2.5</v>
      </c>
      <c r="E3699">
        <v>2210</v>
      </c>
      <c r="F3699" t="str">
        <f>IF(Table1_2[[#This Row],[sqft_living]]&lt;1000,"Small",IF(AND(Table1_2[[#This Row],[sqft_living]]&gt;=1000,Table1_2[[#This Row],[sqft_living]]&lt;2000),"Medium","Large"))</f>
        <v>Large</v>
      </c>
      <c r="G3699">
        <v>8465</v>
      </c>
      <c r="H3699">
        <v>1</v>
      </c>
      <c r="I3699">
        <v>0</v>
      </c>
      <c r="J3699">
        <v>0</v>
      </c>
      <c r="K3699">
        <v>3</v>
      </c>
      <c r="L3699">
        <v>1490</v>
      </c>
      <c r="M3699">
        <v>720</v>
      </c>
      <c r="N3699">
        <v>1990</v>
      </c>
      <c r="O3699">
        <v>2009</v>
      </c>
      <c r="P3699" t="s">
        <v>2540</v>
      </c>
      <c r="Q3699" t="s">
        <v>60</v>
      </c>
      <c r="R3699" t="s">
        <v>61</v>
      </c>
      <c r="S3699" t="s">
        <v>22</v>
      </c>
      <c r="T3699">
        <v>17</v>
      </c>
      <c r="U3699">
        <v>133.03167420814481</v>
      </c>
    </row>
    <row r="3700" spans="1:21" x14ac:dyDescent="0.3">
      <c r="A3700">
        <v>1406</v>
      </c>
      <c r="B3700">
        <v>293000</v>
      </c>
      <c r="C3700">
        <v>4</v>
      </c>
      <c r="D3700">
        <v>2.5</v>
      </c>
      <c r="E3700">
        <v>3250</v>
      </c>
      <c r="F3700" t="str">
        <f>IF(Table1_2[[#This Row],[sqft_living]]&lt;1000,"Small",IF(AND(Table1_2[[#This Row],[sqft_living]]&gt;=1000,Table1_2[[#This Row],[sqft_living]]&lt;2000),"Medium","Large"))</f>
        <v>Large</v>
      </c>
      <c r="G3700">
        <v>235063</v>
      </c>
      <c r="H3700">
        <v>1</v>
      </c>
      <c r="I3700">
        <v>0</v>
      </c>
      <c r="J3700">
        <v>2</v>
      </c>
      <c r="K3700">
        <v>3</v>
      </c>
      <c r="L3700">
        <v>3250</v>
      </c>
      <c r="M3700">
        <v>0</v>
      </c>
      <c r="N3700">
        <v>1973</v>
      </c>
      <c r="O3700">
        <v>2013</v>
      </c>
      <c r="P3700" t="s">
        <v>1536</v>
      </c>
      <c r="Q3700" t="s">
        <v>60</v>
      </c>
      <c r="R3700" t="s">
        <v>61</v>
      </c>
      <c r="S3700" t="s">
        <v>22</v>
      </c>
      <c r="T3700">
        <v>13</v>
      </c>
      <c r="U3700">
        <v>90.15384615384616</v>
      </c>
    </row>
    <row r="3701" spans="1:21" x14ac:dyDescent="0.3">
      <c r="A3701">
        <v>4150</v>
      </c>
      <c r="B3701">
        <v>293000</v>
      </c>
      <c r="C3701">
        <v>3</v>
      </c>
      <c r="D3701">
        <v>2.25</v>
      </c>
      <c r="E3701">
        <v>1910</v>
      </c>
      <c r="F3701" t="str">
        <f>IF(Table1_2[[#This Row],[sqft_living]]&lt;1000,"Small",IF(AND(Table1_2[[#This Row],[sqft_living]]&gt;=1000,Table1_2[[#This Row],[sqft_living]]&lt;2000),"Medium","Large"))</f>
        <v>Medium</v>
      </c>
      <c r="G3701">
        <v>3481</v>
      </c>
      <c r="H3701">
        <v>2</v>
      </c>
      <c r="I3701">
        <v>0</v>
      </c>
      <c r="J3701">
        <v>0</v>
      </c>
      <c r="K3701">
        <v>3</v>
      </c>
      <c r="L3701">
        <v>1910</v>
      </c>
      <c r="M3701">
        <v>0</v>
      </c>
      <c r="N3701">
        <v>2009</v>
      </c>
      <c r="O3701">
        <v>0</v>
      </c>
      <c r="P3701" t="s">
        <v>4226</v>
      </c>
      <c r="Q3701" t="s">
        <v>27</v>
      </c>
      <c r="R3701" t="s">
        <v>355</v>
      </c>
      <c r="S3701" t="s">
        <v>22</v>
      </c>
      <c r="T3701">
        <v>17</v>
      </c>
      <c r="U3701">
        <v>153.40314136125659</v>
      </c>
    </row>
    <row r="3702" spans="1:21" x14ac:dyDescent="0.3">
      <c r="A3702">
        <v>4074</v>
      </c>
      <c r="B3702">
        <v>292600</v>
      </c>
      <c r="C3702">
        <v>3</v>
      </c>
      <c r="D3702">
        <v>1.5</v>
      </c>
      <c r="E3702">
        <v>1520</v>
      </c>
      <c r="F3702" t="str">
        <f>IF(Table1_2[[#This Row],[sqft_living]]&lt;1000,"Small",IF(AND(Table1_2[[#This Row],[sqft_living]]&gt;=1000,Table1_2[[#This Row],[sqft_living]]&lt;2000),"Medium","Large"))</f>
        <v>Medium</v>
      </c>
      <c r="G3702">
        <v>7123</v>
      </c>
      <c r="H3702">
        <v>1</v>
      </c>
      <c r="I3702">
        <v>0</v>
      </c>
      <c r="J3702">
        <v>0</v>
      </c>
      <c r="K3702">
        <v>4</v>
      </c>
      <c r="L3702">
        <v>1520</v>
      </c>
      <c r="M3702">
        <v>0</v>
      </c>
      <c r="N3702">
        <v>1959</v>
      </c>
      <c r="O3702">
        <v>0</v>
      </c>
      <c r="P3702" t="s">
        <v>4153</v>
      </c>
      <c r="Q3702" t="s">
        <v>111</v>
      </c>
      <c r="R3702" t="s">
        <v>243</v>
      </c>
      <c r="S3702" t="s">
        <v>22</v>
      </c>
      <c r="T3702">
        <v>67</v>
      </c>
      <c r="U3702">
        <v>192.5</v>
      </c>
    </row>
    <row r="3703" spans="1:21" x14ac:dyDescent="0.3">
      <c r="A3703">
        <v>4367</v>
      </c>
      <c r="B3703">
        <v>292286</v>
      </c>
      <c r="C3703">
        <v>3</v>
      </c>
      <c r="D3703">
        <v>1.75</v>
      </c>
      <c r="E3703">
        <v>1890</v>
      </c>
      <c r="F3703" t="str">
        <f>IF(Table1_2[[#This Row],[sqft_living]]&lt;1000,"Small",IF(AND(Table1_2[[#This Row],[sqft_living]]&gt;=1000,Table1_2[[#This Row],[sqft_living]]&lt;2000),"Medium","Large"))</f>
        <v>Medium</v>
      </c>
      <c r="G3703">
        <v>13860</v>
      </c>
      <c r="H3703">
        <v>1</v>
      </c>
      <c r="I3703">
        <v>0</v>
      </c>
      <c r="J3703">
        <v>0</v>
      </c>
      <c r="K3703">
        <v>5</v>
      </c>
      <c r="L3703">
        <v>1890</v>
      </c>
      <c r="M3703">
        <v>0</v>
      </c>
      <c r="N3703">
        <v>1966</v>
      </c>
      <c r="O3703">
        <v>0</v>
      </c>
      <c r="P3703" t="s">
        <v>4438</v>
      </c>
      <c r="Q3703" t="s">
        <v>27</v>
      </c>
      <c r="R3703" t="s">
        <v>28</v>
      </c>
      <c r="S3703" t="s">
        <v>22</v>
      </c>
      <c r="T3703">
        <v>60</v>
      </c>
      <c r="U3703">
        <v>154.6485260772487</v>
      </c>
    </row>
    <row r="3704" spans="1:21" x14ac:dyDescent="0.3">
      <c r="A3704">
        <v>1365</v>
      </c>
      <c r="B3704">
        <v>292050</v>
      </c>
      <c r="C3704">
        <v>5</v>
      </c>
      <c r="D3704">
        <v>3</v>
      </c>
      <c r="E3704">
        <v>2840</v>
      </c>
      <c r="F3704" t="str">
        <f>IF(Table1_2[[#This Row],[sqft_living]]&lt;1000,"Small",IF(AND(Table1_2[[#This Row],[sqft_living]]&gt;=1000,Table1_2[[#This Row],[sqft_living]]&lt;2000),"Medium","Large"))</f>
        <v>Large</v>
      </c>
      <c r="G3704">
        <v>7199</v>
      </c>
      <c r="H3704">
        <v>1</v>
      </c>
      <c r="I3704">
        <v>0</v>
      </c>
      <c r="J3704">
        <v>0</v>
      </c>
      <c r="K3704">
        <v>3</v>
      </c>
      <c r="L3704">
        <v>1710</v>
      </c>
      <c r="M3704">
        <v>1130</v>
      </c>
      <c r="N3704">
        <v>2003</v>
      </c>
      <c r="O3704">
        <v>0</v>
      </c>
      <c r="P3704" t="s">
        <v>1495</v>
      </c>
      <c r="Q3704" t="s">
        <v>486</v>
      </c>
      <c r="R3704" t="s">
        <v>419</v>
      </c>
      <c r="S3704" t="s">
        <v>22</v>
      </c>
      <c r="T3704">
        <v>23</v>
      </c>
      <c r="U3704">
        <v>102.83450704225351</v>
      </c>
    </row>
    <row r="3705" spans="1:21" x14ac:dyDescent="0.3">
      <c r="A3705">
        <v>1957</v>
      </c>
      <c r="B3705">
        <v>292000</v>
      </c>
      <c r="C3705">
        <v>5</v>
      </c>
      <c r="D3705">
        <v>2.5</v>
      </c>
      <c r="E3705">
        <v>2490</v>
      </c>
      <c r="F3705" t="str">
        <f>IF(Table1_2[[#This Row],[sqft_living]]&lt;1000,"Small",IF(AND(Table1_2[[#This Row],[sqft_living]]&gt;=1000,Table1_2[[#This Row],[sqft_living]]&lt;2000),"Medium","Large"))</f>
        <v>Large</v>
      </c>
      <c r="G3705">
        <v>7666</v>
      </c>
      <c r="H3705">
        <v>1</v>
      </c>
      <c r="I3705">
        <v>0</v>
      </c>
      <c r="J3705">
        <v>0</v>
      </c>
      <c r="K3705">
        <v>4</v>
      </c>
      <c r="L3705">
        <v>1490</v>
      </c>
      <c r="M3705">
        <v>1000</v>
      </c>
      <c r="N3705">
        <v>1989</v>
      </c>
      <c r="O3705">
        <v>0</v>
      </c>
      <c r="P3705" t="s">
        <v>2085</v>
      </c>
      <c r="Q3705" t="s">
        <v>27</v>
      </c>
      <c r="R3705" t="s">
        <v>355</v>
      </c>
      <c r="S3705" t="s">
        <v>22</v>
      </c>
      <c r="T3705">
        <v>37</v>
      </c>
      <c r="U3705">
        <v>117.26907630522091</v>
      </c>
    </row>
    <row r="3706" spans="1:21" x14ac:dyDescent="0.3">
      <c r="A3706">
        <v>2330</v>
      </c>
      <c r="B3706">
        <v>292000</v>
      </c>
      <c r="C3706">
        <v>4</v>
      </c>
      <c r="D3706">
        <v>2.75</v>
      </c>
      <c r="E3706">
        <v>2414</v>
      </c>
      <c r="F3706" t="str">
        <f>IF(Table1_2[[#This Row],[sqft_living]]&lt;1000,"Small",IF(AND(Table1_2[[#This Row],[sqft_living]]&gt;=1000,Table1_2[[#This Row],[sqft_living]]&lt;2000),"Medium","Large"))</f>
        <v>Large</v>
      </c>
      <c r="G3706">
        <v>7693</v>
      </c>
      <c r="H3706">
        <v>2</v>
      </c>
      <c r="I3706">
        <v>0</v>
      </c>
      <c r="J3706">
        <v>0</v>
      </c>
      <c r="K3706">
        <v>3</v>
      </c>
      <c r="L3706">
        <v>2414</v>
      </c>
      <c r="M3706">
        <v>0</v>
      </c>
      <c r="N3706">
        <v>2006</v>
      </c>
      <c r="O3706">
        <v>0</v>
      </c>
      <c r="P3706" t="s">
        <v>2455</v>
      </c>
      <c r="Q3706" t="s">
        <v>60</v>
      </c>
      <c r="R3706" t="s">
        <v>767</v>
      </c>
      <c r="S3706" t="s">
        <v>22</v>
      </c>
      <c r="T3706">
        <v>20</v>
      </c>
      <c r="U3706">
        <v>120.96106048053019</v>
      </c>
    </row>
    <row r="3707" spans="1:21" x14ac:dyDescent="0.3">
      <c r="A3707">
        <v>3066</v>
      </c>
      <c r="B3707">
        <v>291500</v>
      </c>
      <c r="C3707">
        <v>3</v>
      </c>
      <c r="D3707">
        <v>1</v>
      </c>
      <c r="E3707">
        <v>880</v>
      </c>
      <c r="F3707" t="str">
        <f>IF(Table1_2[[#This Row],[sqft_living]]&lt;1000,"Small",IF(AND(Table1_2[[#This Row],[sqft_living]]&gt;=1000,Table1_2[[#This Row],[sqft_living]]&lt;2000),"Medium","Large"))</f>
        <v>Small</v>
      </c>
      <c r="G3707">
        <v>9238</v>
      </c>
      <c r="H3707">
        <v>1.5</v>
      </c>
      <c r="I3707">
        <v>0</v>
      </c>
      <c r="J3707">
        <v>0</v>
      </c>
      <c r="K3707">
        <v>5</v>
      </c>
      <c r="L3707">
        <v>880</v>
      </c>
      <c r="M3707">
        <v>0</v>
      </c>
      <c r="N3707">
        <v>1946</v>
      </c>
      <c r="O3707">
        <v>0</v>
      </c>
      <c r="P3707" t="s">
        <v>3176</v>
      </c>
      <c r="Q3707" t="s">
        <v>20</v>
      </c>
      <c r="R3707" t="s">
        <v>47</v>
      </c>
      <c r="S3707" t="s">
        <v>22</v>
      </c>
      <c r="T3707">
        <v>80</v>
      </c>
      <c r="U3707">
        <v>331.25</v>
      </c>
    </row>
    <row r="3708" spans="1:21" x14ac:dyDescent="0.3">
      <c r="A3708">
        <v>2951</v>
      </c>
      <c r="B3708">
        <v>291000</v>
      </c>
      <c r="C3708">
        <v>3</v>
      </c>
      <c r="D3708">
        <v>1.5</v>
      </c>
      <c r="E3708">
        <v>1860</v>
      </c>
      <c r="F3708" t="str">
        <f>IF(Table1_2[[#This Row],[sqft_living]]&lt;1000,"Small",IF(AND(Table1_2[[#This Row],[sqft_living]]&gt;=1000,Table1_2[[#This Row],[sqft_living]]&lt;2000),"Medium","Large"))</f>
        <v>Medium</v>
      </c>
      <c r="G3708">
        <v>60960</v>
      </c>
      <c r="H3708">
        <v>1</v>
      </c>
      <c r="I3708">
        <v>0</v>
      </c>
      <c r="J3708">
        <v>0</v>
      </c>
      <c r="K3708">
        <v>4</v>
      </c>
      <c r="L3708">
        <v>1140</v>
      </c>
      <c r="M3708">
        <v>720</v>
      </c>
      <c r="N3708">
        <v>1967</v>
      </c>
      <c r="O3708">
        <v>0</v>
      </c>
      <c r="P3708" t="s">
        <v>3062</v>
      </c>
      <c r="Q3708" t="s">
        <v>252</v>
      </c>
      <c r="R3708" t="s">
        <v>28</v>
      </c>
      <c r="S3708" t="s">
        <v>22</v>
      </c>
      <c r="T3708">
        <v>59</v>
      </c>
      <c r="U3708">
        <v>156.45161290322579</v>
      </c>
    </row>
    <row r="3709" spans="1:21" x14ac:dyDescent="0.3">
      <c r="A3709">
        <v>4342</v>
      </c>
      <c r="B3709">
        <v>291000</v>
      </c>
      <c r="C3709">
        <v>3</v>
      </c>
      <c r="D3709">
        <v>1.75</v>
      </c>
      <c r="E3709">
        <v>1560</v>
      </c>
      <c r="F3709" t="str">
        <f>IF(Table1_2[[#This Row],[sqft_living]]&lt;1000,"Small",IF(AND(Table1_2[[#This Row],[sqft_living]]&gt;=1000,Table1_2[[#This Row],[sqft_living]]&lt;2000),"Medium","Large"))</f>
        <v>Medium</v>
      </c>
      <c r="G3709">
        <v>9788</v>
      </c>
      <c r="H3709">
        <v>1</v>
      </c>
      <c r="I3709">
        <v>0</v>
      </c>
      <c r="J3709">
        <v>0</v>
      </c>
      <c r="K3709">
        <v>3</v>
      </c>
      <c r="L3709">
        <v>1560</v>
      </c>
      <c r="M3709">
        <v>0</v>
      </c>
      <c r="N3709">
        <v>1964</v>
      </c>
      <c r="O3709">
        <v>2000</v>
      </c>
      <c r="P3709" t="s">
        <v>4413</v>
      </c>
      <c r="Q3709" t="s">
        <v>24</v>
      </c>
      <c r="R3709" t="s">
        <v>419</v>
      </c>
      <c r="S3709" t="s">
        <v>22</v>
      </c>
      <c r="T3709">
        <v>26</v>
      </c>
      <c r="U3709">
        <v>186.53846153846149</v>
      </c>
    </row>
    <row r="3710" spans="1:21" x14ac:dyDescent="0.3">
      <c r="A3710">
        <v>3035</v>
      </c>
      <c r="B3710">
        <v>290900</v>
      </c>
      <c r="C3710">
        <v>2</v>
      </c>
      <c r="D3710">
        <v>2</v>
      </c>
      <c r="E3710">
        <v>1610</v>
      </c>
      <c r="F3710" t="str">
        <f>IF(Table1_2[[#This Row],[sqft_living]]&lt;1000,"Small",IF(AND(Table1_2[[#This Row],[sqft_living]]&gt;=1000,Table1_2[[#This Row],[sqft_living]]&lt;2000),"Medium","Large"))</f>
        <v>Medium</v>
      </c>
      <c r="G3710">
        <v>17600</v>
      </c>
      <c r="H3710">
        <v>2</v>
      </c>
      <c r="I3710">
        <v>0</v>
      </c>
      <c r="J3710">
        <v>0</v>
      </c>
      <c r="K3710">
        <v>3</v>
      </c>
      <c r="L3710">
        <v>1610</v>
      </c>
      <c r="M3710">
        <v>0</v>
      </c>
      <c r="N3710">
        <v>1930</v>
      </c>
      <c r="O3710">
        <v>1983</v>
      </c>
      <c r="P3710" t="s">
        <v>3145</v>
      </c>
      <c r="Q3710" t="s">
        <v>486</v>
      </c>
      <c r="R3710" t="s">
        <v>419</v>
      </c>
      <c r="S3710" t="s">
        <v>22</v>
      </c>
      <c r="T3710">
        <v>43</v>
      </c>
      <c r="U3710">
        <v>180.68322981366461</v>
      </c>
    </row>
    <row r="3711" spans="1:21" x14ac:dyDescent="0.3">
      <c r="A3711">
        <v>2281</v>
      </c>
      <c r="B3711">
        <v>290300</v>
      </c>
      <c r="C3711">
        <v>2</v>
      </c>
      <c r="D3711">
        <v>1</v>
      </c>
      <c r="E3711">
        <v>860</v>
      </c>
      <c r="F3711" t="str">
        <f>IF(Table1_2[[#This Row],[sqft_living]]&lt;1000,"Small",IF(AND(Table1_2[[#This Row],[sqft_living]]&gt;=1000,Table1_2[[#This Row],[sqft_living]]&lt;2000),"Medium","Large"))</f>
        <v>Small</v>
      </c>
      <c r="G3711">
        <v>3874</v>
      </c>
      <c r="H3711">
        <v>1</v>
      </c>
      <c r="I3711">
        <v>0</v>
      </c>
      <c r="J3711">
        <v>0</v>
      </c>
      <c r="K3711">
        <v>4</v>
      </c>
      <c r="L3711">
        <v>860</v>
      </c>
      <c r="M3711">
        <v>0</v>
      </c>
      <c r="N3711">
        <v>1931</v>
      </c>
      <c r="O3711">
        <v>0</v>
      </c>
      <c r="P3711" t="s">
        <v>2406</v>
      </c>
      <c r="Q3711" t="s">
        <v>111</v>
      </c>
      <c r="R3711" t="s">
        <v>283</v>
      </c>
      <c r="S3711" t="s">
        <v>22</v>
      </c>
      <c r="T3711">
        <v>95</v>
      </c>
      <c r="U3711">
        <v>337.55813953488371</v>
      </c>
    </row>
    <row r="3712" spans="1:21" x14ac:dyDescent="0.3">
      <c r="A3712">
        <v>4298</v>
      </c>
      <c r="B3712">
        <v>290256</v>
      </c>
      <c r="C3712">
        <v>3</v>
      </c>
      <c r="D3712">
        <v>2.25</v>
      </c>
      <c r="E3712">
        <v>1720</v>
      </c>
      <c r="F3712" t="str">
        <f>IF(Table1_2[[#This Row],[sqft_living]]&lt;1000,"Small",IF(AND(Table1_2[[#This Row],[sqft_living]]&gt;=1000,Table1_2[[#This Row],[sqft_living]]&lt;2000),"Medium","Large"))</f>
        <v>Medium</v>
      </c>
      <c r="G3712">
        <v>7885</v>
      </c>
      <c r="H3712">
        <v>2</v>
      </c>
      <c r="I3712">
        <v>0</v>
      </c>
      <c r="J3712">
        <v>0</v>
      </c>
      <c r="K3712">
        <v>3</v>
      </c>
      <c r="L3712">
        <v>1720</v>
      </c>
      <c r="M3712">
        <v>0</v>
      </c>
      <c r="N3712">
        <v>1983</v>
      </c>
      <c r="O3712">
        <v>2009</v>
      </c>
      <c r="P3712" t="s">
        <v>4369</v>
      </c>
      <c r="Q3712" t="s">
        <v>77</v>
      </c>
      <c r="R3712" t="s">
        <v>98</v>
      </c>
      <c r="S3712" t="s">
        <v>22</v>
      </c>
      <c r="T3712">
        <v>17</v>
      </c>
      <c r="U3712">
        <v>168.75348837209299</v>
      </c>
    </row>
    <row r="3713" spans="1:21" x14ac:dyDescent="0.3">
      <c r="A3713">
        <v>431</v>
      </c>
      <c r="B3713">
        <v>290000</v>
      </c>
      <c r="C3713">
        <v>4</v>
      </c>
      <c r="D3713">
        <v>2.5</v>
      </c>
      <c r="E3713">
        <v>2000</v>
      </c>
      <c r="F3713" t="str">
        <f>IF(Table1_2[[#This Row],[sqft_living]]&lt;1000,"Small",IF(AND(Table1_2[[#This Row],[sqft_living]]&gt;=1000,Table1_2[[#This Row],[sqft_living]]&lt;2000),"Medium","Large"))</f>
        <v>Large</v>
      </c>
      <c r="G3713">
        <v>13300</v>
      </c>
      <c r="H3713">
        <v>1</v>
      </c>
      <c r="I3713">
        <v>0</v>
      </c>
      <c r="J3713">
        <v>0</v>
      </c>
      <c r="K3713">
        <v>4</v>
      </c>
      <c r="L3713">
        <v>1200</v>
      </c>
      <c r="M3713">
        <v>800</v>
      </c>
      <c r="N3713">
        <v>1968</v>
      </c>
      <c r="O3713">
        <v>0</v>
      </c>
      <c r="P3713" t="s">
        <v>554</v>
      </c>
      <c r="Q3713" t="s">
        <v>60</v>
      </c>
      <c r="R3713" t="s">
        <v>223</v>
      </c>
      <c r="S3713" t="s">
        <v>22</v>
      </c>
      <c r="T3713">
        <v>58</v>
      </c>
      <c r="U3713">
        <v>145</v>
      </c>
    </row>
    <row r="3714" spans="1:21" x14ac:dyDescent="0.3">
      <c r="A3714">
        <v>859</v>
      </c>
      <c r="B3714">
        <v>290000</v>
      </c>
      <c r="C3714">
        <v>4</v>
      </c>
      <c r="D3714">
        <v>2.5</v>
      </c>
      <c r="E3714">
        <v>1700</v>
      </c>
      <c r="F3714" t="str">
        <f>IF(Table1_2[[#This Row],[sqft_living]]&lt;1000,"Small",IF(AND(Table1_2[[#This Row],[sqft_living]]&gt;=1000,Table1_2[[#This Row],[sqft_living]]&lt;2000),"Medium","Large"))</f>
        <v>Medium</v>
      </c>
      <c r="G3714">
        <v>7280</v>
      </c>
      <c r="H3714">
        <v>2</v>
      </c>
      <c r="I3714">
        <v>0</v>
      </c>
      <c r="J3714">
        <v>0</v>
      </c>
      <c r="K3714">
        <v>4</v>
      </c>
      <c r="L3714">
        <v>1700</v>
      </c>
      <c r="M3714">
        <v>0</v>
      </c>
      <c r="N3714">
        <v>1988</v>
      </c>
      <c r="O3714">
        <v>0</v>
      </c>
      <c r="P3714" t="s">
        <v>989</v>
      </c>
      <c r="Q3714" t="s">
        <v>27</v>
      </c>
      <c r="R3714" t="s">
        <v>355</v>
      </c>
      <c r="S3714" t="s">
        <v>22</v>
      </c>
      <c r="T3714">
        <v>38</v>
      </c>
      <c r="U3714">
        <v>170.58823529411771</v>
      </c>
    </row>
    <row r="3715" spans="1:21" x14ac:dyDescent="0.3">
      <c r="A3715">
        <v>863</v>
      </c>
      <c r="B3715">
        <v>290000</v>
      </c>
      <c r="C3715">
        <v>5</v>
      </c>
      <c r="D3715">
        <v>1.5</v>
      </c>
      <c r="E3715">
        <v>2120</v>
      </c>
      <c r="F3715" t="str">
        <f>IF(Table1_2[[#This Row],[sqft_living]]&lt;1000,"Small",IF(AND(Table1_2[[#This Row],[sqft_living]]&gt;=1000,Table1_2[[#This Row],[sqft_living]]&lt;2000),"Medium","Large"))</f>
        <v>Large</v>
      </c>
      <c r="G3715">
        <v>7700</v>
      </c>
      <c r="H3715">
        <v>1.5</v>
      </c>
      <c r="I3715">
        <v>0</v>
      </c>
      <c r="J3715">
        <v>0</v>
      </c>
      <c r="K3715">
        <v>5</v>
      </c>
      <c r="L3715">
        <v>2120</v>
      </c>
      <c r="M3715">
        <v>0</v>
      </c>
      <c r="N3715">
        <v>1962</v>
      </c>
      <c r="O3715">
        <v>0</v>
      </c>
      <c r="P3715" t="s">
        <v>993</v>
      </c>
      <c r="Q3715" t="s">
        <v>111</v>
      </c>
      <c r="R3715" t="s">
        <v>151</v>
      </c>
      <c r="S3715" t="s">
        <v>22</v>
      </c>
      <c r="T3715">
        <v>64</v>
      </c>
      <c r="U3715">
        <v>136.79245283018869</v>
      </c>
    </row>
    <row r="3716" spans="1:21" x14ac:dyDescent="0.3">
      <c r="A3716">
        <v>1709</v>
      </c>
      <c r="B3716">
        <v>290000</v>
      </c>
      <c r="C3716">
        <v>3</v>
      </c>
      <c r="D3716">
        <v>2.5</v>
      </c>
      <c r="E3716">
        <v>2080</v>
      </c>
      <c r="F3716" t="str">
        <f>IF(Table1_2[[#This Row],[sqft_living]]&lt;1000,"Small",IF(AND(Table1_2[[#This Row],[sqft_living]]&gt;=1000,Table1_2[[#This Row],[sqft_living]]&lt;2000),"Medium","Large"))</f>
        <v>Large</v>
      </c>
      <c r="G3716">
        <v>4828</v>
      </c>
      <c r="H3716">
        <v>2</v>
      </c>
      <c r="I3716">
        <v>0</v>
      </c>
      <c r="J3716">
        <v>0</v>
      </c>
      <c r="K3716">
        <v>3</v>
      </c>
      <c r="L3716">
        <v>2080</v>
      </c>
      <c r="M3716">
        <v>0</v>
      </c>
      <c r="N3716">
        <v>2002</v>
      </c>
      <c r="O3716">
        <v>0</v>
      </c>
      <c r="P3716" t="s">
        <v>1839</v>
      </c>
      <c r="Q3716" t="s">
        <v>252</v>
      </c>
      <c r="R3716" t="s">
        <v>28</v>
      </c>
      <c r="S3716" t="s">
        <v>22</v>
      </c>
      <c r="T3716">
        <v>24</v>
      </c>
      <c r="U3716">
        <v>139.42307692307691</v>
      </c>
    </row>
    <row r="3717" spans="1:21" x14ac:dyDescent="0.3">
      <c r="A3717">
        <v>2141</v>
      </c>
      <c r="B3717">
        <v>290000</v>
      </c>
      <c r="C3717">
        <v>4</v>
      </c>
      <c r="D3717">
        <v>3</v>
      </c>
      <c r="E3717">
        <v>2390</v>
      </c>
      <c r="F3717" t="str">
        <f>IF(Table1_2[[#This Row],[sqft_living]]&lt;1000,"Small",IF(AND(Table1_2[[#This Row],[sqft_living]]&gt;=1000,Table1_2[[#This Row],[sqft_living]]&lt;2000),"Medium","Large"))</f>
        <v>Large</v>
      </c>
      <c r="G3717">
        <v>4500</v>
      </c>
      <c r="H3717">
        <v>2</v>
      </c>
      <c r="I3717">
        <v>0</v>
      </c>
      <c r="J3717">
        <v>0</v>
      </c>
      <c r="K3717">
        <v>3</v>
      </c>
      <c r="L3717">
        <v>2390</v>
      </c>
      <c r="M3717">
        <v>0</v>
      </c>
      <c r="N3717">
        <v>1974</v>
      </c>
      <c r="O3717">
        <v>0</v>
      </c>
      <c r="P3717" t="s">
        <v>2269</v>
      </c>
      <c r="Q3717" t="s">
        <v>111</v>
      </c>
      <c r="R3717" t="s">
        <v>283</v>
      </c>
      <c r="S3717" t="s">
        <v>22</v>
      </c>
      <c r="T3717">
        <v>52</v>
      </c>
      <c r="U3717">
        <v>121.3389121338912</v>
      </c>
    </row>
    <row r="3718" spans="1:21" x14ac:dyDescent="0.3">
      <c r="A3718">
        <v>2302</v>
      </c>
      <c r="B3718">
        <v>290000</v>
      </c>
      <c r="C3718">
        <v>3</v>
      </c>
      <c r="D3718">
        <v>1.75</v>
      </c>
      <c r="E3718">
        <v>1520</v>
      </c>
      <c r="F3718" t="str">
        <f>IF(Table1_2[[#This Row],[sqft_living]]&lt;1000,"Small",IF(AND(Table1_2[[#This Row],[sqft_living]]&gt;=1000,Table1_2[[#This Row],[sqft_living]]&lt;2000),"Medium","Large"))</f>
        <v>Medium</v>
      </c>
      <c r="G3718">
        <v>15090</v>
      </c>
      <c r="H3718">
        <v>1</v>
      </c>
      <c r="I3718">
        <v>0</v>
      </c>
      <c r="J3718">
        <v>0</v>
      </c>
      <c r="K3718">
        <v>4</v>
      </c>
      <c r="L3718">
        <v>1520</v>
      </c>
      <c r="M3718">
        <v>0</v>
      </c>
      <c r="N3718">
        <v>1968</v>
      </c>
      <c r="O3718">
        <v>0</v>
      </c>
      <c r="P3718" t="s">
        <v>2427</v>
      </c>
      <c r="Q3718" t="s">
        <v>39</v>
      </c>
      <c r="R3718" t="s">
        <v>40</v>
      </c>
      <c r="S3718" t="s">
        <v>22</v>
      </c>
      <c r="T3718">
        <v>58</v>
      </c>
      <c r="U3718">
        <v>190.78947368421049</v>
      </c>
    </row>
    <row r="3719" spans="1:21" x14ac:dyDescent="0.3">
      <c r="A3719">
        <v>3092</v>
      </c>
      <c r="B3719">
        <v>290000</v>
      </c>
      <c r="C3719">
        <v>3</v>
      </c>
      <c r="D3719">
        <v>1</v>
      </c>
      <c r="E3719">
        <v>1150</v>
      </c>
      <c r="F3719" t="str">
        <f>IF(Table1_2[[#This Row],[sqft_living]]&lt;1000,"Small",IF(AND(Table1_2[[#This Row],[sqft_living]]&gt;=1000,Table1_2[[#This Row],[sqft_living]]&lt;2000),"Medium","Large"))</f>
        <v>Medium</v>
      </c>
      <c r="G3719">
        <v>8145</v>
      </c>
      <c r="H3719">
        <v>1</v>
      </c>
      <c r="I3719">
        <v>0</v>
      </c>
      <c r="J3719">
        <v>0</v>
      </c>
      <c r="K3719">
        <v>4</v>
      </c>
      <c r="L3719">
        <v>990</v>
      </c>
      <c r="M3719">
        <v>160</v>
      </c>
      <c r="N3719">
        <v>1932</v>
      </c>
      <c r="O3719">
        <v>1958</v>
      </c>
      <c r="P3719" t="s">
        <v>3202</v>
      </c>
      <c r="Q3719" t="s">
        <v>20</v>
      </c>
      <c r="R3719" t="s">
        <v>47</v>
      </c>
      <c r="S3719" t="s">
        <v>22</v>
      </c>
      <c r="T3719">
        <v>68</v>
      </c>
      <c r="U3719">
        <v>252.17391304347831</v>
      </c>
    </row>
    <row r="3720" spans="1:21" x14ac:dyDescent="0.3">
      <c r="A3720">
        <v>3895</v>
      </c>
      <c r="B3720">
        <v>290000</v>
      </c>
      <c r="C3720">
        <v>3</v>
      </c>
      <c r="D3720">
        <v>1</v>
      </c>
      <c r="E3720">
        <v>1440</v>
      </c>
      <c r="F3720" t="str">
        <f>IF(Table1_2[[#This Row],[sqft_living]]&lt;1000,"Small",IF(AND(Table1_2[[#This Row],[sqft_living]]&gt;=1000,Table1_2[[#This Row],[sqft_living]]&lt;2000),"Medium","Large"))</f>
        <v>Medium</v>
      </c>
      <c r="G3720">
        <v>11250</v>
      </c>
      <c r="H3720">
        <v>1</v>
      </c>
      <c r="I3720">
        <v>0</v>
      </c>
      <c r="J3720">
        <v>0</v>
      </c>
      <c r="K3720">
        <v>3</v>
      </c>
      <c r="L3720">
        <v>1440</v>
      </c>
      <c r="M3720">
        <v>0</v>
      </c>
      <c r="N3720">
        <v>1967</v>
      </c>
      <c r="O3720">
        <v>2011</v>
      </c>
      <c r="P3720" t="s">
        <v>3981</v>
      </c>
      <c r="Q3720" t="s">
        <v>111</v>
      </c>
      <c r="R3720" t="s">
        <v>112</v>
      </c>
      <c r="S3720" t="s">
        <v>22</v>
      </c>
      <c r="T3720">
        <v>15</v>
      </c>
      <c r="U3720">
        <v>201.38888888888891</v>
      </c>
    </row>
    <row r="3721" spans="1:21" x14ac:dyDescent="0.3">
      <c r="A3721">
        <v>4167</v>
      </c>
      <c r="B3721">
        <v>290000</v>
      </c>
      <c r="C3721">
        <v>3</v>
      </c>
      <c r="D3721">
        <v>1.5</v>
      </c>
      <c r="E3721">
        <v>1950</v>
      </c>
      <c r="F3721" t="str">
        <f>IF(Table1_2[[#This Row],[sqft_living]]&lt;1000,"Small",IF(AND(Table1_2[[#This Row],[sqft_living]]&gt;=1000,Table1_2[[#This Row],[sqft_living]]&lt;2000),"Medium","Large"))</f>
        <v>Medium</v>
      </c>
      <c r="G3721">
        <v>15954</v>
      </c>
      <c r="H3721">
        <v>1</v>
      </c>
      <c r="I3721">
        <v>0</v>
      </c>
      <c r="J3721">
        <v>0</v>
      </c>
      <c r="K3721">
        <v>4</v>
      </c>
      <c r="L3721">
        <v>1950</v>
      </c>
      <c r="M3721">
        <v>0</v>
      </c>
      <c r="N3721">
        <v>1959</v>
      </c>
      <c r="O3721">
        <v>0</v>
      </c>
      <c r="P3721" t="s">
        <v>4242</v>
      </c>
      <c r="Q3721" t="s">
        <v>77</v>
      </c>
      <c r="R3721" t="s">
        <v>78</v>
      </c>
      <c r="S3721" t="s">
        <v>22</v>
      </c>
      <c r="T3721">
        <v>67</v>
      </c>
      <c r="U3721">
        <v>148.7179487179487</v>
      </c>
    </row>
    <row r="3722" spans="1:21" x14ac:dyDescent="0.3">
      <c r="A3722">
        <v>4546</v>
      </c>
      <c r="B3722">
        <v>289988</v>
      </c>
      <c r="C3722">
        <v>3</v>
      </c>
      <c r="D3722">
        <v>1.75</v>
      </c>
      <c r="E3722">
        <v>1570</v>
      </c>
      <c r="F3722" t="str">
        <f>IF(Table1_2[[#This Row],[sqft_living]]&lt;1000,"Small",IF(AND(Table1_2[[#This Row],[sqft_living]]&gt;=1000,Table1_2[[#This Row],[sqft_living]]&lt;2000),"Medium","Large"))</f>
        <v>Medium</v>
      </c>
      <c r="G3722">
        <v>15330</v>
      </c>
      <c r="H3722">
        <v>1</v>
      </c>
      <c r="I3722">
        <v>0</v>
      </c>
      <c r="J3722">
        <v>0</v>
      </c>
      <c r="K3722">
        <v>3</v>
      </c>
      <c r="L3722">
        <v>1080</v>
      </c>
      <c r="M3722">
        <v>490</v>
      </c>
      <c r="N3722">
        <v>1956</v>
      </c>
      <c r="O3722">
        <v>2001</v>
      </c>
      <c r="P3722" t="s">
        <v>4614</v>
      </c>
      <c r="Q3722" t="s">
        <v>210</v>
      </c>
      <c r="R3722" t="s">
        <v>104</v>
      </c>
      <c r="S3722" t="s">
        <v>22</v>
      </c>
      <c r="T3722">
        <v>25</v>
      </c>
      <c r="U3722">
        <v>184.70541401273891</v>
      </c>
    </row>
    <row r="3723" spans="1:21" x14ac:dyDescent="0.3">
      <c r="A3723">
        <v>1655</v>
      </c>
      <c r="B3723">
        <v>289950</v>
      </c>
      <c r="C3723">
        <v>3</v>
      </c>
      <c r="D3723">
        <v>2.5</v>
      </c>
      <c r="E3723">
        <v>1960</v>
      </c>
      <c r="F3723" t="str">
        <f>IF(Table1_2[[#This Row],[sqft_living]]&lt;1000,"Small",IF(AND(Table1_2[[#This Row],[sqft_living]]&gt;=1000,Table1_2[[#This Row],[sqft_living]]&lt;2000),"Medium","Large"))</f>
        <v>Medium</v>
      </c>
      <c r="G3723">
        <v>3480</v>
      </c>
      <c r="H3723">
        <v>2</v>
      </c>
      <c r="I3723">
        <v>0</v>
      </c>
      <c r="J3723">
        <v>0</v>
      </c>
      <c r="K3723">
        <v>3</v>
      </c>
      <c r="L3723">
        <v>1960</v>
      </c>
      <c r="M3723">
        <v>0</v>
      </c>
      <c r="N3723">
        <v>2004</v>
      </c>
      <c r="O3723">
        <v>2003</v>
      </c>
      <c r="P3723" t="s">
        <v>1783</v>
      </c>
      <c r="Q3723" t="s">
        <v>111</v>
      </c>
      <c r="R3723" t="s">
        <v>243</v>
      </c>
      <c r="S3723" t="s">
        <v>22</v>
      </c>
      <c r="T3723">
        <v>23</v>
      </c>
      <c r="U3723">
        <v>147.93367346938771</v>
      </c>
    </row>
    <row r="3724" spans="1:21" x14ac:dyDescent="0.3">
      <c r="A3724">
        <v>1862</v>
      </c>
      <c r="B3724">
        <v>289950</v>
      </c>
      <c r="C3724">
        <v>3</v>
      </c>
      <c r="D3724">
        <v>2</v>
      </c>
      <c r="E3724">
        <v>1670</v>
      </c>
      <c r="F3724" t="str">
        <f>IF(Table1_2[[#This Row],[sqft_living]]&lt;1000,"Small",IF(AND(Table1_2[[#This Row],[sqft_living]]&gt;=1000,Table1_2[[#This Row],[sqft_living]]&lt;2000),"Medium","Large"))</f>
        <v>Medium</v>
      </c>
      <c r="G3724">
        <v>7757</v>
      </c>
      <c r="H3724">
        <v>1</v>
      </c>
      <c r="I3724">
        <v>0</v>
      </c>
      <c r="J3724">
        <v>0</v>
      </c>
      <c r="K3724">
        <v>3</v>
      </c>
      <c r="L3724">
        <v>1670</v>
      </c>
      <c r="M3724">
        <v>0</v>
      </c>
      <c r="N3724">
        <v>1992</v>
      </c>
      <c r="O3724">
        <v>0</v>
      </c>
      <c r="P3724" t="s">
        <v>1992</v>
      </c>
      <c r="Q3724" t="s">
        <v>27</v>
      </c>
      <c r="R3724" t="s">
        <v>401</v>
      </c>
      <c r="S3724" t="s">
        <v>22</v>
      </c>
      <c r="T3724">
        <v>34</v>
      </c>
      <c r="U3724">
        <v>173.62275449101799</v>
      </c>
    </row>
    <row r="3725" spans="1:21" x14ac:dyDescent="0.3">
      <c r="A3725">
        <v>3644</v>
      </c>
      <c r="B3725">
        <v>289950</v>
      </c>
      <c r="C3725">
        <v>3</v>
      </c>
      <c r="D3725">
        <v>2.5</v>
      </c>
      <c r="E3725">
        <v>1760</v>
      </c>
      <c r="F3725" t="str">
        <f>IF(Table1_2[[#This Row],[sqft_living]]&lt;1000,"Small",IF(AND(Table1_2[[#This Row],[sqft_living]]&gt;=1000,Table1_2[[#This Row],[sqft_living]]&lt;2000),"Medium","Large"))</f>
        <v>Medium</v>
      </c>
      <c r="G3725">
        <v>8584</v>
      </c>
      <c r="H3725">
        <v>1.5</v>
      </c>
      <c r="I3725">
        <v>0</v>
      </c>
      <c r="J3725">
        <v>0</v>
      </c>
      <c r="K3725">
        <v>5</v>
      </c>
      <c r="L3725">
        <v>1760</v>
      </c>
      <c r="M3725">
        <v>0</v>
      </c>
      <c r="N3725">
        <v>1937</v>
      </c>
      <c r="O3725">
        <v>0</v>
      </c>
      <c r="P3725" t="s">
        <v>3738</v>
      </c>
      <c r="Q3725" t="s">
        <v>210</v>
      </c>
      <c r="R3725" t="s">
        <v>276</v>
      </c>
      <c r="S3725" t="s">
        <v>22</v>
      </c>
      <c r="T3725">
        <v>89</v>
      </c>
      <c r="U3725">
        <v>164.74431818181819</v>
      </c>
    </row>
    <row r="3726" spans="1:21" x14ac:dyDescent="0.3">
      <c r="A3726">
        <v>3455</v>
      </c>
      <c r="B3726">
        <v>289659</v>
      </c>
      <c r="C3726">
        <v>4</v>
      </c>
      <c r="D3726">
        <v>2.25</v>
      </c>
      <c r="E3726">
        <v>2260</v>
      </c>
      <c r="F3726" t="str">
        <f>IF(Table1_2[[#This Row],[sqft_living]]&lt;1000,"Small",IF(AND(Table1_2[[#This Row],[sqft_living]]&gt;=1000,Table1_2[[#This Row],[sqft_living]]&lt;2000),"Medium","Large"))</f>
        <v>Large</v>
      </c>
      <c r="G3726">
        <v>7200</v>
      </c>
      <c r="H3726">
        <v>2</v>
      </c>
      <c r="I3726">
        <v>0</v>
      </c>
      <c r="J3726">
        <v>0</v>
      </c>
      <c r="K3726">
        <v>4</v>
      </c>
      <c r="L3726">
        <v>2260</v>
      </c>
      <c r="M3726">
        <v>0</v>
      </c>
      <c r="N3726">
        <v>1984</v>
      </c>
      <c r="O3726">
        <v>0</v>
      </c>
      <c r="P3726" t="s">
        <v>3554</v>
      </c>
      <c r="Q3726" t="s">
        <v>27</v>
      </c>
      <c r="R3726" t="s">
        <v>355</v>
      </c>
      <c r="S3726" t="s">
        <v>22</v>
      </c>
      <c r="T3726">
        <v>42</v>
      </c>
      <c r="U3726">
        <v>128.16769911504429</v>
      </c>
    </row>
    <row r="3727" spans="1:21" x14ac:dyDescent="0.3">
      <c r="A3727">
        <v>4593</v>
      </c>
      <c r="B3727">
        <v>289373</v>
      </c>
      <c r="C3727">
        <v>3</v>
      </c>
      <c r="D3727">
        <v>2.5</v>
      </c>
      <c r="E3727">
        <v>2538</v>
      </c>
      <c r="F3727" t="str">
        <f>IF(Table1_2[[#This Row],[sqft_living]]&lt;1000,"Small",IF(AND(Table1_2[[#This Row],[sqft_living]]&gt;=1000,Table1_2[[#This Row],[sqft_living]]&lt;2000),"Medium","Large"))</f>
        <v>Large</v>
      </c>
      <c r="G3727">
        <v>4600</v>
      </c>
      <c r="H3727">
        <v>2</v>
      </c>
      <c r="I3727">
        <v>0</v>
      </c>
      <c r="J3727">
        <v>0</v>
      </c>
      <c r="K3727">
        <v>3</v>
      </c>
      <c r="L3727">
        <v>2538</v>
      </c>
      <c r="M3727">
        <v>0</v>
      </c>
      <c r="N3727">
        <v>2013</v>
      </c>
      <c r="O3727">
        <v>1923</v>
      </c>
      <c r="P3727" t="s">
        <v>3121</v>
      </c>
      <c r="Q3727" t="s">
        <v>60</v>
      </c>
      <c r="R3727" t="s">
        <v>61</v>
      </c>
      <c r="S3727" t="s">
        <v>22</v>
      </c>
      <c r="T3727">
        <v>103</v>
      </c>
      <c r="U3727">
        <v>114.01627568636719</v>
      </c>
    </row>
    <row r="3728" spans="1:21" x14ac:dyDescent="0.3">
      <c r="A3728">
        <v>554</v>
      </c>
      <c r="B3728">
        <v>289000</v>
      </c>
      <c r="C3728">
        <v>3</v>
      </c>
      <c r="D3728">
        <v>1</v>
      </c>
      <c r="E3728">
        <v>1090</v>
      </c>
      <c r="F3728" t="str">
        <f>IF(Table1_2[[#This Row],[sqft_living]]&lt;1000,"Small",IF(AND(Table1_2[[#This Row],[sqft_living]]&gt;=1000,Table1_2[[#This Row],[sqft_living]]&lt;2000),"Medium","Large"))</f>
        <v>Medium</v>
      </c>
      <c r="G3728">
        <v>7315</v>
      </c>
      <c r="H3728">
        <v>1</v>
      </c>
      <c r="I3728">
        <v>0</v>
      </c>
      <c r="J3728">
        <v>0</v>
      </c>
      <c r="K3728">
        <v>5</v>
      </c>
      <c r="L3728">
        <v>1090</v>
      </c>
      <c r="M3728">
        <v>0</v>
      </c>
      <c r="N3728">
        <v>1981</v>
      </c>
      <c r="O3728">
        <v>0</v>
      </c>
      <c r="P3728" t="s">
        <v>677</v>
      </c>
      <c r="Q3728" t="s">
        <v>111</v>
      </c>
      <c r="R3728" t="s">
        <v>243</v>
      </c>
      <c r="S3728" t="s">
        <v>22</v>
      </c>
      <c r="T3728">
        <v>45</v>
      </c>
      <c r="U3728">
        <v>265.13761467889913</v>
      </c>
    </row>
    <row r="3729" spans="1:21" x14ac:dyDescent="0.3">
      <c r="A3729">
        <v>991</v>
      </c>
      <c r="B3729">
        <v>289000</v>
      </c>
      <c r="C3729">
        <v>3</v>
      </c>
      <c r="D3729">
        <v>2.5</v>
      </c>
      <c r="E3729">
        <v>2090</v>
      </c>
      <c r="F3729" t="str">
        <f>IF(Table1_2[[#This Row],[sqft_living]]&lt;1000,"Small",IF(AND(Table1_2[[#This Row],[sqft_living]]&gt;=1000,Table1_2[[#This Row],[sqft_living]]&lt;2000),"Medium","Large"))</f>
        <v>Large</v>
      </c>
      <c r="G3729">
        <v>4700</v>
      </c>
      <c r="H3729">
        <v>2</v>
      </c>
      <c r="I3729">
        <v>0</v>
      </c>
      <c r="J3729">
        <v>0</v>
      </c>
      <c r="K3729">
        <v>3</v>
      </c>
      <c r="L3729">
        <v>2090</v>
      </c>
      <c r="M3729">
        <v>0</v>
      </c>
      <c r="N3729">
        <v>2002</v>
      </c>
      <c r="O3729">
        <v>0</v>
      </c>
      <c r="P3729" t="s">
        <v>1119</v>
      </c>
      <c r="Q3729" t="s">
        <v>252</v>
      </c>
      <c r="R3729" t="s">
        <v>28</v>
      </c>
      <c r="S3729" t="s">
        <v>22</v>
      </c>
      <c r="T3729">
        <v>24</v>
      </c>
      <c r="U3729">
        <v>138.2775119617225</v>
      </c>
    </row>
    <row r="3730" spans="1:21" x14ac:dyDescent="0.3">
      <c r="A3730">
        <v>1958</v>
      </c>
      <c r="B3730">
        <v>289000</v>
      </c>
      <c r="C3730">
        <v>3</v>
      </c>
      <c r="D3730">
        <v>2</v>
      </c>
      <c r="E3730">
        <v>1680</v>
      </c>
      <c r="F3730" t="str">
        <f>IF(Table1_2[[#This Row],[sqft_living]]&lt;1000,"Small",IF(AND(Table1_2[[#This Row],[sqft_living]]&gt;=1000,Table1_2[[#This Row],[sqft_living]]&lt;2000),"Medium","Large"))</f>
        <v>Medium</v>
      </c>
      <c r="G3730">
        <v>8424</v>
      </c>
      <c r="H3730">
        <v>1</v>
      </c>
      <c r="I3730">
        <v>0</v>
      </c>
      <c r="J3730">
        <v>0</v>
      </c>
      <c r="K3730">
        <v>3</v>
      </c>
      <c r="L3730">
        <v>1680</v>
      </c>
      <c r="M3730">
        <v>0</v>
      </c>
      <c r="N3730">
        <v>1993</v>
      </c>
      <c r="O3730">
        <v>0</v>
      </c>
      <c r="P3730" t="s">
        <v>2086</v>
      </c>
      <c r="Q3730" t="s">
        <v>980</v>
      </c>
      <c r="R3730" t="s">
        <v>981</v>
      </c>
      <c r="S3730" t="s">
        <v>22</v>
      </c>
      <c r="T3730">
        <v>33</v>
      </c>
      <c r="U3730">
        <v>172.02380952380949</v>
      </c>
    </row>
    <row r="3731" spans="1:21" x14ac:dyDescent="0.3">
      <c r="A3731">
        <v>3246</v>
      </c>
      <c r="B3731">
        <v>289000</v>
      </c>
      <c r="C3731">
        <v>3</v>
      </c>
      <c r="D3731">
        <v>2.5</v>
      </c>
      <c r="E3731">
        <v>1970</v>
      </c>
      <c r="F3731" t="str">
        <f>IF(Table1_2[[#This Row],[sqft_living]]&lt;1000,"Small",IF(AND(Table1_2[[#This Row],[sqft_living]]&gt;=1000,Table1_2[[#This Row],[sqft_living]]&lt;2000),"Medium","Large"))</f>
        <v>Medium</v>
      </c>
      <c r="G3731">
        <v>9607</v>
      </c>
      <c r="H3731">
        <v>2</v>
      </c>
      <c r="I3731">
        <v>0</v>
      </c>
      <c r="J3731">
        <v>0</v>
      </c>
      <c r="K3731">
        <v>3</v>
      </c>
      <c r="L3731">
        <v>1090</v>
      </c>
      <c r="M3731">
        <v>880</v>
      </c>
      <c r="N3731">
        <v>1988</v>
      </c>
      <c r="O3731">
        <v>2000</v>
      </c>
      <c r="P3731" t="s">
        <v>3352</v>
      </c>
      <c r="Q3731" t="s">
        <v>60</v>
      </c>
      <c r="R3731" t="s">
        <v>223</v>
      </c>
      <c r="S3731" t="s">
        <v>22</v>
      </c>
      <c r="T3731">
        <v>26</v>
      </c>
      <c r="U3731">
        <v>146.70050761421319</v>
      </c>
    </row>
    <row r="3732" spans="1:21" x14ac:dyDescent="0.3">
      <c r="A3732">
        <v>3606</v>
      </c>
      <c r="B3732">
        <v>288790</v>
      </c>
      <c r="C3732">
        <v>4</v>
      </c>
      <c r="D3732">
        <v>2</v>
      </c>
      <c r="E3732">
        <v>1350</v>
      </c>
      <c r="F3732" t="str">
        <f>IF(Table1_2[[#This Row],[sqft_living]]&lt;1000,"Small",IF(AND(Table1_2[[#This Row],[sqft_living]]&gt;=1000,Table1_2[[#This Row],[sqft_living]]&lt;2000),"Medium","Large"))</f>
        <v>Medium</v>
      </c>
      <c r="G3732">
        <v>942</v>
      </c>
      <c r="H3732">
        <v>3</v>
      </c>
      <c r="I3732">
        <v>0</v>
      </c>
      <c r="J3732">
        <v>0</v>
      </c>
      <c r="K3732">
        <v>3</v>
      </c>
      <c r="L3732">
        <v>1350</v>
      </c>
      <c r="M3732">
        <v>0</v>
      </c>
      <c r="N3732">
        <v>2008</v>
      </c>
      <c r="O3732">
        <v>0</v>
      </c>
      <c r="P3732" t="s">
        <v>3701</v>
      </c>
      <c r="Q3732" t="s">
        <v>85</v>
      </c>
      <c r="R3732" t="s">
        <v>86</v>
      </c>
      <c r="S3732" t="s">
        <v>22</v>
      </c>
      <c r="T3732">
        <v>18</v>
      </c>
      <c r="U3732">
        <v>213.91851851851851</v>
      </c>
    </row>
    <row r="3733" spans="1:21" x14ac:dyDescent="0.3">
      <c r="A3733">
        <v>4524</v>
      </c>
      <c r="B3733">
        <v>288500</v>
      </c>
      <c r="C3733">
        <v>5</v>
      </c>
      <c r="D3733">
        <v>2.5</v>
      </c>
      <c r="E3733">
        <v>3390</v>
      </c>
      <c r="F3733" t="str">
        <f>IF(Table1_2[[#This Row],[sqft_living]]&lt;1000,"Small",IF(AND(Table1_2[[#This Row],[sqft_living]]&gt;=1000,Table1_2[[#This Row],[sqft_living]]&lt;2000),"Medium","Large"))</f>
        <v>Large</v>
      </c>
      <c r="G3733">
        <v>9760</v>
      </c>
      <c r="H3733">
        <v>1</v>
      </c>
      <c r="I3733">
        <v>0</v>
      </c>
      <c r="J3733">
        <v>0</v>
      </c>
      <c r="K3733">
        <v>5</v>
      </c>
      <c r="L3733">
        <v>1750</v>
      </c>
      <c r="M3733">
        <v>1640</v>
      </c>
      <c r="N3733">
        <v>1978</v>
      </c>
      <c r="O3733">
        <v>0</v>
      </c>
      <c r="P3733" t="s">
        <v>4592</v>
      </c>
      <c r="Q3733" t="s">
        <v>111</v>
      </c>
      <c r="R3733" t="s">
        <v>151</v>
      </c>
      <c r="S3733" t="s">
        <v>22</v>
      </c>
      <c r="T3733">
        <v>48</v>
      </c>
      <c r="U3733">
        <v>85.103244837758112</v>
      </c>
    </row>
    <row r="3734" spans="1:21" x14ac:dyDescent="0.3">
      <c r="A3734">
        <v>1057</v>
      </c>
      <c r="B3734">
        <v>288400</v>
      </c>
      <c r="C3734">
        <v>3</v>
      </c>
      <c r="D3734">
        <v>2.25</v>
      </c>
      <c r="E3734">
        <v>1870</v>
      </c>
      <c r="F3734" t="str">
        <f>IF(Table1_2[[#This Row],[sqft_living]]&lt;1000,"Small",IF(AND(Table1_2[[#This Row],[sqft_living]]&gt;=1000,Table1_2[[#This Row],[sqft_living]]&lt;2000),"Medium","Large"))</f>
        <v>Medium</v>
      </c>
      <c r="G3734">
        <v>3230</v>
      </c>
      <c r="H3734">
        <v>2</v>
      </c>
      <c r="I3734">
        <v>0</v>
      </c>
      <c r="J3734">
        <v>0</v>
      </c>
      <c r="K3734">
        <v>3</v>
      </c>
      <c r="L3734">
        <v>1870</v>
      </c>
      <c r="M3734">
        <v>0</v>
      </c>
      <c r="N3734">
        <v>1997</v>
      </c>
      <c r="O3734">
        <v>0</v>
      </c>
      <c r="P3734" t="s">
        <v>1184</v>
      </c>
      <c r="Q3734" t="s">
        <v>111</v>
      </c>
      <c r="R3734" t="s">
        <v>243</v>
      </c>
      <c r="S3734" t="s">
        <v>22</v>
      </c>
      <c r="T3734">
        <v>29</v>
      </c>
      <c r="U3734">
        <v>154.22459893048131</v>
      </c>
    </row>
    <row r="3735" spans="1:21" x14ac:dyDescent="0.3">
      <c r="A3735">
        <v>2095</v>
      </c>
      <c r="B3735">
        <v>288350</v>
      </c>
      <c r="C3735">
        <v>3</v>
      </c>
      <c r="D3735">
        <v>1.5</v>
      </c>
      <c r="E3735">
        <v>1860</v>
      </c>
      <c r="F3735" t="str">
        <f>IF(Table1_2[[#This Row],[sqft_living]]&lt;1000,"Small",IF(AND(Table1_2[[#This Row],[sqft_living]]&gt;=1000,Table1_2[[#This Row],[sqft_living]]&lt;2000),"Medium","Large"))</f>
        <v>Medium</v>
      </c>
      <c r="G3735">
        <v>7963</v>
      </c>
      <c r="H3735">
        <v>1</v>
      </c>
      <c r="I3735">
        <v>0</v>
      </c>
      <c r="J3735">
        <v>0</v>
      </c>
      <c r="K3735">
        <v>3</v>
      </c>
      <c r="L3735">
        <v>1200</v>
      </c>
      <c r="M3735">
        <v>660</v>
      </c>
      <c r="N3735">
        <v>1963</v>
      </c>
      <c r="O3735">
        <v>2008</v>
      </c>
      <c r="P3735" t="s">
        <v>2223</v>
      </c>
      <c r="Q3735" t="s">
        <v>486</v>
      </c>
      <c r="R3735" t="s">
        <v>709</v>
      </c>
      <c r="S3735" t="s">
        <v>22</v>
      </c>
      <c r="T3735">
        <v>18</v>
      </c>
      <c r="U3735">
        <v>155.02688172043011</v>
      </c>
    </row>
    <row r="3736" spans="1:21" x14ac:dyDescent="0.3">
      <c r="A3736">
        <v>3944</v>
      </c>
      <c r="B3736">
        <v>288000</v>
      </c>
      <c r="C3736">
        <v>3</v>
      </c>
      <c r="D3736">
        <v>2.5</v>
      </c>
      <c r="E3736">
        <v>1520</v>
      </c>
      <c r="F3736" t="str">
        <f>IF(Table1_2[[#This Row],[sqft_living]]&lt;1000,"Small",IF(AND(Table1_2[[#This Row],[sqft_living]]&gt;=1000,Table1_2[[#This Row],[sqft_living]]&lt;2000),"Medium","Large"))</f>
        <v>Medium</v>
      </c>
      <c r="G3736">
        <v>3593</v>
      </c>
      <c r="H3736">
        <v>2</v>
      </c>
      <c r="I3736">
        <v>0</v>
      </c>
      <c r="J3736">
        <v>0</v>
      </c>
      <c r="K3736">
        <v>3</v>
      </c>
      <c r="L3736">
        <v>1520</v>
      </c>
      <c r="M3736">
        <v>0</v>
      </c>
      <c r="N3736">
        <v>2004</v>
      </c>
      <c r="O3736">
        <v>2003</v>
      </c>
      <c r="P3736" t="s">
        <v>4028</v>
      </c>
      <c r="Q3736" t="s">
        <v>39</v>
      </c>
      <c r="R3736" t="s">
        <v>40</v>
      </c>
      <c r="S3736" t="s">
        <v>22</v>
      </c>
      <c r="T3736">
        <v>23</v>
      </c>
      <c r="U3736">
        <v>189.4736842105263</v>
      </c>
    </row>
    <row r="3737" spans="1:21" x14ac:dyDescent="0.3">
      <c r="A3737">
        <v>4435</v>
      </c>
      <c r="B3737">
        <v>287920</v>
      </c>
      <c r="C3737">
        <v>2</v>
      </c>
      <c r="D3737">
        <v>1</v>
      </c>
      <c r="E3737">
        <v>1090</v>
      </c>
      <c r="F3737" t="str">
        <f>IF(Table1_2[[#This Row],[sqft_living]]&lt;1000,"Small",IF(AND(Table1_2[[#This Row],[sqft_living]]&gt;=1000,Table1_2[[#This Row],[sqft_living]]&lt;2000),"Medium","Large"))</f>
        <v>Medium</v>
      </c>
      <c r="G3737">
        <v>5000</v>
      </c>
      <c r="H3737">
        <v>1</v>
      </c>
      <c r="I3737">
        <v>0</v>
      </c>
      <c r="J3737">
        <v>0</v>
      </c>
      <c r="K3737">
        <v>4</v>
      </c>
      <c r="L3737">
        <v>730</v>
      </c>
      <c r="M3737">
        <v>360</v>
      </c>
      <c r="N3737">
        <v>1942</v>
      </c>
      <c r="O3737">
        <v>1982</v>
      </c>
      <c r="P3737" t="s">
        <v>4505</v>
      </c>
      <c r="Q3737" t="s">
        <v>24</v>
      </c>
      <c r="R3737" t="s">
        <v>404</v>
      </c>
      <c r="S3737" t="s">
        <v>22</v>
      </c>
      <c r="T3737">
        <v>44</v>
      </c>
      <c r="U3737">
        <v>264.14658954954132</v>
      </c>
    </row>
    <row r="3738" spans="1:21" x14ac:dyDescent="0.3">
      <c r="A3738">
        <v>4577</v>
      </c>
      <c r="B3738">
        <v>287920</v>
      </c>
      <c r="C3738">
        <v>2</v>
      </c>
      <c r="D3738">
        <v>1</v>
      </c>
      <c r="E3738">
        <v>870</v>
      </c>
      <c r="F3738" t="str">
        <f>IF(Table1_2[[#This Row],[sqft_living]]&lt;1000,"Small",IF(AND(Table1_2[[#This Row],[sqft_living]]&gt;=1000,Table1_2[[#This Row],[sqft_living]]&lt;2000),"Medium","Large"))</f>
        <v>Small</v>
      </c>
      <c r="G3738">
        <v>4600</v>
      </c>
      <c r="H3738">
        <v>1</v>
      </c>
      <c r="I3738">
        <v>0</v>
      </c>
      <c r="J3738">
        <v>0</v>
      </c>
      <c r="K3738">
        <v>4</v>
      </c>
      <c r="L3738">
        <v>870</v>
      </c>
      <c r="M3738">
        <v>0</v>
      </c>
      <c r="N3738">
        <v>1942</v>
      </c>
      <c r="O3738">
        <v>1982</v>
      </c>
      <c r="P3738" t="s">
        <v>4645</v>
      </c>
      <c r="Q3738" t="s">
        <v>24</v>
      </c>
      <c r="R3738" t="s">
        <v>404</v>
      </c>
      <c r="S3738" t="s">
        <v>22</v>
      </c>
      <c r="T3738">
        <v>44</v>
      </c>
      <c r="U3738">
        <v>330.94227886091949</v>
      </c>
    </row>
    <row r="3739" spans="1:21" x14ac:dyDescent="0.3">
      <c r="A3739">
        <v>610</v>
      </c>
      <c r="B3739">
        <v>287600</v>
      </c>
      <c r="C3739">
        <v>3</v>
      </c>
      <c r="D3739">
        <v>2.5</v>
      </c>
      <c r="E3739">
        <v>1950</v>
      </c>
      <c r="F3739" t="str">
        <f>IF(Table1_2[[#This Row],[sqft_living]]&lt;1000,"Small",IF(AND(Table1_2[[#This Row],[sqft_living]]&gt;=1000,Table1_2[[#This Row],[sqft_living]]&lt;2000),"Medium","Large"))</f>
        <v>Medium</v>
      </c>
      <c r="G3739">
        <v>8251</v>
      </c>
      <c r="H3739">
        <v>2</v>
      </c>
      <c r="I3739">
        <v>0</v>
      </c>
      <c r="J3739">
        <v>0</v>
      </c>
      <c r="K3739">
        <v>3</v>
      </c>
      <c r="L3739">
        <v>1950</v>
      </c>
      <c r="M3739">
        <v>0</v>
      </c>
      <c r="N3739">
        <v>1990</v>
      </c>
      <c r="O3739">
        <v>2009</v>
      </c>
      <c r="P3739" t="s">
        <v>736</v>
      </c>
      <c r="Q3739" t="s">
        <v>60</v>
      </c>
      <c r="R3739" t="s">
        <v>223</v>
      </c>
      <c r="S3739" t="s">
        <v>22</v>
      </c>
      <c r="T3739">
        <v>17</v>
      </c>
      <c r="U3739">
        <v>147.4871794871795</v>
      </c>
    </row>
    <row r="3740" spans="1:21" x14ac:dyDescent="0.3">
      <c r="A3740">
        <v>2790</v>
      </c>
      <c r="B3740">
        <v>287500</v>
      </c>
      <c r="C3740">
        <v>4</v>
      </c>
      <c r="D3740">
        <v>2.5</v>
      </c>
      <c r="E3740">
        <v>2570</v>
      </c>
      <c r="F3740" t="str">
        <f>IF(Table1_2[[#This Row],[sqft_living]]&lt;1000,"Small",IF(AND(Table1_2[[#This Row],[sqft_living]]&gt;=1000,Table1_2[[#This Row],[sqft_living]]&lt;2000),"Medium","Large"))</f>
        <v>Large</v>
      </c>
      <c r="G3740">
        <v>9000</v>
      </c>
      <c r="H3740">
        <v>1</v>
      </c>
      <c r="I3740">
        <v>0</v>
      </c>
      <c r="J3740">
        <v>0</v>
      </c>
      <c r="K3740">
        <v>4</v>
      </c>
      <c r="L3740">
        <v>1590</v>
      </c>
      <c r="M3740">
        <v>980</v>
      </c>
      <c r="N3740">
        <v>1979</v>
      </c>
      <c r="O3740">
        <v>0</v>
      </c>
      <c r="P3740" t="s">
        <v>2903</v>
      </c>
      <c r="Q3740" t="s">
        <v>77</v>
      </c>
      <c r="R3740" t="s">
        <v>98</v>
      </c>
      <c r="S3740" t="s">
        <v>22</v>
      </c>
      <c r="T3740">
        <v>47</v>
      </c>
      <c r="U3740">
        <v>111.86770428015561</v>
      </c>
    </row>
    <row r="3741" spans="1:21" x14ac:dyDescent="0.3">
      <c r="A3741">
        <v>37</v>
      </c>
      <c r="B3741">
        <v>287200</v>
      </c>
      <c r="C3741">
        <v>3</v>
      </c>
      <c r="D3741">
        <v>3</v>
      </c>
      <c r="E3741">
        <v>1850</v>
      </c>
      <c r="F3741" t="str">
        <f>IF(Table1_2[[#This Row],[sqft_living]]&lt;1000,"Small",IF(AND(Table1_2[[#This Row],[sqft_living]]&gt;=1000,Table1_2[[#This Row],[sqft_living]]&lt;2000),"Medium","Large"))</f>
        <v>Medium</v>
      </c>
      <c r="G3741">
        <v>19966</v>
      </c>
      <c r="H3741">
        <v>1</v>
      </c>
      <c r="I3741">
        <v>0</v>
      </c>
      <c r="J3741">
        <v>0</v>
      </c>
      <c r="K3741">
        <v>4</v>
      </c>
      <c r="L3741">
        <v>1090</v>
      </c>
      <c r="M3741">
        <v>760</v>
      </c>
      <c r="N3741">
        <v>1992</v>
      </c>
      <c r="O3741">
        <v>0</v>
      </c>
      <c r="P3741" t="s">
        <v>101</v>
      </c>
      <c r="Q3741" t="s">
        <v>39</v>
      </c>
      <c r="R3741" t="s">
        <v>40</v>
      </c>
      <c r="S3741" t="s">
        <v>22</v>
      </c>
      <c r="T3741">
        <v>34</v>
      </c>
      <c r="U3741">
        <v>155.24324324324331</v>
      </c>
    </row>
    <row r="3742" spans="1:21" x14ac:dyDescent="0.3">
      <c r="A3742">
        <v>121</v>
      </c>
      <c r="B3742">
        <v>287000</v>
      </c>
      <c r="C3742">
        <v>3</v>
      </c>
      <c r="D3742">
        <v>1</v>
      </c>
      <c r="E3742">
        <v>1450</v>
      </c>
      <c r="F3742" t="str">
        <f>IF(Table1_2[[#This Row],[sqft_living]]&lt;1000,"Small",IF(AND(Table1_2[[#This Row],[sqft_living]]&gt;=1000,Table1_2[[#This Row],[sqft_living]]&lt;2000),"Medium","Large"))</f>
        <v>Medium</v>
      </c>
      <c r="G3742">
        <v>6000</v>
      </c>
      <c r="H3742">
        <v>1</v>
      </c>
      <c r="I3742">
        <v>0</v>
      </c>
      <c r="J3742">
        <v>0</v>
      </c>
      <c r="K3742">
        <v>4</v>
      </c>
      <c r="L3742">
        <v>1450</v>
      </c>
      <c r="M3742">
        <v>0</v>
      </c>
      <c r="N3742">
        <v>1953</v>
      </c>
      <c r="O3742">
        <v>1983</v>
      </c>
      <c r="P3742" t="s">
        <v>215</v>
      </c>
      <c r="Q3742" t="s">
        <v>24</v>
      </c>
      <c r="R3742" t="s">
        <v>169</v>
      </c>
      <c r="S3742" t="s">
        <v>22</v>
      </c>
      <c r="T3742">
        <v>43</v>
      </c>
      <c r="U3742">
        <v>197.93103448275861</v>
      </c>
    </row>
    <row r="3743" spans="1:21" x14ac:dyDescent="0.3">
      <c r="A3743">
        <v>566</v>
      </c>
      <c r="B3743">
        <v>287000</v>
      </c>
      <c r="C3743">
        <v>3</v>
      </c>
      <c r="D3743">
        <v>2.25</v>
      </c>
      <c r="E3743">
        <v>1490</v>
      </c>
      <c r="F3743" t="str">
        <f>IF(Table1_2[[#This Row],[sqft_living]]&lt;1000,"Small",IF(AND(Table1_2[[#This Row],[sqft_living]]&gt;=1000,Table1_2[[#This Row],[sqft_living]]&lt;2000),"Medium","Large"))</f>
        <v>Medium</v>
      </c>
      <c r="G3743">
        <v>9600</v>
      </c>
      <c r="H3743">
        <v>1</v>
      </c>
      <c r="I3743">
        <v>0</v>
      </c>
      <c r="J3743">
        <v>0</v>
      </c>
      <c r="K3743">
        <v>4</v>
      </c>
      <c r="L3743">
        <v>1170</v>
      </c>
      <c r="M3743">
        <v>320</v>
      </c>
      <c r="N3743">
        <v>1987</v>
      </c>
      <c r="O3743">
        <v>0</v>
      </c>
      <c r="P3743" t="s">
        <v>690</v>
      </c>
      <c r="Q3743" t="s">
        <v>202</v>
      </c>
      <c r="R3743" t="s">
        <v>203</v>
      </c>
      <c r="S3743" t="s">
        <v>22</v>
      </c>
      <c r="T3743">
        <v>39</v>
      </c>
      <c r="U3743">
        <v>192.6174496644295</v>
      </c>
    </row>
    <row r="3744" spans="1:21" x14ac:dyDescent="0.3">
      <c r="A3744">
        <v>2862</v>
      </c>
      <c r="B3744">
        <v>287000</v>
      </c>
      <c r="C3744">
        <v>3</v>
      </c>
      <c r="D3744">
        <v>2</v>
      </c>
      <c r="E3744">
        <v>1300</v>
      </c>
      <c r="F3744" t="str">
        <f>IF(Table1_2[[#This Row],[sqft_living]]&lt;1000,"Small",IF(AND(Table1_2[[#This Row],[sqft_living]]&gt;=1000,Table1_2[[#This Row],[sqft_living]]&lt;2000),"Medium","Large"))</f>
        <v>Medium</v>
      </c>
      <c r="G3744">
        <v>11374</v>
      </c>
      <c r="H3744">
        <v>1.5</v>
      </c>
      <c r="I3744">
        <v>0</v>
      </c>
      <c r="J3744">
        <v>0</v>
      </c>
      <c r="K3744">
        <v>5</v>
      </c>
      <c r="L3744">
        <v>1300</v>
      </c>
      <c r="M3744">
        <v>0</v>
      </c>
      <c r="N3744">
        <v>1933</v>
      </c>
      <c r="O3744">
        <v>0</v>
      </c>
      <c r="P3744" t="s">
        <v>2974</v>
      </c>
      <c r="Q3744" t="s">
        <v>708</v>
      </c>
      <c r="R3744" t="s">
        <v>211</v>
      </c>
      <c r="S3744" t="s">
        <v>22</v>
      </c>
      <c r="T3744">
        <v>93</v>
      </c>
      <c r="U3744">
        <v>220.7692307692308</v>
      </c>
    </row>
    <row r="3745" spans="1:21" x14ac:dyDescent="0.3">
      <c r="A3745">
        <v>4195</v>
      </c>
      <c r="B3745">
        <v>287000</v>
      </c>
      <c r="C3745">
        <v>5</v>
      </c>
      <c r="D3745">
        <v>1.5</v>
      </c>
      <c r="E3745">
        <v>1730</v>
      </c>
      <c r="F3745" t="str">
        <f>IF(Table1_2[[#This Row],[sqft_living]]&lt;1000,"Small",IF(AND(Table1_2[[#This Row],[sqft_living]]&gt;=1000,Table1_2[[#This Row],[sqft_living]]&lt;2000),"Medium","Large"))</f>
        <v>Medium</v>
      </c>
      <c r="G3745">
        <v>9230</v>
      </c>
      <c r="H3745">
        <v>1</v>
      </c>
      <c r="I3745">
        <v>0</v>
      </c>
      <c r="J3745">
        <v>0</v>
      </c>
      <c r="K3745">
        <v>3</v>
      </c>
      <c r="L3745">
        <v>1010</v>
      </c>
      <c r="M3745">
        <v>720</v>
      </c>
      <c r="N3745">
        <v>1962</v>
      </c>
      <c r="O3745">
        <v>2003</v>
      </c>
      <c r="P3745" t="s">
        <v>4270</v>
      </c>
      <c r="Q3745" t="s">
        <v>111</v>
      </c>
      <c r="R3745" t="s">
        <v>151</v>
      </c>
      <c r="S3745" t="s">
        <v>22</v>
      </c>
      <c r="T3745">
        <v>23</v>
      </c>
      <c r="U3745">
        <v>165.89595375722541</v>
      </c>
    </row>
    <row r="3746" spans="1:21" x14ac:dyDescent="0.3">
      <c r="A3746">
        <v>2720</v>
      </c>
      <c r="B3746">
        <v>286800</v>
      </c>
      <c r="C3746">
        <v>3</v>
      </c>
      <c r="D3746">
        <v>2.5</v>
      </c>
      <c r="E3746">
        <v>1413</v>
      </c>
      <c r="F3746" t="str">
        <f>IF(Table1_2[[#This Row],[sqft_living]]&lt;1000,"Small",IF(AND(Table1_2[[#This Row],[sqft_living]]&gt;=1000,Table1_2[[#This Row],[sqft_living]]&lt;2000),"Medium","Large"))</f>
        <v>Medium</v>
      </c>
      <c r="G3746">
        <v>3600</v>
      </c>
      <c r="H3746">
        <v>2</v>
      </c>
      <c r="I3746">
        <v>0</v>
      </c>
      <c r="J3746">
        <v>0</v>
      </c>
      <c r="K3746">
        <v>3</v>
      </c>
      <c r="L3746">
        <v>1413</v>
      </c>
      <c r="M3746">
        <v>0</v>
      </c>
      <c r="N3746">
        <v>2011</v>
      </c>
      <c r="O3746">
        <v>0</v>
      </c>
      <c r="P3746" t="s">
        <v>2833</v>
      </c>
      <c r="Q3746" t="s">
        <v>27</v>
      </c>
      <c r="R3746" t="s">
        <v>355</v>
      </c>
      <c r="S3746" t="s">
        <v>22</v>
      </c>
      <c r="T3746">
        <v>15</v>
      </c>
      <c r="U3746">
        <v>202.97239915074309</v>
      </c>
    </row>
    <row r="3747" spans="1:21" x14ac:dyDescent="0.3">
      <c r="A3747">
        <v>3062</v>
      </c>
      <c r="B3747">
        <v>286000</v>
      </c>
      <c r="C3747">
        <v>3</v>
      </c>
      <c r="D3747">
        <v>2.75</v>
      </c>
      <c r="E3747">
        <v>1100</v>
      </c>
      <c r="F3747" t="str">
        <f>IF(Table1_2[[#This Row],[sqft_living]]&lt;1000,"Small",IF(AND(Table1_2[[#This Row],[sqft_living]]&gt;=1000,Table1_2[[#This Row],[sqft_living]]&lt;2000),"Medium","Large"))</f>
        <v>Medium</v>
      </c>
      <c r="G3747">
        <v>750</v>
      </c>
      <c r="H3747">
        <v>2</v>
      </c>
      <c r="I3747">
        <v>0</v>
      </c>
      <c r="J3747">
        <v>0</v>
      </c>
      <c r="K3747">
        <v>3</v>
      </c>
      <c r="L3747">
        <v>780</v>
      </c>
      <c r="M3747">
        <v>320</v>
      </c>
      <c r="N3747">
        <v>2008</v>
      </c>
      <c r="O3747">
        <v>0</v>
      </c>
      <c r="P3747" t="s">
        <v>3172</v>
      </c>
      <c r="Q3747" t="s">
        <v>24</v>
      </c>
      <c r="R3747" t="s">
        <v>54</v>
      </c>
      <c r="S3747" t="s">
        <v>22</v>
      </c>
      <c r="T3747">
        <v>18</v>
      </c>
      <c r="U3747">
        <v>260</v>
      </c>
    </row>
    <row r="3748" spans="1:21" x14ac:dyDescent="0.3">
      <c r="A3748">
        <v>3318</v>
      </c>
      <c r="B3748">
        <v>286000</v>
      </c>
      <c r="C3748">
        <v>2</v>
      </c>
      <c r="D3748">
        <v>1</v>
      </c>
      <c r="E3748">
        <v>780</v>
      </c>
      <c r="F3748" t="str">
        <f>IF(Table1_2[[#This Row],[sqft_living]]&lt;1000,"Small",IF(AND(Table1_2[[#This Row],[sqft_living]]&gt;=1000,Table1_2[[#This Row],[sqft_living]]&lt;2000),"Medium","Large"))</f>
        <v>Small</v>
      </c>
      <c r="G3748">
        <v>3475</v>
      </c>
      <c r="H3748">
        <v>1</v>
      </c>
      <c r="I3748">
        <v>0</v>
      </c>
      <c r="J3748">
        <v>0</v>
      </c>
      <c r="K3748">
        <v>4</v>
      </c>
      <c r="L3748">
        <v>780</v>
      </c>
      <c r="M3748">
        <v>0</v>
      </c>
      <c r="N3748">
        <v>1930</v>
      </c>
      <c r="O3748">
        <v>0</v>
      </c>
      <c r="P3748" t="s">
        <v>3420</v>
      </c>
      <c r="Q3748" t="s">
        <v>42</v>
      </c>
      <c r="R3748" t="s">
        <v>43</v>
      </c>
      <c r="S3748" t="s">
        <v>22</v>
      </c>
      <c r="T3748">
        <v>96</v>
      </c>
      <c r="U3748">
        <v>366.66666666666669</v>
      </c>
    </row>
    <row r="3749" spans="1:21" x14ac:dyDescent="0.3">
      <c r="A3749">
        <v>2601</v>
      </c>
      <c r="B3749">
        <v>285500</v>
      </c>
      <c r="C3749">
        <v>4</v>
      </c>
      <c r="D3749">
        <v>1.75</v>
      </c>
      <c r="E3749">
        <v>1960</v>
      </c>
      <c r="F3749" t="str">
        <f>IF(Table1_2[[#This Row],[sqft_living]]&lt;1000,"Small",IF(AND(Table1_2[[#This Row],[sqft_living]]&gt;=1000,Table1_2[[#This Row],[sqft_living]]&lt;2000),"Medium","Large"))</f>
        <v>Medium</v>
      </c>
      <c r="G3749">
        <v>7950</v>
      </c>
      <c r="H3749">
        <v>1</v>
      </c>
      <c r="I3749">
        <v>0</v>
      </c>
      <c r="J3749">
        <v>0</v>
      </c>
      <c r="K3749">
        <v>4</v>
      </c>
      <c r="L3749">
        <v>1960</v>
      </c>
      <c r="M3749">
        <v>0</v>
      </c>
      <c r="N3749">
        <v>1967</v>
      </c>
      <c r="O3749">
        <v>0</v>
      </c>
      <c r="P3749" t="s">
        <v>2720</v>
      </c>
      <c r="Q3749" t="s">
        <v>77</v>
      </c>
      <c r="R3749" t="s">
        <v>98</v>
      </c>
      <c r="S3749" t="s">
        <v>22</v>
      </c>
      <c r="T3749">
        <v>59</v>
      </c>
      <c r="U3749">
        <v>145.66326530612241</v>
      </c>
    </row>
    <row r="3750" spans="1:21" x14ac:dyDescent="0.3">
      <c r="A3750">
        <v>25</v>
      </c>
      <c r="B3750">
        <v>285000</v>
      </c>
      <c r="C3750">
        <v>3</v>
      </c>
      <c r="D3750">
        <v>2.5</v>
      </c>
      <c r="E3750">
        <v>2090</v>
      </c>
      <c r="F3750" t="str">
        <f>IF(Table1_2[[#This Row],[sqft_living]]&lt;1000,"Small",IF(AND(Table1_2[[#This Row],[sqft_living]]&gt;=1000,Table1_2[[#This Row],[sqft_living]]&lt;2000),"Medium","Large"))</f>
        <v>Large</v>
      </c>
      <c r="G3750">
        <v>10834</v>
      </c>
      <c r="H3750">
        <v>1</v>
      </c>
      <c r="I3750">
        <v>0</v>
      </c>
      <c r="J3750">
        <v>0</v>
      </c>
      <c r="K3750">
        <v>4</v>
      </c>
      <c r="L3750">
        <v>1360</v>
      </c>
      <c r="M3750">
        <v>730</v>
      </c>
      <c r="N3750">
        <v>1987</v>
      </c>
      <c r="O3750">
        <v>0</v>
      </c>
      <c r="P3750" t="s">
        <v>76</v>
      </c>
      <c r="Q3750" t="s">
        <v>77</v>
      </c>
      <c r="R3750" t="s">
        <v>78</v>
      </c>
      <c r="S3750" t="s">
        <v>22</v>
      </c>
      <c r="T3750">
        <v>39</v>
      </c>
      <c r="U3750">
        <v>136.3636363636364</v>
      </c>
    </row>
    <row r="3751" spans="1:21" x14ac:dyDescent="0.3">
      <c r="A3751">
        <v>604</v>
      </c>
      <c r="B3751">
        <v>285000</v>
      </c>
      <c r="C3751">
        <v>3</v>
      </c>
      <c r="D3751">
        <v>1</v>
      </c>
      <c r="E3751">
        <v>1090</v>
      </c>
      <c r="F3751" t="str">
        <f>IF(Table1_2[[#This Row],[sqft_living]]&lt;1000,"Small",IF(AND(Table1_2[[#This Row],[sqft_living]]&gt;=1000,Table1_2[[#This Row],[sqft_living]]&lt;2000),"Medium","Large"))</f>
        <v>Medium</v>
      </c>
      <c r="G3751">
        <v>8640</v>
      </c>
      <c r="H3751">
        <v>1</v>
      </c>
      <c r="I3751">
        <v>0</v>
      </c>
      <c r="J3751">
        <v>0</v>
      </c>
      <c r="K3751">
        <v>4</v>
      </c>
      <c r="L3751">
        <v>1090</v>
      </c>
      <c r="M3751">
        <v>0</v>
      </c>
      <c r="N3751">
        <v>1973</v>
      </c>
      <c r="O3751">
        <v>0</v>
      </c>
      <c r="P3751" t="s">
        <v>730</v>
      </c>
      <c r="Q3751" t="s">
        <v>210</v>
      </c>
      <c r="R3751" t="s">
        <v>104</v>
      </c>
      <c r="S3751" t="s">
        <v>22</v>
      </c>
      <c r="T3751">
        <v>53</v>
      </c>
      <c r="U3751">
        <v>261.46788990825689</v>
      </c>
    </row>
    <row r="3752" spans="1:21" x14ac:dyDescent="0.3">
      <c r="A3752">
        <v>870</v>
      </c>
      <c r="B3752">
        <v>285000</v>
      </c>
      <c r="C3752">
        <v>4</v>
      </c>
      <c r="D3752">
        <v>1.75</v>
      </c>
      <c r="E3752">
        <v>2080</v>
      </c>
      <c r="F3752" t="str">
        <f>IF(Table1_2[[#This Row],[sqft_living]]&lt;1000,"Small",IF(AND(Table1_2[[#This Row],[sqft_living]]&gt;=1000,Table1_2[[#This Row],[sqft_living]]&lt;2000),"Medium","Large"))</f>
        <v>Large</v>
      </c>
      <c r="G3752">
        <v>13629</v>
      </c>
      <c r="H3752">
        <v>1</v>
      </c>
      <c r="I3752">
        <v>0</v>
      </c>
      <c r="J3752">
        <v>0</v>
      </c>
      <c r="K3752">
        <v>4</v>
      </c>
      <c r="L3752">
        <v>1040</v>
      </c>
      <c r="M3752">
        <v>1040</v>
      </c>
      <c r="N3752">
        <v>1955</v>
      </c>
      <c r="O3752">
        <v>2009</v>
      </c>
      <c r="P3752" t="s">
        <v>1000</v>
      </c>
      <c r="Q3752" t="s">
        <v>24</v>
      </c>
      <c r="R3752" t="s">
        <v>419</v>
      </c>
      <c r="S3752" t="s">
        <v>22</v>
      </c>
      <c r="T3752">
        <v>17</v>
      </c>
      <c r="U3752">
        <v>137.0192307692308</v>
      </c>
    </row>
    <row r="3753" spans="1:21" x14ac:dyDescent="0.3">
      <c r="A3753">
        <v>883</v>
      </c>
      <c r="B3753">
        <v>285000</v>
      </c>
      <c r="C3753">
        <v>1</v>
      </c>
      <c r="D3753">
        <v>1.5</v>
      </c>
      <c r="E3753">
        <v>810</v>
      </c>
      <c r="F3753" t="str">
        <f>IF(Table1_2[[#This Row],[sqft_living]]&lt;1000,"Small",IF(AND(Table1_2[[#This Row],[sqft_living]]&gt;=1000,Table1_2[[#This Row],[sqft_living]]&lt;2000),"Medium","Large"))</f>
        <v>Small</v>
      </c>
      <c r="G3753">
        <v>3211</v>
      </c>
      <c r="H3753">
        <v>2</v>
      </c>
      <c r="I3753">
        <v>0</v>
      </c>
      <c r="J3753">
        <v>0</v>
      </c>
      <c r="K3753">
        <v>4</v>
      </c>
      <c r="L3753">
        <v>810</v>
      </c>
      <c r="M3753">
        <v>0</v>
      </c>
      <c r="N3753">
        <v>1982</v>
      </c>
      <c r="O3753">
        <v>2011</v>
      </c>
      <c r="P3753" t="s">
        <v>1012</v>
      </c>
      <c r="Q3753" t="s">
        <v>82</v>
      </c>
      <c r="R3753" t="s">
        <v>83</v>
      </c>
      <c r="S3753" t="s">
        <v>22</v>
      </c>
      <c r="T3753">
        <v>15</v>
      </c>
      <c r="U3753">
        <v>351.85185185185179</v>
      </c>
    </row>
    <row r="3754" spans="1:21" x14ac:dyDescent="0.3">
      <c r="A3754">
        <v>1114</v>
      </c>
      <c r="B3754">
        <v>285000</v>
      </c>
      <c r="C3754">
        <v>3</v>
      </c>
      <c r="D3754">
        <v>1.75</v>
      </c>
      <c r="E3754">
        <v>2380</v>
      </c>
      <c r="F3754" t="str">
        <f>IF(Table1_2[[#This Row],[sqft_living]]&lt;1000,"Small",IF(AND(Table1_2[[#This Row],[sqft_living]]&gt;=1000,Table1_2[[#This Row],[sqft_living]]&lt;2000),"Medium","Large"))</f>
        <v>Large</v>
      </c>
      <c r="G3754">
        <v>6000</v>
      </c>
      <c r="H3754">
        <v>1.5</v>
      </c>
      <c r="I3754">
        <v>0</v>
      </c>
      <c r="J3754">
        <v>0</v>
      </c>
      <c r="K3754">
        <v>3</v>
      </c>
      <c r="L3754">
        <v>1320</v>
      </c>
      <c r="M3754">
        <v>1060</v>
      </c>
      <c r="N3754">
        <v>1935</v>
      </c>
      <c r="O3754">
        <v>1974</v>
      </c>
      <c r="P3754" t="s">
        <v>1245</v>
      </c>
      <c r="Q3754" t="s">
        <v>24</v>
      </c>
      <c r="R3754" t="s">
        <v>419</v>
      </c>
      <c r="S3754" t="s">
        <v>22</v>
      </c>
      <c r="T3754">
        <v>52</v>
      </c>
      <c r="U3754">
        <v>119.7478991596639</v>
      </c>
    </row>
    <row r="3755" spans="1:21" x14ac:dyDescent="0.3">
      <c r="A3755">
        <v>1501</v>
      </c>
      <c r="B3755">
        <v>285000</v>
      </c>
      <c r="C3755">
        <v>2</v>
      </c>
      <c r="D3755">
        <v>1</v>
      </c>
      <c r="E3755">
        <v>800</v>
      </c>
      <c r="F3755" t="str">
        <f>IF(Table1_2[[#This Row],[sqft_living]]&lt;1000,"Small",IF(AND(Table1_2[[#This Row],[sqft_living]]&gt;=1000,Table1_2[[#This Row],[sqft_living]]&lt;2000),"Medium","Large"))</f>
        <v>Small</v>
      </c>
      <c r="G3755">
        <v>6240</v>
      </c>
      <c r="H3755">
        <v>1</v>
      </c>
      <c r="I3755">
        <v>0</v>
      </c>
      <c r="J3755">
        <v>0</v>
      </c>
      <c r="K3755">
        <v>3</v>
      </c>
      <c r="L3755">
        <v>800</v>
      </c>
      <c r="M3755">
        <v>0</v>
      </c>
      <c r="N3755">
        <v>1954</v>
      </c>
      <c r="O3755">
        <v>2005</v>
      </c>
      <c r="P3755" t="s">
        <v>1630</v>
      </c>
      <c r="Q3755" t="s">
        <v>24</v>
      </c>
      <c r="R3755" t="s">
        <v>75</v>
      </c>
      <c r="S3755" t="s">
        <v>22</v>
      </c>
      <c r="T3755">
        <v>21</v>
      </c>
      <c r="U3755">
        <v>356.25</v>
      </c>
    </row>
    <row r="3756" spans="1:21" x14ac:dyDescent="0.3">
      <c r="A3756">
        <v>1667</v>
      </c>
      <c r="B3756">
        <v>285000</v>
      </c>
      <c r="C3756">
        <v>2</v>
      </c>
      <c r="D3756">
        <v>2.5</v>
      </c>
      <c r="E3756">
        <v>1380</v>
      </c>
      <c r="F3756" t="str">
        <f>IF(Table1_2[[#This Row],[sqft_living]]&lt;1000,"Small",IF(AND(Table1_2[[#This Row],[sqft_living]]&gt;=1000,Table1_2[[#This Row],[sqft_living]]&lt;2000),"Medium","Large"))</f>
        <v>Medium</v>
      </c>
      <c r="G3756">
        <v>1073</v>
      </c>
      <c r="H3756">
        <v>2</v>
      </c>
      <c r="I3756">
        <v>0</v>
      </c>
      <c r="J3756">
        <v>0</v>
      </c>
      <c r="K3756">
        <v>3</v>
      </c>
      <c r="L3756">
        <v>1140</v>
      </c>
      <c r="M3756">
        <v>240</v>
      </c>
      <c r="N3756">
        <v>2011</v>
      </c>
      <c r="O3756">
        <v>0</v>
      </c>
      <c r="P3756" t="s">
        <v>1795</v>
      </c>
      <c r="Q3756" t="s">
        <v>24</v>
      </c>
      <c r="R3756" t="s">
        <v>404</v>
      </c>
      <c r="S3756" t="s">
        <v>22</v>
      </c>
      <c r="T3756">
        <v>15</v>
      </c>
      <c r="U3756">
        <v>206.52173913043481</v>
      </c>
    </row>
    <row r="3757" spans="1:21" x14ac:dyDescent="0.3">
      <c r="A3757">
        <v>1816</v>
      </c>
      <c r="B3757">
        <v>285000</v>
      </c>
      <c r="C3757">
        <v>3</v>
      </c>
      <c r="D3757">
        <v>1.75</v>
      </c>
      <c r="E3757">
        <v>2880</v>
      </c>
      <c r="F3757" t="str">
        <f>IF(Table1_2[[#This Row],[sqft_living]]&lt;1000,"Small",IF(AND(Table1_2[[#This Row],[sqft_living]]&gt;=1000,Table1_2[[#This Row],[sqft_living]]&lt;2000),"Medium","Large"))</f>
        <v>Large</v>
      </c>
      <c r="G3757">
        <v>18296</v>
      </c>
      <c r="H3757">
        <v>1</v>
      </c>
      <c r="I3757">
        <v>0</v>
      </c>
      <c r="J3757">
        <v>0</v>
      </c>
      <c r="K3757">
        <v>3</v>
      </c>
      <c r="L3757">
        <v>1580</v>
      </c>
      <c r="M3757">
        <v>1300</v>
      </c>
      <c r="N3757">
        <v>1958</v>
      </c>
      <c r="O3757">
        <v>2004</v>
      </c>
      <c r="P3757" t="s">
        <v>1946</v>
      </c>
      <c r="Q3757" t="s">
        <v>486</v>
      </c>
      <c r="R3757" t="s">
        <v>211</v>
      </c>
      <c r="S3757" t="s">
        <v>22</v>
      </c>
      <c r="T3757">
        <v>22</v>
      </c>
      <c r="U3757">
        <v>98.958333333333329</v>
      </c>
    </row>
    <row r="3758" spans="1:21" x14ac:dyDescent="0.3">
      <c r="A3758">
        <v>1921</v>
      </c>
      <c r="B3758">
        <v>285000</v>
      </c>
      <c r="C3758">
        <v>3</v>
      </c>
      <c r="D3758">
        <v>2.5</v>
      </c>
      <c r="E3758">
        <v>2437</v>
      </c>
      <c r="F3758" t="str">
        <f>IF(Table1_2[[#This Row],[sqft_living]]&lt;1000,"Small",IF(AND(Table1_2[[#This Row],[sqft_living]]&gt;=1000,Table1_2[[#This Row],[sqft_living]]&lt;2000),"Medium","Large"))</f>
        <v>Large</v>
      </c>
      <c r="G3758">
        <v>5136</v>
      </c>
      <c r="H3758">
        <v>2</v>
      </c>
      <c r="I3758">
        <v>0</v>
      </c>
      <c r="J3758">
        <v>0</v>
      </c>
      <c r="K3758">
        <v>3</v>
      </c>
      <c r="L3758">
        <v>2437</v>
      </c>
      <c r="M3758">
        <v>0</v>
      </c>
      <c r="N3758">
        <v>2011</v>
      </c>
      <c r="O3758">
        <v>0</v>
      </c>
      <c r="P3758" t="s">
        <v>2049</v>
      </c>
      <c r="Q3758" t="s">
        <v>60</v>
      </c>
      <c r="R3758" t="s">
        <v>767</v>
      </c>
      <c r="S3758" t="s">
        <v>22</v>
      </c>
      <c r="T3758">
        <v>15</v>
      </c>
      <c r="U3758">
        <v>116.94706606483381</v>
      </c>
    </row>
    <row r="3759" spans="1:21" x14ac:dyDescent="0.3">
      <c r="A3759">
        <v>2054</v>
      </c>
      <c r="B3759">
        <v>285000</v>
      </c>
      <c r="C3759">
        <v>2</v>
      </c>
      <c r="D3759">
        <v>1</v>
      </c>
      <c r="E3759">
        <v>780</v>
      </c>
      <c r="F3759" t="str">
        <f>IF(Table1_2[[#This Row],[sqft_living]]&lt;1000,"Small",IF(AND(Table1_2[[#This Row],[sqft_living]]&gt;=1000,Table1_2[[#This Row],[sqft_living]]&lt;2000),"Medium","Large"))</f>
        <v>Small</v>
      </c>
      <c r="G3759">
        <v>5000</v>
      </c>
      <c r="H3759">
        <v>1</v>
      </c>
      <c r="I3759">
        <v>0</v>
      </c>
      <c r="J3759">
        <v>0</v>
      </c>
      <c r="K3759">
        <v>4</v>
      </c>
      <c r="L3759">
        <v>780</v>
      </c>
      <c r="M3759">
        <v>0</v>
      </c>
      <c r="N3759">
        <v>1943</v>
      </c>
      <c r="O3759">
        <v>0</v>
      </c>
      <c r="P3759" t="s">
        <v>2180</v>
      </c>
      <c r="Q3759" t="s">
        <v>24</v>
      </c>
      <c r="R3759" t="s">
        <v>260</v>
      </c>
      <c r="S3759" t="s">
        <v>22</v>
      </c>
      <c r="T3759">
        <v>83</v>
      </c>
      <c r="U3759">
        <v>365.38461538461542</v>
      </c>
    </row>
    <row r="3760" spans="1:21" x14ac:dyDescent="0.3">
      <c r="A3760">
        <v>2128</v>
      </c>
      <c r="B3760">
        <v>285000</v>
      </c>
      <c r="C3760">
        <v>3</v>
      </c>
      <c r="D3760">
        <v>2.25</v>
      </c>
      <c r="E3760">
        <v>1680</v>
      </c>
      <c r="F3760" t="str">
        <f>IF(Table1_2[[#This Row],[sqft_living]]&lt;1000,"Small",IF(AND(Table1_2[[#This Row],[sqft_living]]&gt;=1000,Table1_2[[#This Row],[sqft_living]]&lt;2000),"Medium","Large"))</f>
        <v>Medium</v>
      </c>
      <c r="G3760">
        <v>35127</v>
      </c>
      <c r="H3760">
        <v>2</v>
      </c>
      <c r="I3760">
        <v>0</v>
      </c>
      <c r="J3760">
        <v>0</v>
      </c>
      <c r="K3760">
        <v>3</v>
      </c>
      <c r="L3760">
        <v>1680</v>
      </c>
      <c r="M3760">
        <v>0</v>
      </c>
      <c r="N3760">
        <v>1987</v>
      </c>
      <c r="O3760">
        <v>2000</v>
      </c>
      <c r="P3760" t="s">
        <v>2256</v>
      </c>
      <c r="Q3760" t="s">
        <v>60</v>
      </c>
      <c r="R3760" t="s">
        <v>61</v>
      </c>
      <c r="S3760" t="s">
        <v>22</v>
      </c>
      <c r="T3760">
        <v>26</v>
      </c>
      <c r="U3760">
        <v>169.64285714285711</v>
      </c>
    </row>
    <row r="3761" spans="1:21" x14ac:dyDescent="0.3">
      <c r="A3761">
        <v>2220</v>
      </c>
      <c r="B3761">
        <v>285000</v>
      </c>
      <c r="C3761">
        <v>2</v>
      </c>
      <c r="D3761">
        <v>2</v>
      </c>
      <c r="E3761">
        <v>1651</v>
      </c>
      <c r="F3761" t="str">
        <f>IF(Table1_2[[#This Row],[sqft_living]]&lt;1000,"Small",IF(AND(Table1_2[[#This Row],[sqft_living]]&gt;=1000,Table1_2[[#This Row],[sqft_living]]&lt;2000),"Medium","Large"))</f>
        <v>Medium</v>
      </c>
      <c r="G3761">
        <v>18200</v>
      </c>
      <c r="H3761">
        <v>1</v>
      </c>
      <c r="I3761">
        <v>0</v>
      </c>
      <c r="J3761">
        <v>0</v>
      </c>
      <c r="K3761">
        <v>3</v>
      </c>
      <c r="L3761">
        <v>1651</v>
      </c>
      <c r="M3761">
        <v>0</v>
      </c>
      <c r="N3761">
        <v>1946</v>
      </c>
      <c r="O3761">
        <v>0</v>
      </c>
      <c r="P3761" t="s">
        <v>2346</v>
      </c>
      <c r="Q3761" t="s">
        <v>518</v>
      </c>
      <c r="R3761" t="s">
        <v>519</v>
      </c>
      <c r="S3761" t="s">
        <v>22</v>
      </c>
      <c r="T3761">
        <v>80</v>
      </c>
      <c r="U3761">
        <v>172.62265293761359</v>
      </c>
    </row>
    <row r="3762" spans="1:21" x14ac:dyDescent="0.3">
      <c r="A3762">
        <v>2301</v>
      </c>
      <c r="B3762">
        <v>285000</v>
      </c>
      <c r="C3762">
        <v>3</v>
      </c>
      <c r="D3762">
        <v>2.5</v>
      </c>
      <c r="E3762">
        <v>1870</v>
      </c>
      <c r="F3762" t="str">
        <f>IF(Table1_2[[#This Row],[sqft_living]]&lt;1000,"Small",IF(AND(Table1_2[[#This Row],[sqft_living]]&gt;=1000,Table1_2[[#This Row],[sqft_living]]&lt;2000),"Medium","Large"))</f>
        <v>Medium</v>
      </c>
      <c r="G3762">
        <v>4060</v>
      </c>
      <c r="H3762">
        <v>2</v>
      </c>
      <c r="I3762">
        <v>0</v>
      </c>
      <c r="J3762">
        <v>0</v>
      </c>
      <c r="K3762">
        <v>3</v>
      </c>
      <c r="L3762">
        <v>1870</v>
      </c>
      <c r="M3762">
        <v>0</v>
      </c>
      <c r="N3762">
        <v>2005</v>
      </c>
      <c r="O3762">
        <v>0</v>
      </c>
      <c r="P3762" t="s">
        <v>2426</v>
      </c>
      <c r="Q3762" t="s">
        <v>27</v>
      </c>
      <c r="R3762" t="s">
        <v>28</v>
      </c>
      <c r="S3762" t="s">
        <v>22</v>
      </c>
      <c r="T3762">
        <v>21</v>
      </c>
      <c r="U3762">
        <v>152.40641711229949</v>
      </c>
    </row>
    <row r="3763" spans="1:21" x14ac:dyDescent="0.3">
      <c r="A3763">
        <v>2444</v>
      </c>
      <c r="B3763">
        <v>285000</v>
      </c>
      <c r="C3763">
        <v>3</v>
      </c>
      <c r="D3763">
        <v>1.75</v>
      </c>
      <c r="E3763">
        <v>1840</v>
      </c>
      <c r="F3763" t="str">
        <f>IF(Table1_2[[#This Row],[sqft_living]]&lt;1000,"Small",IF(AND(Table1_2[[#This Row],[sqft_living]]&gt;=1000,Table1_2[[#This Row],[sqft_living]]&lt;2000),"Medium","Large"))</f>
        <v>Medium</v>
      </c>
      <c r="G3763">
        <v>8601</v>
      </c>
      <c r="H3763">
        <v>1</v>
      </c>
      <c r="I3763">
        <v>0</v>
      </c>
      <c r="J3763">
        <v>0</v>
      </c>
      <c r="K3763">
        <v>3</v>
      </c>
      <c r="L3763">
        <v>920</v>
      </c>
      <c r="M3763">
        <v>920</v>
      </c>
      <c r="N3763">
        <v>1905</v>
      </c>
      <c r="O3763">
        <v>2014</v>
      </c>
      <c r="P3763" t="s">
        <v>2564</v>
      </c>
      <c r="Q3763" t="s">
        <v>24</v>
      </c>
      <c r="R3763" t="s">
        <v>169</v>
      </c>
      <c r="S3763" t="s">
        <v>22</v>
      </c>
      <c r="T3763">
        <v>12</v>
      </c>
      <c r="U3763">
        <v>154.89130434782609</v>
      </c>
    </row>
    <row r="3764" spans="1:21" x14ac:dyDescent="0.3">
      <c r="A3764">
        <v>2853</v>
      </c>
      <c r="B3764">
        <v>285000</v>
      </c>
      <c r="C3764">
        <v>3</v>
      </c>
      <c r="D3764">
        <v>1</v>
      </c>
      <c r="E3764">
        <v>1210</v>
      </c>
      <c r="F3764" t="str">
        <f>IF(Table1_2[[#This Row],[sqft_living]]&lt;1000,"Small",IF(AND(Table1_2[[#This Row],[sqft_living]]&gt;=1000,Table1_2[[#This Row],[sqft_living]]&lt;2000),"Medium","Large"))</f>
        <v>Medium</v>
      </c>
      <c r="G3764">
        <v>4731</v>
      </c>
      <c r="H3764">
        <v>1.5</v>
      </c>
      <c r="I3764">
        <v>0</v>
      </c>
      <c r="J3764">
        <v>0</v>
      </c>
      <c r="K3764">
        <v>3</v>
      </c>
      <c r="L3764">
        <v>1210</v>
      </c>
      <c r="M3764">
        <v>0</v>
      </c>
      <c r="N3764">
        <v>1901</v>
      </c>
      <c r="O3764">
        <v>0</v>
      </c>
      <c r="P3764" t="s">
        <v>2965</v>
      </c>
      <c r="Q3764" t="s">
        <v>24</v>
      </c>
      <c r="R3764" t="s">
        <v>88</v>
      </c>
      <c r="S3764" t="s">
        <v>22</v>
      </c>
      <c r="T3764">
        <v>125</v>
      </c>
      <c r="U3764">
        <v>235.5371900826446</v>
      </c>
    </row>
    <row r="3765" spans="1:21" x14ac:dyDescent="0.3">
      <c r="A3765">
        <v>3154</v>
      </c>
      <c r="B3765">
        <v>285000</v>
      </c>
      <c r="C3765">
        <v>3</v>
      </c>
      <c r="D3765">
        <v>2.5</v>
      </c>
      <c r="E3765">
        <v>1660</v>
      </c>
      <c r="F3765" t="str">
        <f>IF(Table1_2[[#This Row],[sqft_living]]&lt;1000,"Small",IF(AND(Table1_2[[#This Row],[sqft_living]]&gt;=1000,Table1_2[[#This Row],[sqft_living]]&lt;2000),"Medium","Large"))</f>
        <v>Medium</v>
      </c>
      <c r="G3765">
        <v>6263</v>
      </c>
      <c r="H3765">
        <v>2</v>
      </c>
      <c r="I3765">
        <v>0</v>
      </c>
      <c r="J3765">
        <v>0</v>
      </c>
      <c r="K3765">
        <v>3</v>
      </c>
      <c r="L3765">
        <v>1660</v>
      </c>
      <c r="M3765">
        <v>0</v>
      </c>
      <c r="N3765">
        <v>2003</v>
      </c>
      <c r="O3765">
        <v>0</v>
      </c>
      <c r="P3765" t="s">
        <v>3262</v>
      </c>
      <c r="Q3765" t="s">
        <v>27</v>
      </c>
      <c r="R3765" t="s">
        <v>28</v>
      </c>
      <c r="S3765" t="s">
        <v>22</v>
      </c>
      <c r="T3765">
        <v>23</v>
      </c>
      <c r="U3765">
        <v>171.68674698795181</v>
      </c>
    </row>
    <row r="3766" spans="1:21" x14ac:dyDescent="0.3">
      <c r="A3766">
        <v>3306</v>
      </c>
      <c r="B3766">
        <v>285000</v>
      </c>
      <c r="C3766">
        <v>3</v>
      </c>
      <c r="D3766">
        <v>2</v>
      </c>
      <c r="E3766">
        <v>1460</v>
      </c>
      <c r="F3766" t="str">
        <f>IF(Table1_2[[#This Row],[sqft_living]]&lt;1000,"Small",IF(AND(Table1_2[[#This Row],[sqft_living]]&gt;=1000,Table1_2[[#This Row],[sqft_living]]&lt;2000),"Medium","Large"))</f>
        <v>Medium</v>
      </c>
      <c r="G3766">
        <v>6377</v>
      </c>
      <c r="H3766">
        <v>1</v>
      </c>
      <c r="I3766">
        <v>0</v>
      </c>
      <c r="J3766">
        <v>0</v>
      </c>
      <c r="K3766">
        <v>3</v>
      </c>
      <c r="L3766">
        <v>1460</v>
      </c>
      <c r="M3766">
        <v>0</v>
      </c>
      <c r="N3766">
        <v>1995</v>
      </c>
      <c r="O3766">
        <v>0</v>
      </c>
      <c r="P3766" t="s">
        <v>3409</v>
      </c>
      <c r="Q3766" t="s">
        <v>39</v>
      </c>
      <c r="R3766" t="s">
        <v>40</v>
      </c>
      <c r="S3766" t="s">
        <v>22</v>
      </c>
      <c r="T3766">
        <v>31</v>
      </c>
      <c r="U3766">
        <v>195.20547945205479</v>
      </c>
    </row>
    <row r="3767" spans="1:21" x14ac:dyDescent="0.3">
      <c r="A3767">
        <v>3442</v>
      </c>
      <c r="B3767">
        <v>285000</v>
      </c>
      <c r="C3767">
        <v>2</v>
      </c>
      <c r="D3767">
        <v>1</v>
      </c>
      <c r="E3767">
        <v>1010</v>
      </c>
      <c r="F3767" t="str">
        <f>IF(Table1_2[[#This Row],[sqft_living]]&lt;1000,"Small",IF(AND(Table1_2[[#This Row],[sqft_living]]&gt;=1000,Table1_2[[#This Row],[sqft_living]]&lt;2000),"Medium","Large"))</f>
        <v>Medium</v>
      </c>
      <c r="G3767">
        <v>7200</v>
      </c>
      <c r="H3767">
        <v>1</v>
      </c>
      <c r="I3767">
        <v>0</v>
      </c>
      <c r="J3767">
        <v>0</v>
      </c>
      <c r="K3767">
        <v>3</v>
      </c>
      <c r="L3767">
        <v>1010</v>
      </c>
      <c r="M3767">
        <v>0</v>
      </c>
      <c r="N3767">
        <v>1975</v>
      </c>
      <c r="O3767">
        <v>0</v>
      </c>
      <c r="P3767" t="s">
        <v>3541</v>
      </c>
      <c r="Q3767" t="s">
        <v>46</v>
      </c>
      <c r="R3767" t="s">
        <v>47</v>
      </c>
      <c r="S3767" t="s">
        <v>22</v>
      </c>
      <c r="T3767">
        <v>51</v>
      </c>
      <c r="U3767">
        <v>282.1782178217822</v>
      </c>
    </row>
    <row r="3768" spans="1:21" x14ac:dyDescent="0.3">
      <c r="A3768">
        <v>3589</v>
      </c>
      <c r="B3768">
        <v>285000</v>
      </c>
      <c r="C3768">
        <v>2</v>
      </c>
      <c r="D3768">
        <v>1</v>
      </c>
      <c r="E3768">
        <v>910</v>
      </c>
      <c r="F3768" t="str">
        <f>IF(Table1_2[[#This Row],[sqft_living]]&lt;1000,"Small",IF(AND(Table1_2[[#This Row],[sqft_living]]&gt;=1000,Table1_2[[#This Row],[sqft_living]]&lt;2000),"Medium","Large"))</f>
        <v>Small</v>
      </c>
      <c r="G3768">
        <v>8155</v>
      </c>
      <c r="H3768">
        <v>1</v>
      </c>
      <c r="I3768">
        <v>0</v>
      </c>
      <c r="J3768">
        <v>0</v>
      </c>
      <c r="K3768">
        <v>4</v>
      </c>
      <c r="L3768">
        <v>910</v>
      </c>
      <c r="M3768">
        <v>0</v>
      </c>
      <c r="N3768">
        <v>1948</v>
      </c>
      <c r="O3768">
        <v>0</v>
      </c>
      <c r="P3768" t="s">
        <v>3685</v>
      </c>
      <c r="Q3768" t="s">
        <v>20</v>
      </c>
      <c r="R3768" t="s">
        <v>47</v>
      </c>
      <c r="S3768" t="s">
        <v>22</v>
      </c>
      <c r="T3768">
        <v>78</v>
      </c>
      <c r="U3768">
        <v>313.1868131868132</v>
      </c>
    </row>
    <row r="3769" spans="1:21" x14ac:dyDescent="0.3">
      <c r="A3769">
        <v>3889</v>
      </c>
      <c r="B3769">
        <v>285000</v>
      </c>
      <c r="C3769">
        <v>5</v>
      </c>
      <c r="D3769">
        <v>2.5</v>
      </c>
      <c r="E3769">
        <v>2270</v>
      </c>
      <c r="F3769" t="str">
        <f>IF(Table1_2[[#This Row],[sqft_living]]&lt;1000,"Small",IF(AND(Table1_2[[#This Row],[sqft_living]]&gt;=1000,Table1_2[[#This Row],[sqft_living]]&lt;2000),"Medium","Large"))</f>
        <v>Large</v>
      </c>
      <c r="G3769">
        <v>6300</v>
      </c>
      <c r="H3769">
        <v>2</v>
      </c>
      <c r="I3769">
        <v>0</v>
      </c>
      <c r="J3769">
        <v>0</v>
      </c>
      <c r="K3769">
        <v>3</v>
      </c>
      <c r="L3769">
        <v>2270</v>
      </c>
      <c r="M3769">
        <v>0</v>
      </c>
      <c r="N3769">
        <v>1995</v>
      </c>
      <c r="O3769">
        <v>0</v>
      </c>
      <c r="P3769" t="s">
        <v>3975</v>
      </c>
      <c r="Q3769" t="s">
        <v>60</v>
      </c>
      <c r="R3769" t="s">
        <v>61</v>
      </c>
      <c r="S3769" t="s">
        <v>22</v>
      </c>
      <c r="T3769">
        <v>31</v>
      </c>
      <c r="U3769">
        <v>125.5506607929515</v>
      </c>
    </row>
    <row r="3770" spans="1:21" x14ac:dyDescent="0.3">
      <c r="A3770">
        <v>2735</v>
      </c>
      <c r="B3770">
        <v>284950</v>
      </c>
      <c r="C3770">
        <v>3</v>
      </c>
      <c r="D3770">
        <v>1</v>
      </c>
      <c r="E3770">
        <v>990</v>
      </c>
      <c r="F3770" t="str">
        <f>IF(Table1_2[[#This Row],[sqft_living]]&lt;1000,"Small",IF(AND(Table1_2[[#This Row],[sqft_living]]&gt;=1000,Table1_2[[#This Row],[sqft_living]]&lt;2000),"Medium","Large"))</f>
        <v>Small</v>
      </c>
      <c r="G3770">
        <v>10723</v>
      </c>
      <c r="H3770">
        <v>1</v>
      </c>
      <c r="I3770">
        <v>0</v>
      </c>
      <c r="J3770">
        <v>0</v>
      </c>
      <c r="K3770">
        <v>5</v>
      </c>
      <c r="L3770">
        <v>990</v>
      </c>
      <c r="M3770">
        <v>0</v>
      </c>
      <c r="N3770">
        <v>1960</v>
      </c>
      <c r="O3770">
        <v>0</v>
      </c>
      <c r="P3770" t="s">
        <v>2848</v>
      </c>
      <c r="Q3770" t="s">
        <v>111</v>
      </c>
      <c r="R3770" t="s">
        <v>121</v>
      </c>
      <c r="S3770" t="s">
        <v>22</v>
      </c>
      <c r="T3770">
        <v>66</v>
      </c>
      <c r="U3770">
        <v>287.82828282828291</v>
      </c>
    </row>
    <row r="3771" spans="1:21" x14ac:dyDescent="0.3">
      <c r="A3771">
        <v>53</v>
      </c>
      <c r="B3771">
        <v>284000</v>
      </c>
      <c r="C3771">
        <v>3</v>
      </c>
      <c r="D3771">
        <v>1.75</v>
      </c>
      <c r="E3771">
        <v>1800</v>
      </c>
      <c r="F3771" t="str">
        <f>IF(Table1_2[[#This Row],[sqft_living]]&lt;1000,"Small",IF(AND(Table1_2[[#This Row],[sqft_living]]&gt;=1000,Table1_2[[#This Row],[sqft_living]]&lt;2000),"Medium","Large"))</f>
        <v>Medium</v>
      </c>
      <c r="G3771">
        <v>23103</v>
      </c>
      <c r="H3771">
        <v>1</v>
      </c>
      <c r="I3771">
        <v>0</v>
      </c>
      <c r="J3771">
        <v>0</v>
      </c>
      <c r="K3771">
        <v>3</v>
      </c>
      <c r="L3771">
        <v>1800</v>
      </c>
      <c r="M3771">
        <v>0</v>
      </c>
      <c r="N3771">
        <v>1968</v>
      </c>
      <c r="O3771">
        <v>1997</v>
      </c>
      <c r="P3771" t="s">
        <v>128</v>
      </c>
      <c r="Q3771" t="s">
        <v>129</v>
      </c>
      <c r="R3771" t="s">
        <v>130</v>
      </c>
      <c r="S3771" t="s">
        <v>22</v>
      </c>
      <c r="T3771">
        <v>29</v>
      </c>
      <c r="U3771">
        <v>157.7777777777778</v>
      </c>
    </row>
    <row r="3772" spans="1:21" x14ac:dyDescent="0.3">
      <c r="A3772">
        <v>176</v>
      </c>
      <c r="B3772">
        <v>284000</v>
      </c>
      <c r="C3772">
        <v>4</v>
      </c>
      <c r="D3772">
        <v>2.5</v>
      </c>
      <c r="E3772">
        <v>2000</v>
      </c>
      <c r="F3772" t="str">
        <f>IF(Table1_2[[#This Row],[sqft_living]]&lt;1000,"Small",IF(AND(Table1_2[[#This Row],[sqft_living]]&gt;=1000,Table1_2[[#This Row],[sqft_living]]&lt;2000),"Medium","Large"))</f>
        <v>Large</v>
      </c>
      <c r="G3772">
        <v>5390</v>
      </c>
      <c r="H3772">
        <v>2</v>
      </c>
      <c r="I3772">
        <v>0</v>
      </c>
      <c r="J3772">
        <v>0</v>
      </c>
      <c r="K3772">
        <v>3</v>
      </c>
      <c r="L3772">
        <v>2000</v>
      </c>
      <c r="M3772">
        <v>0</v>
      </c>
      <c r="N3772">
        <v>2003</v>
      </c>
      <c r="O3772">
        <v>0</v>
      </c>
      <c r="P3772" t="s">
        <v>278</v>
      </c>
      <c r="Q3772" t="s">
        <v>27</v>
      </c>
      <c r="R3772" t="s">
        <v>28</v>
      </c>
      <c r="S3772" t="s">
        <v>22</v>
      </c>
      <c r="T3772">
        <v>23</v>
      </c>
      <c r="U3772">
        <v>142</v>
      </c>
    </row>
    <row r="3773" spans="1:21" x14ac:dyDescent="0.3">
      <c r="A3773">
        <v>2613</v>
      </c>
      <c r="B3773">
        <v>284000</v>
      </c>
      <c r="C3773">
        <v>3</v>
      </c>
      <c r="D3773">
        <v>2.5</v>
      </c>
      <c r="E3773">
        <v>1880</v>
      </c>
      <c r="F3773" t="str">
        <f>IF(Table1_2[[#This Row],[sqft_living]]&lt;1000,"Small",IF(AND(Table1_2[[#This Row],[sqft_living]]&gt;=1000,Table1_2[[#This Row],[sqft_living]]&lt;2000),"Medium","Large"))</f>
        <v>Medium</v>
      </c>
      <c r="G3773">
        <v>6008</v>
      </c>
      <c r="H3773">
        <v>2</v>
      </c>
      <c r="I3773">
        <v>0</v>
      </c>
      <c r="J3773">
        <v>0</v>
      </c>
      <c r="K3773">
        <v>3</v>
      </c>
      <c r="L3773">
        <v>1880</v>
      </c>
      <c r="M3773">
        <v>0</v>
      </c>
      <c r="N3773">
        <v>2009</v>
      </c>
      <c r="O3773">
        <v>0</v>
      </c>
      <c r="P3773" t="s">
        <v>2731</v>
      </c>
      <c r="Q3773" t="s">
        <v>27</v>
      </c>
      <c r="R3773" t="s">
        <v>28</v>
      </c>
      <c r="S3773" t="s">
        <v>22</v>
      </c>
      <c r="T3773">
        <v>17</v>
      </c>
      <c r="U3773">
        <v>151.06382978723411</v>
      </c>
    </row>
    <row r="3774" spans="1:21" x14ac:dyDescent="0.3">
      <c r="A3774">
        <v>4177</v>
      </c>
      <c r="B3774">
        <v>284000</v>
      </c>
      <c r="C3774">
        <v>4</v>
      </c>
      <c r="D3774">
        <v>1.75</v>
      </c>
      <c r="E3774">
        <v>1880</v>
      </c>
      <c r="F3774" t="str">
        <f>IF(Table1_2[[#This Row],[sqft_living]]&lt;1000,"Small",IF(AND(Table1_2[[#This Row],[sqft_living]]&gt;=1000,Table1_2[[#This Row],[sqft_living]]&lt;2000),"Medium","Large"))</f>
        <v>Medium</v>
      </c>
      <c r="G3774">
        <v>8800</v>
      </c>
      <c r="H3774">
        <v>1</v>
      </c>
      <c r="I3774">
        <v>0</v>
      </c>
      <c r="J3774">
        <v>0</v>
      </c>
      <c r="K3774">
        <v>3</v>
      </c>
      <c r="L3774">
        <v>1130</v>
      </c>
      <c r="M3774">
        <v>750</v>
      </c>
      <c r="N3774">
        <v>1960</v>
      </c>
      <c r="O3774">
        <v>2012</v>
      </c>
      <c r="P3774" t="s">
        <v>4252</v>
      </c>
      <c r="Q3774" t="s">
        <v>24</v>
      </c>
      <c r="R3774" t="s">
        <v>211</v>
      </c>
      <c r="S3774" t="s">
        <v>22</v>
      </c>
      <c r="T3774">
        <v>14</v>
      </c>
      <c r="U3774">
        <v>151.06382978723411</v>
      </c>
    </row>
    <row r="3775" spans="1:21" x14ac:dyDescent="0.3">
      <c r="A3775">
        <v>4253</v>
      </c>
      <c r="B3775">
        <v>284000</v>
      </c>
      <c r="C3775">
        <v>3</v>
      </c>
      <c r="D3775">
        <v>1.5</v>
      </c>
      <c r="E3775">
        <v>1500</v>
      </c>
      <c r="F3775" t="str">
        <f>IF(Table1_2[[#This Row],[sqft_living]]&lt;1000,"Small",IF(AND(Table1_2[[#This Row],[sqft_living]]&gt;=1000,Table1_2[[#This Row],[sqft_living]]&lt;2000),"Medium","Large"))</f>
        <v>Medium</v>
      </c>
      <c r="G3775">
        <v>10018</v>
      </c>
      <c r="H3775">
        <v>1</v>
      </c>
      <c r="I3775">
        <v>0</v>
      </c>
      <c r="J3775">
        <v>0</v>
      </c>
      <c r="K3775">
        <v>4</v>
      </c>
      <c r="L3775">
        <v>1500</v>
      </c>
      <c r="M3775">
        <v>0</v>
      </c>
      <c r="N3775">
        <v>1957</v>
      </c>
      <c r="O3775">
        <v>2001</v>
      </c>
      <c r="P3775" t="s">
        <v>4326</v>
      </c>
      <c r="Q3775" t="s">
        <v>111</v>
      </c>
      <c r="R3775" t="s">
        <v>151</v>
      </c>
      <c r="S3775" t="s">
        <v>22</v>
      </c>
      <c r="T3775">
        <v>25</v>
      </c>
      <c r="U3775">
        <v>189.33333333333329</v>
      </c>
    </row>
    <row r="3776" spans="1:21" x14ac:dyDescent="0.3">
      <c r="A3776">
        <v>1361</v>
      </c>
      <c r="B3776">
        <v>283200</v>
      </c>
      <c r="C3776">
        <v>4</v>
      </c>
      <c r="D3776">
        <v>2.5</v>
      </c>
      <c r="E3776">
        <v>1982</v>
      </c>
      <c r="F3776" t="str">
        <f>IF(Table1_2[[#This Row],[sqft_living]]&lt;1000,"Small",IF(AND(Table1_2[[#This Row],[sqft_living]]&gt;=1000,Table1_2[[#This Row],[sqft_living]]&lt;2000),"Medium","Large"))</f>
        <v>Medium</v>
      </c>
      <c r="G3776">
        <v>6406</v>
      </c>
      <c r="H3776">
        <v>2</v>
      </c>
      <c r="I3776">
        <v>0</v>
      </c>
      <c r="J3776">
        <v>0</v>
      </c>
      <c r="K3776">
        <v>3</v>
      </c>
      <c r="L3776">
        <v>1982</v>
      </c>
      <c r="M3776">
        <v>0</v>
      </c>
      <c r="N3776">
        <v>2004</v>
      </c>
      <c r="O3776">
        <v>2003</v>
      </c>
      <c r="P3776" t="s">
        <v>1491</v>
      </c>
      <c r="Q3776" t="s">
        <v>27</v>
      </c>
      <c r="R3776" t="s">
        <v>401</v>
      </c>
      <c r="S3776" t="s">
        <v>22</v>
      </c>
      <c r="T3776">
        <v>23</v>
      </c>
      <c r="U3776">
        <v>142.88597376387489</v>
      </c>
    </row>
    <row r="3777" spans="1:21" x14ac:dyDescent="0.3">
      <c r="A3777">
        <v>3342</v>
      </c>
      <c r="B3777">
        <v>283000</v>
      </c>
      <c r="C3777">
        <v>3</v>
      </c>
      <c r="D3777">
        <v>1</v>
      </c>
      <c r="E3777">
        <v>890</v>
      </c>
      <c r="F3777" t="str">
        <f>IF(Table1_2[[#This Row],[sqft_living]]&lt;1000,"Small",IF(AND(Table1_2[[#This Row],[sqft_living]]&gt;=1000,Table1_2[[#This Row],[sqft_living]]&lt;2000),"Medium","Large"))</f>
        <v>Small</v>
      </c>
      <c r="G3777">
        <v>8400</v>
      </c>
      <c r="H3777">
        <v>1</v>
      </c>
      <c r="I3777">
        <v>0</v>
      </c>
      <c r="J3777">
        <v>0</v>
      </c>
      <c r="K3777">
        <v>4</v>
      </c>
      <c r="L3777">
        <v>890</v>
      </c>
      <c r="M3777">
        <v>0</v>
      </c>
      <c r="N3777">
        <v>1954</v>
      </c>
      <c r="O3777">
        <v>1979</v>
      </c>
      <c r="P3777" t="s">
        <v>3444</v>
      </c>
      <c r="Q3777" t="s">
        <v>111</v>
      </c>
      <c r="R3777" t="s">
        <v>243</v>
      </c>
      <c r="S3777" t="s">
        <v>22</v>
      </c>
      <c r="T3777">
        <v>47</v>
      </c>
      <c r="U3777">
        <v>317.97752808988758</v>
      </c>
    </row>
    <row r="3778" spans="1:21" x14ac:dyDescent="0.3">
      <c r="A3778">
        <v>4583</v>
      </c>
      <c r="B3778">
        <v>282767</v>
      </c>
      <c r="C3778">
        <v>4</v>
      </c>
      <c r="D3778">
        <v>2</v>
      </c>
      <c r="E3778">
        <v>1700</v>
      </c>
      <c r="F3778" t="str">
        <f>IF(Table1_2[[#This Row],[sqft_living]]&lt;1000,"Small",IF(AND(Table1_2[[#This Row],[sqft_living]]&gt;=1000,Table1_2[[#This Row],[sqft_living]]&lt;2000),"Medium","Large"))</f>
        <v>Medium</v>
      </c>
      <c r="G3778">
        <v>8640</v>
      </c>
      <c r="H3778">
        <v>1</v>
      </c>
      <c r="I3778">
        <v>0</v>
      </c>
      <c r="J3778">
        <v>0</v>
      </c>
      <c r="K3778">
        <v>3</v>
      </c>
      <c r="L3778">
        <v>850</v>
      </c>
      <c r="M3778">
        <v>850</v>
      </c>
      <c r="N3778">
        <v>1955</v>
      </c>
      <c r="O3778">
        <v>2010</v>
      </c>
      <c r="P3778" t="s">
        <v>4650</v>
      </c>
      <c r="Q3778" t="s">
        <v>30</v>
      </c>
      <c r="R3778" t="s">
        <v>68</v>
      </c>
      <c r="S3778" t="s">
        <v>22</v>
      </c>
      <c r="T3778">
        <v>16</v>
      </c>
      <c r="U3778">
        <v>166.3333333335294</v>
      </c>
    </row>
    <row r="3779" spans="1:21" x14ac:dyDescent="0.3">
      <c r="A3779">
        <v>814</v>
      </c>
      <c r="B3779">
        <v>282613</v>
      </c>
      <c r="C3779">
        <v>2</v>
      </c>
      <c r="D3779">
        <v>1</v>
      </c>
      <c r="E3779">
        <v>830</v>
      </c>
      <c r="F3779" t="str">
        <f>IF(Table1_2[[#This Row],[sqft_living]]&lt;1000,"Small",IF(AND(Table1_2[[#This Row],[sqft_living]]&gt;=1000,Table1_2[[#This Row],[sqft_living]]&lt;2000),"Medium","Large"))</f>
        <v>Small</v>
      </c>
      <c r="G3779">
        <v>6017</v>
      </c>
      <c r="H3779">
        <v>1</v>
      </c>
      <c r="I3779">
        <v>0</v>
      </c>
      <c r="J3779">
        <v>0</v>
      </c>
      <c r="K3779">
        <v>4</v>
      </c>
      <c r="L3779">
        <v>830</v>
      </c>
      <c r="M3779">
        <v>0</v>
      </c>
      <c r="N3779">
        <v>1954</v>
      </c>
      <c r="O3779">
        <v>1979</v>
      </c>
      <c r="P3779" t="s">
        <v>942</v>
      </c>
      <c r="Q3779" t="s">
        <v>20</v>
      </c>
      <c r="R3779" t="s">
        <v>21</v>
      </c>
      <c r="S3779" t="s">
        <v>22</v>
      </c>
      <c r="T3779">
        <v>47</v>
      </c>
      <c r="U3779">
        <v>340.49759036144582</v>
      </c>
    </row>
    <row r="3780" spans="1:21" x14ac:dyDescent="0.3">
      <c r="A3780">
        <v>4426</v>
      </c>
      <c r="B3780">
        <v>282509</v>
      </c>
      <c r="C3780">
        <v>3</v>
      </c>
      <c r="D3780">
        <v>1</v>
      </c>
      <c r="E3780">
        <v>1180</v>
      </c>
      <c r="F3780" t="str">
        <f>IF(Table1_2[[#This Row],[sqft_living]]&lt;1000,"Small",IF(AND(Table1_2[[#This Row],[sqft_living]]&gt;=1000,Table1_2[[#This Row],[sqft_living]]&lt;2000),"Medium","Large"))</f>
        <v>Medium</v>
      </c>
      <c r="G3780">
        <v>5002</v>
      </c>
      <c r="H3780">
        <v>1.5</v>
      </c>
      <c r="I3780">
        <v>0</v>
      </c>
      <c r="J3780">
        <v>0</v>
      </c>
      <c r="K3780">
        <v>3</v>
      </c>
      <c r="L3780">
        <v>1180</v>
      </c>
      <c r="M3780">
        <v>0</v>
      </c>
      <c r="N3780">
        <v>1946</v>
      </c>
      <c r="O3780">
        <v>0</v>
      </c>
      <c r="P3780" t="s">
        <v>4497</v>
      </c>
      <c r="Q3780" t="s">
        <v>20</v>
      </c>
      <c r="R3780" t="s">
        <v>47</v>
      </c>
      <c r="S3780" t="s">
        <v>22</v>
      </c>
      <c r="T3780">
        <v>80</v>
      </c>
      <c r="U3780">
        <v>239.41431261779661</v>
      </c>
    </row>
    <row r="3781" spans="1:21" x14ac:dyDescent="0.3">
      <c r="A3781">
        <v>4580</v>
      </c>
      <c r="B3781">
        <v>282509</v>
      </c>
      <c r="C3781">
        <v>3</v>
      </c>
      <c r="D3781">
        <v>1</v>
      </c>
      <c r="E3781">
        <v>1560</v>
      </c>
      <c r="F3781" t="str">
        <f>IF(Table1_2[[#This Row],[sqft_living]]&lt;1000,"Small",IF(AND(Table1_2[[#This Row],[sqft_living]]&gt;=1000,Table1_2[[#This Row],[sqft_living]]&lt;2000),"Medium","Large"))</f>
        <v>Medium</v>
      </c>
      <c r="G3781">
        <v>7552</v>
      </c>
      <c r="H3781">
        <v>1</v>
      </c>
      <c r="I3781">
        <v>0</v>
      </c>
      <c r="J3781">
        <v>0</v>
      </c>
      <c r="K3781">
        <v>4</v>
      </c>
      <c r="L3781">
        <v>910</v>
      </c>
      <c r="M3781">
        <v>650</v>
      </c>
      <c r="N3781">
        <v>1948</v>
      </c>
      <c r="O3781">
        <v>0</v>
      </c>
      <c r="P3781" t="s">
        <v>4647</v>
      </c>
      <c r="Q3781" t="s">
        <v>20</v>
      </c>
      <c r="R3781" t="s">
        <v>47</v>
      </c>
      <c r="S3781" t="s">
        <v>22</v>
      </c>
      <c r="T3781">
        <v>78</v>
      </c>
      <c r="U3781">
        <v>181.0954415955128</v>
      </c>
    </row>
    <row r="3782" spans="1:21" x14ac:dyDescent="0.3">
      <c r="A3782">
        <v>1382</v>
      </c>
      <c r="B3782">
        <v>282000</v>
      </c>
      <c r="C3782">
        <v>3</v>
      </c>
      <c r="D3782">
        <v>2.5</v>
      </c>
      <c r="E3782">
        <v>1680</v>
      </c>
      <c r="F3782" t="str">
        <f>IF(Table1_2[[#This Row],[sqft_living]]&lt;1000,"Small",IF(AND(Table1_2[[#This Row],[sqft_living]]&gt;=1000,Table1_2[[#This Row],[sqft_living]]&lt;2000),"Medium","Large"))</f>
        <v>Medium</v>
      </c>
      <c r="G3782">
        <v>15711</v>
      </c>
      <c r="H3782">
        <v>1</v>
      </c>
      <c r="I3782">
        <v>0</v>
      </c>
      <c r="J3782">
        <v>0</v>
      </c>
      <c r="K3782">
        <v>3</v>
      </c>
      <c r="L3782">
        <v>1240</v>
      </c>
      <c r="M3782">
        <v>440</v>
      </c>
      <c r="N3782">
        <v>1994</v>
      </c>
      <c r="O3782">
        <v>0</v>
      </c>
      <c r="P3782" t="s">
        <v>1512</v>
      </c>
      <c r="Q3782" t="s">
        <v>27</v>
      </c>
      <c r="R3782" t="s">
        <v>355</v>
      </c>
      <c r="S3782" t="s">
        <v>22</v>
      </c>
      <c r="T3782">
        <v>32</v>
      </c>
      <c r="U3782">
        <v>167.85714285714289</v>
      </c>
    </row>
    <row r="3783" spans="1:21" x14ac:dyDescent="0.3">
      <c r="A3783">
        <v>2965</v>
      </c>
      <c r="B3783">
        <v>282000</v>
      </c>
      <c r="C3783">
        <v>4</v>
      </c>
      <c r="D3783">
        <v>2</v>
      </c>
      <c r="E3783">
        <v>1890</v>
      </c>
      <c r="F3783" t="str">
        <f>IF(Table1_2[[#This Row],[sqft_living]]&lt;1000,"Small",IF(AND(Table1_2[[#This Row],[sqft_living]]&gt;=1000,Table1_2[[#This Row],[sqft_living]]&lt;2000),"Medium","Large"))</f>
        <v>Medium</v>
      </c>
      <c r="G3783">
        <v>6302</v>
      </c>
      <c r="H3783">
        <v>2</v>
      </c>
      <c r="I3783">
        <v>0</v>
      </c>
      <c r="J3783">
        <v>0</v>
      </c>
      <c r="K3783">
        <v>3</v>
      </c>
      <c r="L3783">
        <v>1890</v>
      </c>
      <c r="M3783">
        <v>0</v>
      </c>
      <c r="N3783">
        <v>1997</v>
      </c>
      <c r="O3783">
        <v>0</v>
      </c>
      <c r="P3783" t="s">
        <v>3076</v>
      </c>
      <c r="Q3783" t="s">
        <v>27</v>
      </c>
      <c r="R3783" t="s">
        <v>401</v>
      </c>
      <c r="S3783" t="s">
        <v>22</v>
      </c>
      <c r="T3783">
        <v>29</v>
      </c>
      <c r="U3783">
        <v>149.20634920634919</v>
      </c>
    </row>
    <row r="3784" spans="1:21" x14ac:dyDescent="0.3">
      <c r="A3784">
        <v>399</v>
      </c>
      <c r="B3784">
        <v>280950</v>
      </c>
      <c r="C3784">
        <v>3</v>
      </c>
      <c r="D3784">
        <v>1.75</v>
      </c>
      <c r="E3784">
        <v>1390</v>
      </c>
      <c r="F3784" t="str">
        <f>IF(Table1_2[[#This Row],[sqft_living]]&lt;1000,"Small",IF(AND(Table1_2[[#This Row],[sqft_living]]&gt;=1000,Table1_2[[#This Row],[sqft_living]]&lt;2000),"Medium","Large"))</f>
        <v>Medium</v>
      </c>
      <c r="G3784">
        <v>8700</v>
      </c>
      <c r="H3784">
        <v>1</v>
      </c>
      <c r="I3784">
        <v>0</v>
      </c>
      <c r="J3784">
        <v>3</v>
      </c>
      <c r="K3784">
        <v>4</v>
      </c>
      <c r="L3784">
        <v>840</v>
      </c>
      <c r="M3784">
        <v>550</v>
      </c>
      <c r="N3784">
        <v>1912</v>
      </c>
      <c r="O3784">
        <v>1989</v>
      </c>
      <c r="P3784" t="s">
        <v>523</v>
      </c>
      <c r="Q3784" t="s">
        <v>111</v>
      </c>
      <c r="R3784" t="s">
        <v>283</v>
      </c>
      <c r="S3784" t="s">
        <v>22</v>
      </c>
      <c r="T3784">
        <v>37</v>
      </c>
      <c r="U3784">
        <v>202.12230215827341</v>
      </c>
    </row>
    <row r="3785" spans="1:21" x14ac:dyDescent="0.3">
      <c r="A3785">
        <v>3451</v>
      </c>
      <c r="B3785">
        <v>280927</v>
      </c>
      <c r="C3785">
        <v>4</v>
      </c>
      <c r="D3785">
        <v>2.25</v>
      </c>
      <c r="E3785">
        <v>2070</v>
      </c>
      <c r="F3785" t="str">
        <f>IF(Table1_2[[#This Row],[sqft_living]]&lt;1000,"Small",IF(AND(Table1_2[[#This Row],[sqft_living]]&gt;=1000,Table1_2[[#This Row],[sqft_living]]&lt;2000),"Medium","Large"))</f>
        <v>Large</v>
      </c>
      <c r="G3785">
        <v>7350</v>
      </c>
      <c r="H3785">
        <v>2</v>
      </c>
      <c r="I3785">
        <v>0</v>
      </c>
      <c r="J3785">
        <v>0</v>
      </c>
      <c r="K3785">
        <v>4</v>
      </c>
      <c r="L3785">
        <v>2070</v>
      </c>
      <c r="M3785">
        <v>0</v>
      </c>
      <c r="N3785">
        <v>1977</v>
      </c>
      <c r="O3785">
        <v>0</v>
      </c>
      <c r="P3785" t="s">
        <v>3550</v>
      </c>
      <c r="Q3785" t="s">
        <v>27</v>
      </c>
      <c r="R3785" t="s">
        <v>415</v>
      </c>
      <c r="S3785" t="s">
        <v>22</v>
      </c>
      <c r="T3785">
        <v>49</v>
      </c>
      <c r="U3785">
        <v>135.71352657004829</v>
      </c>
    </row>
    <row r="3786" spans="1:21" x14ac:dyDescent="0.3">
      <c r="A3786">
        <v>3915</v>
      </c>
      <c r="B3786">
        <v>280500</v>
      </c>
      <c r="C3786">
        <v>4</v>
      </c>
      <c r="D3786">
        <v>2.5</v>
      </c>
      <c r="E3786">
        <v>1890</v>
      </c>
      <c r="F3786" t="str">
        <f>IF(Table1_2[[#This Row],[sqft_living]]&lt;1000,"Small",IF(AND(Table1_2[[#This Row],[sqft_living]]&gt;=1000,Table1_2[[#This Row],[sqft_living]]&lt;2000),"Medium","Large"))</f>
        <v>Medium</v>
      </c>
      <c r="G3786">
        <v>6962</v>
      </c>
      <c r="H3786">
        <v>2</v>
      </c>
      <c r="I3786">
        <v>0</v>
      </c>
      <c r="J3786">
        <v>0</v>
      </c>
      <c r="K3786">
        <v>3</v>
      </c>
      <c r="L3786">
        <v>1890</v>
      </c>
      <c r="M3786">
        <v>0</v>
      </c>
      <c r="N3786">
        <v>1997</v>
      </c>
      <c r="O3786">
        <v>0</v>
      </c>
      <c r="P3786" t="s">
        <v>4001</v>
      </c>
      <c r="Q3786" t="s">
        <v>60</v>
      </c>
      <c r="R3786" t="s">
        <v>61</v>
      </c>
      <c r="S3786" t="s">
        <v>22</v>
      </c>
      <c r="T3786">
        <v>29</v>
      </c>
      <c r="U3786">
        <v>148.4126984126984</v>
      </c>
    </row>
    <row r="3787" spans="1:21" x14ac:dyDescent="0.3">
      <c r="A3787">
        <v>194</v>
      </c>
      <c r="B3787">
        <v>280000</v>
      </c>
      <c r="C3787">
        <v>3</v>
      </c>
      <c r="D3787">
        <v>1.75</v>
      </c>
      <c r="E3787">
        <v>1630</v>
      </c>
      <c r="F3787" t="str">
        <f>IF(Table1_2[[#This Row],[sqft_living]]&lt;1000,"Small",IF(AND(Table1_2[[#This Row],[sqft_living]]&gt;=1000,Table1_2[[#This Row],[sqft_living]]&lt;2000),"Medium","Large"))</f>
        <v>Medium</v>
      </c>
      <c r="G3787">
        <v>11800</v>
      </c>
      <c r="H3787">
        <v>1</v>
      </c>
      <c r="I3787">
        <v>0</v>
      </c>
      <c r="J3787">
        <v>0</v>
      </c>
      <c r="K3787">
        <v>4</v>
      </c>
      <c r="L3787">
        <v>1630</v>
      </c>
      <c r="M3787">
        <v>0</v>
      </c>
      <c r="N3787">
        <v>1971</v>
      </c>
      <c r="O3787">
        <v>0</v>
      </c>
      <c r="P3787" t="s">
        <v>297</v>
      </c>
      <c r="Q3787" t="s">
        <v>42</v>
      </c>
      <c r="R3787" t="s">
        <v>43</v>
      </c>
      <c r="S3787" t="s">
        <v>22</v>
      </c>
      <c r="T3787">
        <v>55</v>
      </c>
      <c r="U3787">
        <v>171.7791411042945</v>
      </c>
    </row>
    <row r="3788" spans="1:21" x14ac:dyDescent="0.3">
      <c r="A3788">
        <v>293</v>
      </c>
      <c r="B3788">
        <v>280000</v>
      </c>
      <c r="C3788">
        <v>3</v>
      </c>
      <c r="D3788">
        <v>2.5</v>
      </c>
      <c r="E3788">
        <v>1600</v>
      </c>
      <c r="F3788" t="str">
        <f>IF(Table1_2[[#This Row],[sqft_living]]&lt;1000,"Small",IF(AND(Table1_2[[#This Row],[sqft_living]]&gt;=1000,Table1_2[[#This Row],[sqft_living]]&lt;2000),"Medium","Large"))</f>
        <v>Medium</v>
      </c>
      <c r="G3788">
        <v>4271</v>
      </c>
      <c r="H3788">
        <v>2</v>
      </c>
      <c r="I3788">
        <v>0</v>
      </c>
      <c r="J3788">
        <v>0</v>
      </c>
      <c r="K3788">
        <v>3</v>
      </c>
      <c r="L3788">
        <v>1600</v>
      </c>
      <c r="M3788">
        <v>0</v>
      </c>
      <c r="N3788">
        <v>2000</v>
      </c>
      <c r="O3788">
        <v>0</v>
      </c>
      <c r="P3788" t="s">
        <v>409</v>
      </c>
      <c r="Q3788" t="s">
        <v>60</v>
      </c>
      <c r="R3788" t="s">
        <v>223</v>
      </c>
      <c r="S3788" t="s">
        <v>22</v>
      </c>
      <c r="T3788">
        <v>26</v>
      </c>
      <c r="U3788">
        <v>175</v>
      </c>
    </row>
    <row r="3789" spans="1:21" x14ac:dyDescent="0.3">
      <c r="A3789">
        <v>415</v>
      </c>
      <c r="B3789">
        <v>280000</v>
      </c>
      <c r="C3789">
        <v>4</v>
      </c>
      <c r="D3789">
        <v>2</v>
      </c>
      <c r="E3789">
        <v>2190</v>
      </c>
      <c r="F3789" t="str">
        <f>IF(Table1_2[[#This Row],[sqft_living]]&lt;1000,"Small",IF(AND(Table1_2[[#This Row],[sqft_living]]&gt;=1000,Table1_2[[#This Row],[sqft_living]]&lt;2000),"Medium","Large"))</f>
        <v>Large</v>
      </c>
      <c r="G3789">
        <v>14439</v>
      </c>
      <c r="H3789">
        <v>1</v>
      </c>
      <c r="I3789">
        <v>0</v>
      </c>
      <c r="J3789">
        <v>0</v>
      </c>
      <c r="K3789">
        <v>4</v>
      </c>
      <c r="L3789">
        <v>1180</v>
      </c>
      <c r="M3789">
        <v>1010</v>
      </c>
      <c r="N3789">
        <v>1977</v>
      </c>
      <c r="O3789">
        <v>0</v>
      </c>
      <c r="P3789" t="s">
        <v>539</v>
      </c>
      <c r="Q3789" t="s">
        <v>60</v>
      </c>
      <c r="R3789" t="s">
        <v>223</v>
      </c>
      <c r="S3789" t="s">
        <v>22</v>
      </c>
      <c r="T3789">
        <v>49</v>
      </c>
      <c r="U3789">
        <v>127.85388127853879</v>
      </c>
    </row>
    <row r="3790" spans="1:21" x14ac:dyDescent="0.3">
      <c r="A3790">
        <v>733</v>
      </c>
      <c r="B3790">
        <v>280000</v>
      </c>
      <c r="C3790">
        <v>3</v>
      </c>
      <c r="D3790">
        <v>1</v>
      </c>
      <c r="E3790">
        <v>1330</v>
      </c>
      <c r="F3790" t="str">
        <f>IF(Table1_2[[#This Row],[sqft_living]]&lt;1000,"Small",IF(AND(Table1_2[[#This Row],[sqft_living]]&gt;=1000,Table1_2[[#This Row],[sqft_living]]&lt;2000),"Medium","Large"))</f>
        <v>Medium</v>
      </c>
      <c r="G3790">
        <v>20562</v>
      </c>
      <c r="H3790">
        <v>1.5</v>
      </c>
      <c r="I3790">
        <v>0</v>
      </c>
      <c r="J3790">
        <v>0</v>
      </c>
      <c r="K3790">
        <v>3</v>
      </c>
      <c r="L3790">
        <v>1330</v>
      </c>
      <c r="M3790">
        <v>0</v>
      </c>
      <c r="N3790">
        <v>1959</v>
      </c>
      <c r="O3790">
        <v>1989</v>
      </c>
      <c r="P3790" t="s">
        <v>859</v>
      </c>
      <c r="Q3790" t="s">
        <v>42</v>
      </c>
      <c r="R3790" t="s">
        <v>43</v>
      </c>
      <c r="S3790" t="s">
        <v>22</v>
      </c>
      <c r="T3790">
        <v>37</v>
      </c>
      <c r="U3790">
        <v>210.5263157894737</v>
      </c>
    </row>
    <row r="3791" spans="1:21" x14ac:dyDescent="0.3">
      <c r="A3791">
        <v>871</v>
      </c>
      <c r="B3791">
        <v>280000</v>
      </c>
      <c r="C3791">
        <v>3</v>
      </c>
      <c r="D3791">
        <v>2.5</v>
      </c>
      <c r="E3791">
        <v>1270</v>
      </c>
      <c r="F3791" t="str">
        <f>IF(Table1_2[[#This Row],[sqft_living]]&lt;1000,"Small",IF(AND(Table1_2[[#This Row],[sqft_living]]&gt;=1000,Table1_2[[#This Row],[sqft_living]]&lt;2000),"Medium","Large"))</f>
        <v>Medium</v>
      </c>
      <c r="G3791">
        <v>9675</v>
      </c>
      <c r="H3791">
        <v>2</v>
      </c>
      <c r="I3791">
        <v>0</v>
      </c>
      <c r="J3791">
        <v>0</v>
      </c>
      <c r="K3791">
        <v>3</v>
      </c>
      <c r="L3791">
        <v>1270</v>
      </c>
      <c r="M3791">
        <v>0</v>
      </c>
      <c r="N3791">
        <v>1993</v>
      </c>
      <c r="O3791">
        <v>0</v>
      </c>
      <c r="P3791" t="s">
        <v>1001</v>
      </c>
      <c r="Q3791" t="s">
        <v>42</v>
      </c>
      <c r="R3791" t="s">
        <v>43</v>
      </c>
      <c r="S3791" t="s">
        <v>22</v>
      </c>
      <c r="T3791">
        <v>33</v>
      </c>
      <c r="U3791">
        <v>220.4724409448819</v>
      </c>
    </row>
    <row r="3792" spans="1:21" x14ac:dyDescent="0.3">
      <c r="A3792">
        <v>905</v>
      </c>
      <c r="B3792">
        <v>280000</v>
      </c>
      <c r="C3792">
        <v>3</v>
      </c>
      <c r="D3792">
        <v>2.5</v>
      </c>
      <c r="E3792">
        <v>1720</v>
      </c>
      <c r="F3792" t="str">
        <f>IF(Table1_2[[#This Row],[sqft_living]]&lt;1000,"Small",IF(AND(Table1_2[[#This Row],[sqft_living]]&gt;=1000,Table1_2[[#This Row],[sqft_living]]&lt;2000),"Medium","Large"))</f>
        <v>Medium</v>
      </c>
      <c r="G3792">
        <v>1916</v>
      </c>
      <c r="H3792">
        <v>2</v>
      </c>
      <c r="I3792">
        <v>0</v>
      </c>
      <c r="J3792">
        <v>0</v>
      </c>
      <c r="K3792">
        <v>3</v>
      </c>
      <c r="L3792">
        <v>1720</v>
      </c>
      <c r="M3792">
        <v>0</v>
      </c>
      <c r="N3792">
        <v>2005</v>
      </c>
      <c r="O3792">
        <v>0</v>
      </c>
      <c r="P3792" t="s">
        <v>1033</v>
      </c>
      <c r="Q3792" t="s">
        <v>111</v>
      </c>
      <c r="R3792" t="s">
        <v>243</v>
      </c>
      <c r="S3792" t="s">
        <v>22</v>
      </c>
      <c r="T3792">
        <v>21</v>
      </c>
      <c r="U3792">
        <v>162.7906976744186</v>
      </c>
    </row>
    <row r="3793" spans="1:21" x14ac:dyDescent="0.3">
      <c r="A3793">
        <v>1394</v>
      </c>
      <c r="B3793">
        <v>280000</v>
      </c>
      <c r="C3793">
        <v>3</v>
      </c>
      <c r="D3793">
        <v>1</v>
      </c>
      <c r="E3793">
        <v>1200</v>
      </c>
      <c r="F3793" t="str">
        <f>IF(Table1_2[[#This Row],[sqft_living]]&lt;1000,"Small",IF(AND(Table1_2[[#This Row],[sqft_living]]&gt;=1000,Table1_2[[#This Row],[sqft_living]]&lt;2000),"Medium","Large"))</f>
        <v>Medium</v>
      </c>
      <c r="G3793">
        <v>6250</v>
      </c>
      <c r="H3793">
        <v>1</v>
      </c>
      <c r="I3793">
        <v>0</v>
      </c>
      <c r="J3793">
        <v>0</v>
      </c>
      <c r="K3793">
        <v>3</v>
      </c>
      <c r="L3793">
        <v>920</v>
      </c>
      <c r="M3793">
        <v>280</v>
      </c>
      <c r="N3793">
        <v>1943</v>
      </c>
      <c r="O3793">
        <v>2002</v>
      </c>
      <c r="P3793" t="s">
        <v>1524</v>
      </c>
      <c r="Q3793" t="s">
        <v>24</v>
      </c>
      <c r="R3793" t="s">
        <v>211</v>
      </c>
      <c r="S3793" t="s">
        <v>22</v>
      </c>
      <c r="T3793">
        <v>24</v>
      </c>
      <c r="U3793">
        <v>233.33333333333329</v>
      </c>
    </row>
    <row r="3794" spans="1:21" x14ac:dyDescent="0.3">
      <c r="A3794">
        <v>1632</v>
      </c>
      <c r="B3794">
        <v>280000</v>
      </c>
      <c r="C3794">
        <v>2</v>
      </c>
      <c r="D3794">
        <v>1</v>
      </c>
      <c r="E3794">
        <v>1880</v>
      </c>
      <c r="F3794" t="str">
        <f>IF(Table1_2[[#This Row],[sqft_living]]&lt;1000,"Small",IF(AND(Table1_2[[#This Row],[sqft_living]]&gt;=1000,Table1_2[[#This Row],[sqft_living]]&lt;2000),"Medium","Large"))</f>
        <v>Medium</v>
      </c>
      <c r="G3794">
        <v>7560</v>
      </c>
      <c r="H3794">
        <v>1</v>
      </c>
      <c r="I3794">
        <v>0</v>
      </c>
      <c r="J3794">
        <v>0</v>
      </c>
      <c r="K3794">
        <v>3</v>
      </c>
      <c r="L3794">
        <v>940</v>
      </c>
      <c r="M3794">
        <v>940</v>
      </c>
      <c r="N3794">
        <v>1919</v>
      </c>
      <c r="O3794">
        <v>2001</v>
      </c>
      <c r="P3794" t="s">
        <v>1761</v>
      </c>
      <c r="Q3794" t="s">
        <v>24</v>
      </c>
      <c r="R3794" t="s">
        <v>404</v>
      </c>
      <c r="S3794" t="s">
        <v>22</v>
      </c>
      <c r="T3794">
        <v>25</v>
      </c>
      <c r="U3794">
        <v>148.93617021276589</v>
      </c>
    </row>
    <row r="3795" spans="1:21" x14ac:dyDescent="0.3">
      <c r="A3795">
        <v>1773</v>
      </c>
      <c r="B3795">
        <v>280000</v>
      </c>
      <c r="C3795">
        <v>2</v>
      </c>
      <c r="D3795">
        <v>1.5</v>
      </c>
      <c r="E3795">
        <v>1480</v>
      </c>
      <c r="F3795" t="str">
        <f>IF(Table1_2[[#This Row],[sqft_living]]&lt;1000,"Small",IF(AND(Table1_2[[#This Row],[sqft_living]]&gt;=1000,Table1_2[[#This Row],[sqft_living]]&lt;2000),"Medium","Large"))</f>
        <v>Medium</v>
      </c>
      <c r="G3795">
        <v>15641</v>
      </c>
      <c r="H3795">
        <v>1</v>
      </c>
      <c r="I3795">
        <v>0</v>
      </c>
      <c r="J3795">
        <v>0</v>
      </c>
      <c r="K3795">
        <v>4</v>
      </c>
      <c r="L3795">
        <v>1480</v>
      </c>
      <c r="M3795">
        <v>0</v>
      </c>
      <c r="N3795">
        <v>1940</v>
      </c>
      <c r="O3795">
        <v>2001</v>
      </c>
      <c r="P3795" t="s">
        <v>1903</v>
      </c>
      <c r="Q3795" t="s">
        <v>24</v>
      </c>
      <c r="R3795" t="s">
        <v>260</v>
      </c>
      <c r="S3795" t="s">
        <v>22</v>
      </c>
      <c r="T3795">
        <v>25</v>
      </c>
      <c r="U3795">
        <v>189.18918918918919</v>
      </c>
    </row>
    <row r="3796" spans="1:21" x14ac:dyDescent="0.3">
      <c r="A3796">
        <v>1846</v>
      </c>
      <c r="B3796">
        <v>280000</v>
      </c>
      <c r="C3796">
        <v>2</v>
      </c>
      <c r="D3796">
        <v>1</v>
      </c>
      <c r="E3796">
        <v>960</v>
      </c>
      <c r="F3796" t="str">
        <f>IF(Table1_2[[#This Row],[sqft_living]]&lt;1000,"Small",IF(AND(Table1_2[[#This Row],[sqft_living]]&gt;=1000,Table1_2[[#This Row],[sqft_living]]&lt;2000),"Medium","Large"))</f>
        <v>Small</v>
      </c>
      <c r="G3796">
        <v>4920</v>
      </c>
      <c r="H3796">
        <v>1</v>
      </c>
      <c r="I3796">
        <v>0</v>
      </c>
      <c r="J3796">
        <v>0</v>
      </c>
      <c r="K3796">
        <v>3</v>
      </c>
      <c r="L3796">
        <v>960</v>
      </c>
      <c r="M3796">
        <v>0</v>
      </c>
      <c r="N3796">
        <v>1942</v>
      </c>
      <c r="O3796">
        <v>1999</v>
      </c>
      <c r="P3796" t="s">
        <v>1976</v>
      </c>
      <c r="Q3796" t="s">
        <v>24</v>
      </c>
      <c r="R3796" t="s">
        <v>88</v>
      </c>
      <c r="S3796" t="s">
        <v>22</v>
      </c>
      <c r="T3796">
        <v>27</v>
      </c>
      <c r="U3796">
        <v>291.66666666666669</v>
      </c>
    </row>
    <row r="3797" spans="1:21" x14ac:dyDescent="0.3">
      <c r="A3797">
        <v>2155</v>
      </c>
      <c r="B3797">
        <v>280000</v>
      </c>
      <c r="C3797">
        <v>2</v>
      </c>
      <c r="D3797">
        <v>1.75</v>
      </c>
      <c r="E3797">
        <v>1610</v>
      </c>
      <c r="F3797" t="str">
        <f>IF(Table1_2[[#This Row],[sqft_living]]&lt;1000,"Small",IF(AND(Table1_2[[#This Row],[sqft_living]]&gt;=1000,Table1_2[[#This Row],[sqft_living]]&lt;2000),"Medium","Large"))</f>
        <v>Medium</v>
      </c>
      <c r="G3797">
        <v>158558</v>
      </c>
      <c r="H3797">
        <v>1.5</v>
      </c>
      <c r="I3797">
        <v>0</v>
      </c>
      <c r="J3797">
        <v>0</v>
      </c>
      <c r="K3797">
        <v>2</v>
      </c>
      <c r="L3797">
        <v>1610</v>
      </c>
      <c r="M3797">
        <v>0</v>
      </c>
      <c r="N3797">
        <v>1948</v>
      </c>
      <c r="O3797">
        <v>0</v>
      </c>
      <c r="P3797" t="s">
        <v>2282</v>
      </c>
      <c r="Q3797" t="s">
        <v>135</v>
      </c>
      <c r="R3797" t="s">
        <v>136</v>
      </c>
      <c r="S3797" t="s">
        <v>22</v>
      </c>
      <c r="T3797">
        <v>78</v>
      </c>
      <c r="U3797">
        <v>173.9130434782609</v>
      </c>
    </row>
    <row r="3798" spans="1:21" x14ac:dyDescent="0.3">
      <c r="A3798">
        <v>2278</v>
      </c>
      <c r="B3798">
        <v>280000</v>
      </c>
      <c r="C3798">
        <v>3</v>
      </c>
      <c r="D3798">
        <v>2.5</v>
      </c>
      <c r="E3798">
        <v>1860</v>
      </c>
      <c r="F3798" t="str">
        <f>IF(Table1_2[[#This Row],[sqft_living]]&lt;1000,"Small",IF(AND(Table1_2[[#This Row],[sqft_living]]&gt;=1000,Table1_2[[#This Row],[sqft_living]]&lt;2000),"Medium","Large"))</f>
        <v>Medium</v>
      </c>
      <c r="G3798">
        <v>6607</v>
      </c>
      <c r="H3798">
        <v>2</v>
      </c>
      <c r="I3798">
        <v>0</v>
      </c>
      <c r="J3798">
        <v>0</v>
      </c>
      <c r="K3798">
        <v>3</v>
      </c>
      <c r="L3798">
        <v>1860</v>
      </c>
      <c r="M3798">
        <v>0</v>
      </c>
      <c r="N3798">
        <v>1989</v>
      </c>
      <c r="O3798">
        <v>0</v>
      </c>
      <c r="P3798" t="s">
        <v>2403</v>
      </c>
      <c r="Q3798" t="s">
        <v>77</v>
      </c>
      <c r="R3798" t="s">
        <v>98</v>
      </c>
      <c r="S3798" t="s">
        <v>22</v>
      </c>
      <c r="T3798">
        <v>37</v>
      </c>
      <c r="U3798">
        <v>150.53763440860209</v>
      </c>
    </row>
    <row r="3799" spans="1:21" x14ac:dyDescent="0.3">
      <c r="A3799">
        <v>2416</v>
      </c>
      <c r="B3799">
        <v>280000</v>
      </c>
      <c r="C3799">
        <v>1</v>
      </c>
      <c r="D3799">
        <v>0.75</v>
      </c>
      <c r="E3799">
        <v>420</v>
      </c>
      <c r="F3799" t="str">
        <f>IF(Table1_2[[#This Row],[sqft_living]]&lt;1000,"Small",IF(AND(Table1_2[[#This Row],[sqft_living]]&gt;=1000,Table1_2[[#This Row],[sqft_living]]&lt;2000),"Medium","Large"))</f>
        <v>Small</v>
      </c>
      <c r="G3799">
        <v>6720</v>
      </c>
      <c r="H3799">
        <v>1</v>
      </c>
      <c r="I3799">
        <v>0</v>
      </c>
      <c r="J3799">
        <v>0</v>
      </c>
      <c r="K3799">
        <v>3</v>
      </c>
      <c r="L3799">
        <v>420</v>
      </c>
      <c r="M3799">
        <v>0</v>
      </c>
      <c r="N3799">
        <v>1922</v>
      </c>
      <c r="O3799">
        <v>2008</v>
      </c>
      <c r="P3799" t="s">
        <v>2537</v>
      </c>
      <c r="Q3799" t="s">
        <v>24</v>
      </c>
      <c r="R3799" t="s">
        <v>484</v>
      </c>
      <c r="S3799" t="s">
        <v>22</v>
      </c>
      <c r="T3799">
        <v>18</v>
      </c>
      <c r="U3799">
        <v>666.66666666666663</v>
      </c>
    </row>
    <row r="3800" spans="1:21" x14ac:dyDescent="0.3">
      <c r="A3800">
        <v>2691</v>
      </c>
      <c r="B3800">
        <v>280000</v>
      </c>
      <c r="C3800">
        <v>4</v>
      </c>
      <c r="D3800">
        <v>2.25</v>
      </c>
      <c r="E3800">
        <v>1930</v>
      </c>
      <c r="F3800" t="str">
        <f>IF(Table1_2[[#This Row],[sqft_living]]&lt;1000,"Small",IF(AND(Table1_2[[#This Row],[sqft_living]]&gt;=1000,Table1_2[[#This Row],[sqft_living]]&lt;2000),"Medium","Large"))</f>
        <v>Medium</v>
      </c>
      <c r="G3800">
        <v>7207</v>
      </c>
      <c r="H3800">
        <v>1</v>
      </c>
      <c r="I3800">
        <v>0</v>
      </c>
      <c r="J3800">
        <v>0</v>
      </c>
      <c r="K3800">
        <v>4</v>
      </c>
      <c r="L3800">
        <v>1360</v>
      </c>
      <c r="M3800">
        <v>570</v>
      </c>
      <c r="N3800">
        <v>1988</v>
      </c>
      <c r="O3800">
        <v>0</v>
      </c>
      <c r="P3800" t="s">
        <v>2804</v>
      </c>
      <c r="Q3800" t="s">
        <v>27</v>
      </c>
      <c r="R3800" t="s">
        <v>401</v>
      </c>
      <c r="S3800" t="s">
        <v>22</v>
      </c>
      <c r="T3800">
        <v>38</v>
      </c>
      <c r="U3800">
        <v>145.07772020725389</v>
      </c>
    </row>
    <row r="3801" spans="1:21" x14ac:dyDescent="0.3">
      <c r="A3801">
        <v>2836</v>
      </c>
      <c r="B3801">
        <v>280000</v>
      </c>
      <c r="C3801">
        <v>3</v>
      </c>
      <c r="D3801">
        <v>2</v>
      </c>
      <c r="E3801">
        <v>1790</v>
      </c>
      <c r="F3801" t="str">
        <f>IF(Table1_2[[#This Row],[sqft_living]]&lt;1000,"Small",IF(AND(Table1_2[[#This Row],[sqft_living]]&gt;=1000,Table1_2[[#This Row],[sqft_living]]&lt;2000),"Medium","Large"))</f>
        <v>Medium</v>
      </c>
      <c r="G3801">
        <v>42399</v>
      </c>
      <c r="H3801">
        <v>1</v>
      </c>
      <c r="I3801">
        <v>0</v>
      </c>
      <c r="J3801">
        <v>0</v>
      </c>
      <c r="K3801">
        <v>4</v>
      </c>
      <c r="L3801">
        <v>1790</v>
      </c>
      <c r="M3801">
        <v>0</v>
      </c>
      <c r="N3801">
        <v>1990</v>
      </c>
      <c r="O3801">
        <v>0</v>
      </c>
      <c r="P3801" t="s">
        <v>2948</v>
      </c>
      <c r="Q3801" t="s">
        <v>60</v>
      </c>
      <c r="R3801" t="s">
        <v>61</v>
      </c>
      <c r="S3801" t="s">
        <v>22</v>
      </c>
      <c r="T3801">
        <v>36</v>
      </c>
      <c r="U3801">
        <v>156.42458100558659</v>
      </c>
    </row>
    <row r="3802" spans="1:21" x14ac:dyDescent="0.3">
      <c r="A3802">
        <v>2942</v>
      </c>
      <c r="B3802">
        <v>280000</v>
      </c>
      <c r="C3802">
        <v>3</v>
      </c>
      <c r="D3802">
        <v>2</v>
      </c>
      <c r="E3802">
        <v>1470</v>
      </c>
      <c r="F3802" t="str">
        <f>IF(Table1_2[[#This Row],[sqft_living]]&lt;1000,"Small",IF(AND(Table1_2[[#This Row],[sqft_living]]&gt;=1000,Table1_2[[#This Row],[sqft_living]]&lt;2000),"Medium","Large"))</f>
        <v>Medium</v>
      </c>
      <c r="G3802">
        <v>8089</v>
      </c>
      <c r="H3802">
        <v>1</v>
      </c>
      <c r="I3802">
        <v>0</v>
      </c>
      <c r="J3802">
        <v>0</v>
      </c>
      <c r="K3802">
        <v>3</v>
      </c>
      <c r="L3802">
        <v>1470</v>
      </c>
      <c r="M3802">
        <v>0</v>
      </c>
      <c r="N3802">
        <v>1987</v>
      </c>
      <c r="O3802">
        <v>2000</v>
      </c>
      <c r="P3802" t="s">
        <v>3053</v>
      </c>
      <c r="Q3802" t="s">
        <v>63</v>
      </c>
      <c r="R3802" t="s">
        <v>64</v>
      </c>
      <c r="S3802" t="s">
        <v>22</v>
      </c>
      <c r="T3802">
        <v>26</v>
      </c>
      <c r="U3802">
        <v>190.47619047619051</v>
      </c>
    </row>
    <row r="3803" spans="1:21" x14ac:dyDescent="0.3">
      <c r="A3803">
        <v>3037</v>
      </c>
      <c r="B3803">
        <v>280000</v>
      </c>
      <c r="C3803">
        <v>2</v>
      </c>
      <c r="D3803">
        <v>1</v>
      </c>
      <c r="E3803">
        <v>1010</v>
      </c>
      <c r="F3803" t="str">
        <f>IF(Table1_2[[#This Row],[sqft_living]]&lt;1000,"Small",IF(AND(Table1_2[[#This Row],[sqft_living]]&gt;=1000,Table1_2[[#This Row],[sqft_living]]&lt;2000),"Medium","Large"))</f>
        <v>Medium</v>
      </c>
      <c r="G3803">
        <v>3000</v>
      </c>
      <c r="H3803">
        <v>1</v>
      </c>
      <c r="I3803">
        <v>0</v>
      </c>
      <c r="J3803">
        <v>0</v>
      </c>
      <c r="K3803">
        <v>4</v>
      </c>
      <c r="L3803">
        <v>1010</v>
      </c>
      <c r="M3803">
        <v>0</v>
      </c>
      <c r="N3803">
        <v>1925</v>
      </c>
      <c r="O3803">
        <v>1968</v>
      </c>
      <c r="P3803" t="s">
        <v>3147</v>
      </c>
      <c r="Q3803" t="s">
        <v>42</v>
      </c>
      <c r="R3803" t="s">
        <v>43</v>
      </c>
      <c r="S3803" t="s">
        <v>22</v>
      </c>
      <c r="T3803">
        <v>58</v>
      </c>
      <c r="U3803">
        <v>277.22772277227722</v>
      </c>
    </row>
    <row r="3804" spans="1:21" x14ac:dyDescent="0.3">
      <c r="A3804">
        <v>3365</v>
      </c>
      <c r="B3804">
        <v>280000</v>
      </c>
      <c r="C3804">
        <v>3</v>
      </c>
      <c r="D3804">
        <v>1.75</v>
      </c>
      <c r="E3804">
        <v>1230</v>
      </c>
      <c r="F3804" t="str">
        <f>IF(Table1_2[[#This Row],[sqft_living]]&lt;1000,"Small",IF(AND(Table1_2[[#This Row],[sqft_living]]&gt;=1000,Table1_2[[#This Row],[sqft_living]]&lt;2000),"Medium","Large"))</f>
        <v>Medium</v>
      </c>
      <c r="G3804">
        <v>8250</v>
      </c>
      <c r="H3804">
        <v>1</v>
      </c>
      <c r="I3804">
        <v>0</v>
      </c>
      <c r="J3804">
        <v>0</v>
      </c>
      <c r="K3804">
        <v>3</v>
      </c>
      <c r="L3804">
        <v>1230</v>
      </c>
      <c r="M3804">
        <v>0</v>
      </c>
      <c r="N3804">
        <v>1966</v>
      </c>
      <c r="O3804">
        <v>1963</v>
      </c>
      <c r="P3804" t="s">
        <v>3467</v>
      </c>
      <c r="Q3804" t="s">
        <v>111</v>
      </c>
      <c r="R3804" t="s">
        <v>151</v>
      </c>
      <c r="S3804" t="s">
        <v>22</v>
      </c>
      <c r="T3804">
        <v>63</v>
      </c>
      <c r="U3804">
        <v>227.64227642276421</v>
      </c>
    </row>
    <row r="3805" spans="1:21" x14ac:dyDescent="0.3">
      <c r="A3805">
        <v>3370</v>
      </c>
      <c r="B3805">
        <v>280000</v>
      </c>
      <c r="C3805">
        <v>7</v>
      </c>
      <c r="D3805">
        <v>2.5</v>
      </c>
      <c r="E3805">
        <v>1940</v>
      </c>
      <c r="F3805" t="str">
        <f>IF(Table1_2[[#This Row],[sqft_living]]&lt;1000,"Small",IF(AND(Table1_2[[#This Row],[sqft_living]]&gt;=1000,Table1_2[[#This Row],[sqft_living]]&lt;2000),"Medium","Large"))</f>
        <v>Medium</v>
      </c>
      <c r="G3805">
        <v>5458</v>
      </c>
      <c r="H3805">
        <v>2</v>
      </c>
      <c r="I3805">
        <v>0</v>
      </c>
      <c r="J3805">
        <v>0</v>
      </c>
      <c r="K3805">
        <v>3</v>
      </c>
      <c r="L3805">
        <v>1940</v>
      </c>
      <c r="M3805">
        <v>0</v>
      </c>
      <c r="N3805">
        <v>1994</v>
      </c>
      <c r="O3805">
        <v>0</v>
      </c>
      <c r="P3805" t="s">
        <v>3472</v>
      </c>
      <c r="Q3805" t="s">
        <v>60</v>
      </c>
      <c r="R3805" t="s">
        <v>61</v>
      </c>
      <c r="S3805" t="s">
        <v>22</v>
      </c>
      <c r="T3805">
        <v>32</v>
      </c>
      <c r="U3805">
        <v>144.32989690721649</v>
      </c>
    </row>
    <row r="3806" spans="1:21" x14ac:dyDescent="0.3">
      <c r="A3806">
        <v>3735</v>
      </c>
      <c r="B3806">
        <v>280000</v>
      </c>
      <c r="C3806">
        <v>3</v>
      </c>
      <c r="D3806">
        <v>1</v>
      </c>
      <c r="E3806">
        <v>1090</v>
      </c>
      <c r="F3806" t="str">
        <f>IF(Table1_2[[#This Row],[sqft_living]]&lt;1000,"Small",IF(AND(Table1_2[[#This Row],[sqft_living]]&gt;=1000,Table1_2[[#This Row],[sqft_living]]&lt;2000),"Medium","Large"))</f>
        <v>Medium</v>
      </c>
      <c r="G3806">
        <v>10710</v>
      </c>
      <c r="H3806">
        <v>1</v>
      </c>
      <c r="I3806">
        <v>0</v>
      </c>
      <c r="J3806">
        <v>0</v>
      </c>
      <c r="K3806">
        <v>4</v>
      </c>
      <c r="L3806">
        <v>1090</v>
      </c>
      <c r="M3806">
        <v>0</v>
      </c>
      <c r="N3806">
        <v>1962</v>
      </c>
      <c r="O3806">
        <v>0</v>
      </c>
      <c r="P3806" t="s">
        <v>3825</v>
      </c>
      <c r="Q3806" t="s">
        <v>111</v>
      </c>
      <c r="R3806" t="s">
        <v>243</v>
      </c>
      <c r="S3806" t="s">
        <v>22</v>
      </c>
      <c r="T3806">
        <v>64</v>
      </c>
      <c r="U3806">
        <v>256.8807339449541</v>
      </c>
    </row>
    <row r="3807" spans="1:21" x14ac:dyDescent="0.3">
      <c r="A3807">
        <v>4360</v>
      </c>
      <c r="B3807">
        <v>280000</v>
      </c>
      <c r="C3807">
        <v>3</v>
      </c>
      <c r="D3807">
        <v>2.25</v>
      </c>
      <c r="E3807">
        <v>1970</v>
      </c>
      <c r="F3807" t="str">
        <f>IF(Table1_2[[#This Row],[sqft_living]]&lt;1000,"Small",IF(AND(Table1_2[[#This Row],[sqft_living]]&gt;=1000,Table1_2[[#This Row],[sqft_living]]&lt;2000),"Medium","Large"))</f>
        <v>Medium</v>
      </c>
      <c r="G3807">
        <v>11088</v>
      </c>
      <c r="H3807">
        <v>1</v>
      </c>
      <c r="I3807">
        <v>0</v>
      </c>
      <c r="J3807">
        <v>0</v>
      </c>
      <c r="K3807">
        <v>4</v>
      </c>
      <c r="L3807">
        <v>1180</v>
      </c>
      <c r="M3807">
        <v>790</v>
      </c>
      <c r="N3807">
        <v>1967</v>
      </c>
      <c r="O3807">
        <v>0</v>
      </c>
      <c r="P3807" t="s">
        <v>4431</v>
      </c>
      <c r="Q3807" t="s">
        <v>46</v>
      </c>
      <c r="R3807" t="s">
        <v>47</v>
      </c>
      <c r="S3807" t="s">
        <v>22</v>
      </c>
      <c r="T3807">
        <v>59</v>
      </c>
      <c r="U3807">
        <v>142.13197969543151</v>
      </c>
    </row>
    <row r="3808" spans="1:21" x14ac:dyDescent="0.3">
      <c r="A3808">
        <v>4513</v>
      </c>
      <c r="B3808">
        <v>280000</v>
      </c>
      <c r="C3808">
        <v>3</v>
      </c>
      <c r="D3808">
        <v>3</v>
      </c>
      <c r="E3808">
        <v>3910</v>
      </c>
      <c r="F3808" t="str">
        <f>IF(Table1_2[[#This Row],[sqft_living]]&lt;1000,"Small",IF(AND(Table1_2[[#This Row],[sqft_living]]&gt;=1000,Table1_2[[#This Row],[sqft_living]]&lt;2000),"Medium","Large"))</f>
        <v>Large</v>
      </c>
      <c r="G3808">
        <v>19023</v>
      </c>
      <c r="H3808">
        <v>2</v>
      </c>
      <c r="I3808">
        <v>0</v>
      </c>
      <c r="J3808">
        <v>0</v>
      </c>
      <c r="K3808">
        <v>3</v>
      </c>
      <c r="L3808">
        <v>3910</v>
      </c>
      <c r="M3808">
        <v>0</v>
      </c>
      <c r="N3808">
        <v>1985</v>
      </c>
      <c r="O3808">
        <v>0</v>
      </c>
      <c r="P3808" t="s">
        <v>4582</v>
      </c>
      <c r="Q3808" t="s">
        <v>129</v>
      </c>
      <c r="R3808" t="s">
        <v>130</v>
      </c>
      <c r="S3808" t="s">
        <v>22</v>
      </c>
      <c r="T3808">
        <v>41</v>
      </c>
      <c r="U3808">
        <v>71.611253196930946</v>
      </c>
    </row>
    <row r="3809" spans="1:21" x14ac:dyDescent="0.3">
      <c r="A3809">
        <v>1930</v>
      </c>
      <c r="B3809">
        <v>279950</v>
      </c>
      <c r="C3809">
        <v>3</v>
      </c>
      <c r="D3809">
        <v>2</v>
      </c>
      <c r="E3809">
        <v>1750</v>
      </c>
      <c r="F3809" t="str">
        <f>IF(Table1_2[[#This Row],[sqft_living]]&lt;1000,"Small",IF(AND(Table1_2[[#This Row],[sqft_living]]&gt;=1000,Table1_2[[#This Row],[sqft_living]]&lt;2000),"Medium","Large"))</f>
        <v>Medium</v>
      </c>
      <c r="G3809">
        <v>9750</v>
      </c>
      <c r="H3809">
        <v>1</v>
      </c>
      <c r="I3809">
        <v>0</v>
      </c>
      <c r="J3809">
        <v>0</v>
      </c>
      <c r="K3809">
        <v>3</v>
      </c>
      <c r="L3809">
        <v>1350</v>
      </c>
      <c r="M3809">
        <v>400</v>
      </c>
      <c r="N3809">
        <v>1961</v>
      </c>
      <c r="O3809">
        <v>2004</v>
      </c>
      <c r="P3809" t="s">
        <v>2058</v>
      </c>
      <c r="Q3809" t="s">
        <v>63</v>
      </c>
      <c r="R3809" t="s">
        <v>64</v>
      </c>
      <c r="S3809" t="s">
        <v>22</v>
      </c>
      <c r="T3809">
        <v>22</v>
      </c>
      <c r="U3809">
        <v>159.97142857142859</v>
      </c>
    </row>
    <row r="3810" spans="1:21" x14ac:dyDescent="0.3">
      <c r="A3810">
        <v>2762</v>
      </c>
      <c r="B3810">
        <v>279950</v>
      </c>
      <c r="C3810">
        <v>5</v>
      </c>
      <c r="D3810">
        <v>1.75</v>
      </c>
      <c r="E3810">
        <v>2150</v>
      </c>
      <c r="F3810" t="str">
        <f>IF(Table1_2[[#This Row],[sqft_living]]&lt;1000,"Small",IF(AND(Table1_2[[#This Row],[sqft_living]]&gt;=1000,Table1_2[[#This Row],[sqft_living]]&lt;2000),"Medium","Large"))</f>
        <v>Large</v>
      </c>
      <c r="G3810">
        <v>7171</v>
      </c>
      <c r="H3810">
        <v>1</v>
      </c>
      <c r="I3810">
        <v>0</v>
      </c>
      <c r="J3810">
        <v>0</v>
      </c>
      <c r="K3810">
        <v>4</v>
      </c>
      <c r="L3810">
        <v>1460</v>
      </c>
      <c r="M3810">
        <v>690</v>
      </c>
      <c r="N3810">
        <v>1970</v>
      </c>
      <c r="O3810">
        <v>0</v>
      </c>
      <c r="P3810" t="s">
        <v>2875</v>
      </c>
      <c r="Q3810" t="s">
        <v>27</v>
      </c>
      <c r="R3810" t="s">
        <v>355</v>
      </c>
      <c r="S3810" t="s">
        <v>22</v>
      </c>
      <c r="T3810">
        <v>56</v>
      </c>
      <c r="U3810">
        <v>130.2093023255814</v>
      </c>
    </row>
    <row r="3811" spans="1:21" x14ac:dyDescent="0.3">
      <c r="A3811">
        <v>160</v>
      </c>
      <c r="B3811">
        <v>279900</v>
      </c>
      <c r="C3811">
        <v>3</v>
      </c>
      <c r="D3811">
        <v>1.75</v>
      </c>
      <c r="E3811">
        <v>1580</v>
      </c>
      <c r="F3811" t="str">
        <f>IF(Table1_2[[#This Row],[sqft_living]]&lt;1000,"Small",IF(AND(Table1_2[[#This Row],[sqft_living]]&gt;=1000,Table1_2[[#This Row],[sqft_living]]&lt;2000),"Medium","Large"))</f>
        <v>Medium</v>
      </c>
      <c r="G3811">
        <v>8151</v>
      </c>
      <c r="H3811">
        <v>1</v>
      </c>
      <c r="I3811">
        <v>0</v>
      </c>
      <c r="J3811">
        <v>1</v>
      </c>
      <c r="K3811">
        <v>4</v>
      </c>
      <c r="L3811">
        <v>1100</v>
      </c>
      <c r="M3811">
        <v>480</v>
      </c>
      <c r="N3811">
        <v>1962</v>
      </c>
      <c r="O3811">
        <v>0</v>
      </c>
      <c r="P3811" t="s">
        <v>257</v>
      </c>
      <c r="Q3811" t="s">
        <v>63</v>
      </c>
      <c r="R3811" t="s">
        <v>64</v>
      </c>
      <c r="S3811" t="s">
        <v>22</v>
      </c>
      <c r="T3811">
        <v>64</v>
      </c>
      <c r="U3811">
        <v>177.15189873417719</v>
      </c>
    </row>
    <row r="3812" spans="1:21" x14ac:dyDescent="0.3">
      <c r="A3812">
        <v>3467</v>
      </c>
      <c r="B3812">
        <v>279900</v>
      </c>
      <c r="C3812">
        <v>3</v>
      </c>
      <c r="D3812">
        <v>1.75</v>
      </c>
      <c r="E3812">
        <v>1580</v>
      </c>
      <c r="F3812" t="str">
        <f>IF(Table1_2[[#This Row],[sqft_living]]&lt;1000,"Small",IF(AND(Table1_2[[#This Row],[sqft_living]]&gt;=1000,Table1_2[[#This Row],[sqft_living]]&lt;2000),"Medium","Large"))</f>
        <v>Medium</v>
      </c>
      <c r="G3812">
        <v>6620</v>
      </c>
      <c r="H3812">
        <v>1</v>
      </c>
      <c r="I3812">
        <v>0</v>
      </c>
      <c r="J3812">
        <v>0</v>
      </c>
      <c r="K3812">
        <v>3</v>
      </c>
      <c r="L3812">
        <v>1580</v>
      </c>
      <c r="M3812">
        <v>0</v>
      </c>
      <c r="N3812">
        <v>1988</v>
      </c>
      <c r="O3812">
        <v>2000</v>
      </c>
      <c r="P3812" t="s">
        <v>3566</v>
      </c>
      <c r="Q3812" t="s">
        <v>77</v>
      </c>
      <c r="R3812" t="s">
        <v>78</v>
      </c>
      <c r="S3812" t="s">
        <v>22</v>
      </c>
      <c r="T3812">
        <v>26</v>
      </c>
      <c r="U3812">
        <v>177.15189873417719</v>
      </c>
    </row>
    <row r="3813" spans="1:21" x14ac:dyDescent="0.3">
      <c r="A3813">
        <v>2068</v>
      </c>
      <c r="B3813">
        <v>279000</v>
      </c>
      <c r="C3813">
        <v>5</v>
      </c>
      <c r="D3813">
        <v>2.5</v>
      </c>
      <c r="E3813">
        <v>2690</v>
      </c>
      <c r="F3813" t="str">
        <f>IF(Table1_2[[#This Row],[sqft_living]]&lt;1000,"Small",IF(AND(Table1_2[[#This Row],[sqft_living]]&gt;=1000,Table1_2[[#This Row],[sqft_living]]&lt;2000),"Medium","Large"))</f>
        <v>Large</v>
      </c>
      <c r="G3813">
        <v>5557</v>
      </c>
      <c r="H3813">
        <v>2</v>
      </c>
      <c r="I3813">
        <v>0</v>
      </c>
      <c r="J3813">
        <v>0</v>
      </c>
      <c r="K3813">
        <v>3</v>
      </c>
      <c r="L3813">
        <v>2690</v>
      </c>
      <c r="M3813">
        <v>0</v>
      </c>
      <c r="N3813">
        <v>2012</v>
      </c>
      <c r="O3813">
        <v>1912</v>
      </c>
      <c r="P3813" t="s">
        <v>2196</v>
      </c>
      <c r="Q3813" t="s">
        <v>24</v>
      </c>
      <c r="R3813" t="s">
        <v>419</v>
      </c>
      <c r="S3813" t="s">
        <v>22</v>
      </c>
      <c r="T3813">
        <v>114</v>
      </c>
      <c r="U3813">
        <v>103.71747211895909</v>
      </c>
    </row>
    <row r="3814" spans="1:21" x14ac:dyDescent="0.3">
      <c r="A3814">
        <v>2952</v>
      </c>
      <c r="B3814">
        <v>279000</v>
      </c>
      <c r="C3814">
        <v>4</v>
      </c>
      <c r="D3814">
        <v>2</v>
      </c>
      <c r="E3814">
        <v>2200</v>
      </c>
      <c r="F3814" t="str">
        <f>IF(Table1_2[[#This Row],[sqft_living]]&lt;1000,"Small",IF(AND(Table1_2[[#This Row],[sqft_living]]&gt;=1000,Table1_2[[#This Row],[sqft_living]]&lt;2000),"Medium","Large"))</f>
        <v>Large</v>
      </c>
      <c r="G3814">
        <v>7700</v>
      </c>
      <c r="H3814">
        <v>1</v>
      </c>
      <c r="I3814">
        <v>0</v>
      </c>
      <c r="J3814">
        <v>0</v>
      </c>
      <c r="K3814">
        <v>3</v>
      </c>
      <c r="L3814">
        <v>1100</v>
      </c>
      <c r="M3814">
        <v>1100</v>
      </c>
      <c r="N3814">
        <v>1979</v>
      </c>
      <c r="O3814">
        <v>2014</v>
      </c>
      <c r="P3814" t="s">
        <v>3063</v>
      </c>
      <c r="Q3814" t="s">
        <v>111</v>
      </c>
      <c r="R3814" t="s">
        <v>151</v>
      </c>
      <c r="S3814" t="s">
        <v>22</v>
      </c>
      <c r="T3814">
        <v>12</v>
      </c>
      <c r="U3814">
        <v>126.8181818181818</v>
      </c>
    </row>
    <row r="3815" spans="1:21" x14ac:dyDescent="0.3">
      <c r="A3815">
        <v>3548</v>
      </c>
      <c r="B3815">
        <v>279000</v>
      </c>
      <c r="C3815">
        <v>3</v>
      </c>
      <c r="D3815">
        <v>2.5</v>
      </c>
      <c r="E3815">
        <v>1630</v>
      </c>
      <c r="F3815" t="str">
        <f>IF(Table1_2[[#This Row],[sqft_living]]&lt;1000,"Small",IF(AND(Table1_2[[#This Row],[sqft_living]]&gt;=1000,Table1_2[[#This Row],[sqft_living]]&lt;2000),"Medium","Large"))</f>
        <v>Medium</v>
      </c>
      <c r="G3815">
        <v>7950</v>
      </c>
      <c r="H3815">
        <v>1</v>
      </c>
      <c r="I3815">
        <v>0</v>
      </c>
      <c r="J3815">
        <v>0</v>
      </c>
      <c r="K3815">
        <v>3</v>
      </c>
      <c r="L3815">
        <v>1320</v>
      </c>
      <c r="M3815">
        <v>310</v>
      </c>
      <c r="N3815">
        <v>1985</v>
      </c>
      <c r="O3815">
        <v>0</v>
      </c>
      <c r="P3815" t="s">
        <v>3645</v>
      </c>
      <c r="Q3815" t="s">
        <v>27</v>
      </c>
      <c r="R3815" t="s">
        <v>28</v>
      </c>
      <c r="S3815" t="s">
        <v>22</v>
      </c>
      <c r="T3815">
        <v>41</v>
      </c>
      <c r="U3815">
        <v>171.16564417177909</v>
      </c>
    </row>
    <row r="3816" spans="1:21" x14ac:dyDescent="0.3">
      <c r="A3816">
        <v>4297</v>
      </c>
      <c r="B3816">
        <v>279000</v>
      </c>
      <c r="C3816">
        <v>2</v>
      </c>
      <c r="D3816">
        <v>1</v>
      </c>
      <c r="E3816">
        <v>670</v>
      </c>
      <c r="F3816" t="str">
        <f>IF(Table1_2[[#This Row],[sqft_living]]&lt;1000,"Small",IF(AND(Table1_2[[#This Row],[sqft_living]]&gt;=1000,Table1_2[[#This Row],[sqft_living]]&lt;2000),"Medium","Large"))</f>
        <v>Small</v>
      </c>
      <c r="G3816">
        <v>6300</v>
      </c>
      <c r="H3816">
        <v>1</v>
      </c>
      <c r="I3816">
        <v>0</v>
      </c>
      <c r="J3816">
        <v>0</v>
      </c>
      <c r="K3816">
        <v>5</v>
      </c>
      <c r="L3816">
        <v>670</v>
      </c>
      <c r="M3816">
        <v>0</v>
      </c>
      <c r="N3816">
        <v>1942</v>
      </c>
      <c r="O3816">
        <v>0</v>
      </c>
      <c r="P3816" t="s">
        <v>4368</v>
      </c>
      <c r="Q3816" t="s">
        <v>24</v>
      </c>
      <c r="R3816" t="s">
        <v>404</v>
      </c>
      <c r="S3816" t="s">
        <v>22</v>
      </c>
      <c r="T3816">
        <v>84</v>
      </c>
      <c r="U3816">
        <v>416.41791044776119</v>
      </c>
    </row>
    <row r="3817" spans="1:21" x14ac:dyDescent="0.3">
      <c r="A3817">
        <v>4536</v>
      </c>
      <c r="B3817">
        <v>278900</v>
      </c>
      <c r="C3817">
        <v>3</v>
      </c>
      <c r="D3817">
        <v>1</v>
      </c>
      <c r="E3817">
        <v>990</v>
      </c>
      <c r="F3817" t="str">
        <f>IF(Table1_2[[#This Row],[sqft_living]]&lt;1000,"Small",IF(AND(Table1_2[[#This Row],[sqft_living]]&gt;=1000,Table1_2[[#This Row],[sqft_living]]&lt;2000),"Medium","Large"))</f>
        <v>Small</v>
      </c>
      <c r="G3817">
        <v>9798</v>
      </c>
      <c r="H3817">
        <v>1</v>
      </c>
      <c r="I3817">
        <v>0</v>
      </c>
      <c r="J3817">
        <v>0</v>
      </c>
      <c r="K3817">
        <v>3</v>
      </c>
      <c r="L3817">
        <v>990</v>
      </c>
      <c r="M3817">
        <v>0</v>
      </c>
      <c r="N3817">
        <v>1968</v>
      </c>
      <c r="O3817">
        <v>1997</v>
      </c>
      <c r="P3817" t="s">
        <v>4604</v>
      </c>
      <c r="Q3817" t="s">
        <v>92</v>
      </c>
      <c r="R3817" t="s">
        <v>93</v>
      </c>
      <c r="S3817" t="s">
        <v>22</v>
      </c>
      <c r="T3817">
        <v>29</v>
      </c>
      <c r="U3817">
        <v>281.71717171717171</v>
      </c>
    </row>
    <row r="3818" spans="1:21" x14ac:dyDescent="0.3">
      <c r="A3818">
        <v>4332</v>
      </c>
      <c r="B3818">
        <v>278500</v>
      </c>
      <c r="C3818">
        <v>4</v>
      </c>
      <c r="D3818">
        <v>2.25</v>
      </c>
      <c r="E3818">
        <v>1940</v>
      </c>
      <c r="F3818" t="str">
        <f>IF(Table1_2[[#This Row],[sqft_living]]&lt;1000,"Small",IF(AND(Table1_2[[#This Row],[sqft_living]]&gt;=1000,Table1_2[[#This Row],[sqft_living]]&lt;2000),"Medium","Large"))</f>
        <v>Medium</v>
      </c>
      <c r="G3818">
        <v>6206</v>
      </c>
      <c r="H3818">
        <v>2</v>
      </c>
      <c r="I3818">
        <v>0</v>
      </c>
      <c r="J3818">
        <v>0</v>
      </c>
      <c r="K3818">
        <v>3</v>
      </c>
      <c r="L3818">
        <v>1940</v>
      </c>
      <c r="M3818">
        <v>0</v>
      </c>
      <c r="N3818">
        <v>1990</v>
      </c>
      <c r="O3818">
        <v>2009</v>
      </c>
      <c r="P3818" t="s">
        <v>4403</v>
      </c>
      <c r="Q3818" t="s">
        <v>77</v>
      </c>
      <c r="R3818" t="s">
        <v>98</v>
      </c>
      <c r="S3818" t="s">
        <v>22</v>
      </c>
      <c r="T3818">
        <v>17</v>
      </c>
      <c r="U3818">
        <v>143.5567010309278</v>
      </c>
    </row>
    <row r="3819" spans="1:21" x14ac:dyDescent="0.3">
      <c r="A3819">
        <v>1486</v>
      </c>
      <c r="B3819">
        <v>277000</v>
      </c>
      <c r="C3819">
        <v>4</v>
      </c>
      <c r="D3819">
        <v>1</v>
      </c>
      <c r="E3819">
        <v>1450</v>
      </c>
      <c r="F3819" t="str">
        <f>IF(Table1_2[[#This Row],[sqft_living]]&lt;1000,"Small",IF(AND(Table1_2[[#This Row],[sqft_living]]&gt;=1000,Table1_2[[#This Row],[sqft_living]]&lt;2000),"Medium","Large"))</f>
        <v>Medium</v>
      </c>
      <c r="G3819">
        <v>6250</v>
      </c>
      <c r="H3819">
        <v>1</v>
      </c>
      <c r="I3819">
        <v>0</v>
      </c>
      <c r="J3819">
        <v>0</v>
      </c>
      <c r="K3819">
        <v>3</v>
      </c>
      <c r="L3819">
        <v>990</v>
      </c>
      <c r="M3819">
        <v>460</v>
      </c>
      <c r="N3819">
        <v>1964</v>
      </c>
      <c r="O3819">
        <v>2000</v>
      </c>
      <c r="P3819" t="s">
        <v>1615</v>
      </c>
      <c r="Q3819" t="s">
        <v>24</v>
      </c>
      <c r="R3819" t="s">
        <v>260</v>
      </c>
      <c r="S3819" t="s">
        <v>22</v>
      </c>
      <c r="T3819">
        <v>26</v>
      </c>
      <c r="U3819">
        <v>191.0344827586207</v>
      </c>
    </row>
    <row r="3820" spans="1:21" x14ac:dyDescent="0.3">
      <c r="A3820">
        <v>2566</v>
      </c>
      <c r="B3820">
        <v>277000</v>
      </c>
      <c r="C3820">
        <v>3</v>
      </c>
      <c r="D3820">
        <v>1</v>
      </c>
      <c r="E3820">
        <v>1100</v>
      </c>
      <c r="F3820" t="str">
        <f>IF(Table1_2[[#This Row],[sqft_living]]&lt;1000,"Small",IF(AND(Table1_2[[#This Row],[sqft_living]]&gt;=1000,Table1_2[[#This Row],[sqft_living]]&lt;2000),"Medium","Large"))</f>
        <v>Medium</v>
      </c>
      <c r="G3820">
        <v>8536</v>
      </c>
      <c r="H3820">
        <v>1</v>
      </c>
      <c r="I3820">
        <v>0</v>
      </c>
      <c r="J3820">
        <v>0</v>
      </c>
      <c r="K3820">
        <v>4</v>
      </c>
      <c r="L3820">
        <v>1100</v>
      </c>
      <c r="M3820">
        <v>0</v>
      </c>
      <c r="N3820">
        <v>1957</v>
      </c>
      <c r="O3820">
        <v>2001</v>
      </c>
      <c r="P3820" t="s">
        <v>2685</v>
      </c>
      <c r="Q3820" t="s">
        <v>24</v>
      </c>
      <c r="R3820" t="s">
        <v>169</v>
      </c>
      <c r="S3820" t="s">
        <v>22</v>
      </c>
      <c r="T3820">
        <v>25</v>
      </c>
      <c r="U3820">
        <v>251.81818181818181</v>
      </c>
    </row>
    <row r="3821" spans="1:21" x14ac:dyDescent="0.3">
      <c r="A3821">
        <v>2276</v>
      </c>
      <c r="B3821">
        <v>276900</v>
      </c>
      <c r="C3821">
        <v>2</v>
      </c>
      <c r="D3821">
        <v>1</v>
      </c>
      <c r="E3821">
        <v>1350</v>
      </c>
      <c r="F3821" t="str">
        <f>IF(Table1_2[[#This Row],[sqft_living]]&lt;1000,"Small",IF(AND(Table1_2[[#This Row],[sqft_living]]&gt;=1000,Table1_2[[#This Row],[sqft_living]]&lt;2000),"Medium","Large"))</f>
        <v>Medium</v>
      </c>
      <c r="G3821">
        <v>10096</v>
      </c>
      <c r="H3821">
        <v>1</v>
      </c>
      <c r="I3821">
        <v>0</v>
      </c>
      <c r="J3821">
        <v>2</v>
      </c>
      <c r="K3821">
        <v>4</v>
      </c>
      <c r="L3821">
        <v>1350</v>
      </c>
      <c r="M3821">
        <v>0</v>
      </c>
      <c r="N3821">
        <v>1952</v>
      </c>
      <c r="O3821">
        <v>0</v>
      </c>
      <c r="P3821" t="s">
        <v>2401</v>
      </c>
      <c r="Q3821" t="s">
        <v>42</v>
      </c>
      <c r="R3821" t="s">
        <v>43</v>
      </c>
      <c r="S3821" t="s">
        <v>22</v>
      </c>
      <c r="T3821">
        <v>74</v>
      </c>
      <c r="U3821">
        <v>205.11111111111109</v>
      </c>
    </row>
    <row r="3822" spans="1:21" x14ac:dyDescent="0.3">
      <c r="A3822">
        <v>3282</v>
      </c>
      <c r="B3822">
        <v>276900</v>
      </c>
      <c r="C3822">
        <v>3</v>
      </c>
      <c r="D3822">
        <v>1</v>
      </c>
      <c r="E3822">
        <v>1270</v>
      </c>
      <c r="F3822" t="str">
        <f>IF(Table1_2[[#This Row],[sqft_living]]&lt;1000,"Small",IF(AND(Table1_2[[#This Row],[sqft_living]]&gt;=1000,Table1_2[[#This Row],[sqft_living]]&lt;2000),"Medium","Large"))</f>
        <v>Medium</v>
      </c>
      <c r="G3822">
        <v>7566</v>
      </c>
      <c r="H3822">
        <v>1</v>
      </c>
      <c r="I3822">
        <v>0</v>
      </c>
      <c r="J3822">
        <v>0</v>
      </c>
      <c r="K3822">
        <v>4</v>
      </c>
      <c r="L3822">
        <v>1270</v>
      </c>
      <c r="M3822">
        <v>0</v>
      </c>
      <c r="N3822">
        <v>1958</v>
      </c>
      <c r="O3822">
        <v>1972</v>
      </c>
      <c r="P3822" t="s">
        <v>3387</v>
      </c>
      <c r="Q3822" t="s">
        <v>111</v>
      </c>
      <c r="R3822" t="s">
        <v>243</v>
      </c>
      <c r="S3822" t="s">
        <v>22</v>
      </c>
      <c r="T3822">
        <v>54</v>
      </c>
      <c r="U3822">
        <v>218.03149606299209</v>
      </c>
    </row>
    <row r="3823" spans="1:21" x14ac:dyDescent="0.3">
      <c r="A3823">
        <v>1315</v>
      </c>
      <c r="B3823">
        <v>276000</v>
      </c>
      <c r="C3823">
        <v>3</v>
      </c>
      <c r="D3823">
        <v>1</v>
      </c>
      <c r="E3823">
        <v>1140</v>
      </c>
      <c r="F3823" t="str">
        <f>IF(Table1_2[[#This Row],[sqft_living]]&lt;1000,"Small",IF(AND(Table1_2[[#This Row],[sqft_living]]&gt;=1000,Table1_2[[#This Row],[sqft_living]]&lt;2000),"Medium","Large"))</f>
        <v>Medium</v>
      </c>
      <c r="G3823">
        <v>5000</v>
      </c>
      <c r="H3823">
        <v>1</v>
      </c>
      <c r="I3823">
        <v>0</v>
      </c>
      <c r="J3823">
        <v>0</v>
      </c>
      <c r="K3823">
        <v>3</v>
      </c>
      <c r="L3823">
        <v>1140</v>
      </c>
      <c r="M3823">
        <v>0</v>
      </c>
      <c r="N3823">
        <v>1960</v>
      </c>
      <c r="O3823">
        <v>2012</v>
      </c>
      <c r="P3823" t="s">
        <v>1445</v>
      </c>
      <c r="Q3823" t="s">
        <v>24</v>
      </c>
      <c r="R3823" t="s">
        <v>54</v>
      </c>
      <c r="S3823" t="s">
        <v>22</v>
      </c>
      <c r="T3823">
        <v>14</v>
      </c>
      <c r="U3823">
        <v>242.10526315789471</v>
      </c>
    </row>
    <row r="3824" spans="1:21" x14ac:dyDescent="0.3">
      <c r="A3824">
        <v>3304</v>
      </c>
      <c r="B3824">
        <v>276000</v>
      </c>
      <c r="C3824">
        <v>4</v>
      </c>
      <c r="D3824">
        <v>2.25</v>
      </c>
      <c r="E3824">
        <v>2460</v>
      </c>
      <c r="F3824" t="str">
        <f>IF(Table1_2[[#This Row],[sqft_living]]&lt;1000,"Small",IF(AND(Table1_2[[#This Row],[sqft_living]]&gt;=1000,Table1_2[[#This Row],[sqft_living]]&lt;2000),"Medium","Large"))</f>
        <v>Large</v>
      </c>
      <c r="G3824">
        <v>11250</v>
      </c>
      <c r="H3824">
        <v>1</v>
      </c>
      <c r="I3824">
        <v>0</v>
      </c>
      <c r="J3824">
        <v>0</v>
      </c>
      <c r="K3824">
        <v>4</v>
      </c>
      <c r="L3824">
        <v>2460</v>
      </c>
      <c r="M3824">
        <v>0</v>
      </c>
      <c r="N3824">
        <v>1959</v>
      </c>
      <c r="O3824">
        <v>0</v>
      </c>
      <c r="P3824" t="s">
        <v>3407</v>
      </c>
      <c r="Q3824" t="s">
        <v>60</v>
      </c>
      <c r="R3824" t="s">
        <v>767</v>
      </c>
      <c r="S3824" t="s">
        <v>22</v>
      </c>
      <c r="T3824">
        <v>67</v>
      </c>
      <c r="U3824">
        <v>112.19512195121951</v>
      </c>
    </row>
    <row r="3825" spans="1:21" x14ac:dyDescent="0.3">
      <c r="A3825">
        <v>3778</v>
      </c>
      <c r="B3825">
        <v>276000</v>
      </c>
      <c r="C3825">
        <v>1</v>
      </c>
      <c r="D3825">
        <v>0.75</v>
      </c>
      <c r="E3825">
        <v>370</v>
      </c>
      <c r="F3825" t="str">
        <f>IF(Table1_2[[#This Row],[sqft_living]]&lt;1000,"Small",IF(AND(Table1_2[[#This Row],[sqft_living]]&gt;=1000,Table1_2[[#This Row],[sqft_living]]&lt;2000),"Medium","Large"))</f>
        <v>Small</v>
      </c>
      <c r="G3825">
        <v>1801</v>
      </c>
      <c r="H3825">
        <v>1</v>
      </c>
      <c r="I3825">
        <v>0</v>
      </c>
      <c r="J3825">
        <v>0</v>
      </c>
      <c r="K3825">
        <v>5</v>
      </c>
      <c r="L3825">
        <v>370</v>
      </c>
      <c r="M3825">
        <v>0</v>
      </c>
      <c r="N3825">
        <v>1923</v>
      </c>
      <c r="O3825">
        <v>0</v>
      </c>
      <c r="P3825" t="s">
        <v>3868</v>
      </c>
      <c r="Q3825" t="s">
        <v>24</v>
      </c>
      <c r="R3825" t="s">
        <v>88</v>
      </c>
      <c r="S3825" t="s">
        <v>22</v>
      </c>
      <c r="T3825">
        <v>103</v>
      </c>
      <c r="U3825">
        <v>745.94594594594594</v>
      </c>
    </row>
    <row r="3826" spans="1:21" x14ac:dyDescent="0.3">
      <c r="A3826">
        <v>3546</v>
      </c>
      <c r="B3826">
        <v>275500</v>
      </c>
      <c r="C3826">
        <v>2</v>
      </c>
      <c r="D3826">
        <v>1</v>
      </c>
      <c r="E3826">
        <v>720</v>
      </c>
      <c r="F3826" t="str">
        <f>IF(Table1_2[[#This Row],[sqft_living]]&lt;1000,"Small",IF(AND(Table1_2[[#This Row],[sqft_living]]&gt;=1000,Table1_2[[#This Row],[sqft_living]]&lt;2000),"Medium","Large"))</f>
        <v>Small</v>
      </c>
      <c r="G3826">
        <v>11400</v>
      </c>
      <c r="H3826">
        <v>1</v>
      </c>
      <c r="I3826">
        <v>0</v>
      </c>
      <c r="J3826">
        <v>0</v>
      </c>
      <c r="K3826">
        <v>5</v>
      </c>
      <c r="L3826">
        <v>720</v>
      </c>
      <c r="M3826">
        <v>0</v>
      </c>
      <c r="N3826">
        <v>1951</v>
      </c>
      <c r="O3826">
        <v>0</v>
      </c>
      <c r="P3826" t="s">
        <v>3643</v>
      </c>
      <c r="Q3826" t="s">
        <v>20</v>
      </c>
      <c r="R3826" t="s">
        <v>21</v>
      </c>
      <c r="S3826" t="s">
        <v>22</v>
      </c>
      <c r="T3826">
        <v>75</v>
      </c>
      <c r="U3826">
        <v>382.63888888888891</v>
      </c>
    </row>
    <row r="3827" spans="1:21" x14ac:dyDescent="0.3">
      <c r="A3827">
        <v>3868</v>
      </c>
      <c r="B3827">
        <v>275250</v>
      </c>
      <c r="C3827">
        <v>3</v>
      </c>
      <c r="D3827">
        <v>2.25</v>
      </c>
      <c r="E3827">
        <v>1520</v>
      </c>
      <c r="F3827" t="str">
        <f>IF(Table1_2[[#This Row],[sqft_living]]&lt;1000,"Small",IF(AND(Table1_2[[#This Row],[sqft_living]]&gt;=1000,Table1_2[[#This Row],[sqft_living]]&lt;2000),"Medium","Large"))</f>
        <v>Medium</v>
      </c>
      <c r="G3827">
        <v>7199</v>
      </c>
      <c r="H3827">
        <v>2</v>
      </c>
      <c r="I3827">
        <v>0</v>
      </c>
      <c r="J3827">
        <v>0</v>
      </c>
      <c r="K3827">
        <v>4</v>
      </c>
      <c r="L3827">
        <v>1520</v>
      </c>
      <c r="M3827">
        <v>0</v>
      </c>
      <c r="N3827">
        <v>1992</v>
      </c>
      <c r="O3827">
        <v>0</v>
      </c>
      <c r="P3827" t="s">
        <v>101</v>
      </c>
      <c r="Q3827" t="s">
        <v>39</v>
      </c>
      <c r="R3827" t="s">
        <v>40</v>
      </c>
      <c r="S3827" t="s">
        <v>22</v>
      </c>
      <c r="T3827">
        <v>34</v>
      </c>
      <c r="U3827">
        <v>181.08552631578951</v>
      </c>
    </row>
    <row r="3828" spans="1:21" x14ac:dyDescent="0.3">
      <c r="A3828">
        <v>19</v>
      </c>
      <c r="B3828">
        <v>275000</v>
      </c>
      <c r="C3828">
        <v>3</v>
      </c>
      <c r="D3828">
        <v>1.5</v>
      </c>
      <c r="E3828">
        <v>1180</v>
      </c>
      <c r="F3828" t="str">
        <f>IF(Table1_2[[#This Row],[sqft_living]]&lt;1000,"Small",IF(AND(Table1_2[[#This Row],[sqft_living]]&gt;=1000,Table1_2[[#This Row],[sqft_living]]&lt;2000),"Medium","Large"))</f>
        <v>Medium</v>
      </c>
      <c r="G3828">
        <v>10277</v>
      </c>
      <c r="H3828">
        <v>1</v>
      </c>
      <c r="I3828">
        <v>0</v>
      </c>
      <c r="J3828">
        <v>0</v>
      </c>
      <c r="K3828">
        <v>3</v>
      </c>
      <c r="L3828">
        <v>1180</v>
      </c>
      <c r="M3828">
        <v>0</v>
      </c>
      <c r="N3828">
        <v>1983</v>
      </c>
      <c r="O3828">
        <v>2009</v>
      </c>
      <c r="P3828" t="s">
        <v>65</v>
      </c>
      <c r="Q3828" t="s">
        <v>42</v>
      </c>
      <c r="R3828" t="s">
        <v>43</v>
      </c>
      <c r="S3828" t="s">
        <v>22</v>
      </c>
      <c r="T3828">
        <v>17</v>
      </c>
      <c r="U3828">
        <v>233.0508474576271</v>
      </c>
    </row>
    <row r="3829" spans="1:21" x14ac:dyDescent="0.3">
      <c r="A3829">
        <v>236</v>
      </c>
      <c r="B3829">
        <v>275000</v>
      </c>
      <c r="C3829">
        <v>3</v>
      </c>
      <c r="D3829">
        <v>2.5</v>
      </c>
      <c r="E3829">
        <v>1600</v>
      </c>
      <c r="F3829" t="str">
        <f>IF(Table1_2[[#This Row],[sqft_living]]&lt;1000,"Small",IF(AND(Table1_2[[#This Row],[sqft_living]]&gt;=1000,Table1_2[[#This Row],[sqft_living]]&lt;2000),"Medium","Large"))</f>
        <v>Medium</v>
      </c>
      <c r="G3829">
        <v>7000</v>
      </c>
      <c r="H3829">
        <v>2</v>
      </c>
      <c r="I3829">
        <v>0</v>
      </c>
      <c r="J3829">
        <v>0</v>
      </c>
      <c r="K3829">
        <v>4</v>
      </c>
      <c r="L3829">
        <v>1600</v>
      </c>
      <c r="M3829">
        <v>0</v>
      </c>
      <c r="N3829">
        <v>1993</v>
      </c>
      <c r="O3829">
        <v>0</v>
      </c>
      <c r="P3829" t="s">
        <v>344</v>
      </c>
      <c r="Q3829" t="s">
        <v>39</v>
      </c>
      <c r="R3829" t="s">
        <v>40</v>
      </c>
      <c r="S3829" t="s">
        <v>22</v>
      </c>
      <c r="T3829">
        <v>33</v>
      </c>
      <c r="U3829">
        <v>171.875</v>
      </c>
    </row>
    <row r="3830" spans="1:21" x14ac:dyDescent="0.3">
      <c r="A3830">
        <v>406</v>
      </c>
      <c r="B3830">
        <v>275000</v>
      </c>
      <c r="C3830">
        <v>3</v>
      </c>
      <c r="D3830">
        <v>1.5</v>
      </c>
      <c r="E3830">
        <v>1390</v>
      </c>
      <c r="F3830" t="str">
        <f>IF(Table1_2[[#This Row],[sqft_living]]&lt;1000,"Small",IF(AND(Table1_2[[#This Row],[sqft_living]]&gt;=1000,Table1_2[[#This Row],[sqft_living]]&lt;2000),"Medium","Large"))</f>
        <v>Medium</v>
      </c>
      <c r="G3830">
        <v>48257</v>
      </c>
      <c r="H3830">
        <v>1</v>
      </c>
      <c r="I3830">
        <v>0</v>
      </c>
      <c r="J3830">
        <v>0</v>
      </c>
      <c r="K3830">
        <v>3</v>
      </c>
      <c r="L3830">
        <v>1390</v>
      </c>
      <c r="M3830">
        <v>0</v>
      </c>
      <c r="N3830">
        <v>1922</v>
      </c>
      <c r="O3830">
        <v>2013</v>
      </c>
      <c r="P3830" t="s">
        <v>530</v>
      </c>
      <c r="Q3830" t="s">
        <v>108</v>
      </c>
      <c r="R3830" t="s">
        <v>109</v>
      </c>
      <c r="S3830" t="s">
        <v>22</v>
      </c>
      <c r="T3830">
        <v>13</v>
      </c>
      <c r="U3830">
        <v>197.841726618705</v>
      </c>
    </row>
    <row r="3831" spans="1:21" x14ac:dyDescent="0.3">
      <c r="A3831">
        <v>794</v>
      </c>
      <c r="B3831">
        <v>275000</v>
      </c>
      <c r="C3831">
        <v>3</v>
      </c>
      <c r="D3831">
        <v>2.5</v>
      </c>
      <c r="E3831">
        <v>1480</v>
      </c>
      <c r="F3831" t="str">
        <f>IF(Table1_2[[#This Row],[sqft_living]]&lt;1000,"Small",IF(AND(Table1_2[[#This Row],[sqft_living]]&gt;=1000,Table1_2[[#This Row],[sqft_living]]&lt;2000),"Medium","Large"))</f>
        <v>Medium</v>
      </c>
      <c r="G3831">
        <v>15639</v>
      </c>
      <c r="H3831">
        <v>2</v>
      </c>
      <c r="I3831">
        <v>0</v>
      </c>
      <c r="J3831">
        <v>0</v>
      </c>
      <c r="K3831">
        <v>3</v>
      </c>
      <c r="L3831">
        <v>1480</v>
      </c>
      <c r="M3831">
        <v>0</v>
      </c>
      <c r="N3831">
        <v>1987</v>
      </c>
      <c r="O3831">
        <v>2000</v>
      </c>
      <c r="P3831" t="s">
        <v>922</v>
      </c>
      <c r="Q3831" t="s">
        <v>42</v>
      </c>
      <c r="R3831" t="s">
        <v>43</v>
      </c>
      <c r="S3831" t="s">
        <v>22</v>
      </c>
      <c r="T3831">
        <v>26</v>
      </c>
      <c r="U3831">
        <v>185.81081081081081</v>
      </c>
    </row>
    <row r="3832" spans="1:21" x14ac:dyDescent="0.3">
      <c r="A3832">
        <v>1119</v>
      </c>
      <c r="B3832">
        <v>275000</v>
      </c>
      <c r="C3832">
        <v>3</v>
      </c>
      <c r="D3832">
        <v>2.5</v>
      </c>
      <c r="E3832">
        <v>2030</v>
      </c>
      <c r="F3832" t="str">
        <f>IF(Table1_2[[#This Row],[sqft_living]]&lt;1000,"Small",IF(AND(Table1_2[[#This Row],[sqft_living]]&gt;=1000,Table1_2[[#This Row],[sqft_living]]&lt;2000),"Medium","Large"))</f>
        <v>Large</v>
      </c>
      <c r="G3832">
        <v>6326</v>
      </c>
      <c r="H3832">
        <v>2</v>
      </c>
      <c r="I3832">
        <v>0</v>
      </c>
      <c r="J3832">
        <v>0</v>
      </c>
      <c r="K3832">
        <v>3</v>
      </c>
      <c r="L3832">
        <v>2030</v>
      </c>
      <c r="M3832">
        <v>0</v>
      </c>
      <c r="N3832">
        <v>1993</v>
      </c>
      <c r="O3832">
        <v>0</v>
      </c>
      <c r="P3832" t="s">
        <v>1250</v>
      </c>
      <c r="Q3832" t="s">
        <v>39</v>
      </c>
      <c r="R3832" t="s">
        <v>40</v>
      </c>
      <c r="S3832" t="s">
        <v>22</v>
      </c>
      <c r="T3832">
        <v>33</v>
      </c>
      <c r="U3832">
        <v>135.46798029556649</v>
      </c>
    </row>
    <row r="3833" spans="1:21" x14ac:dyDescent="0.3">
      <c r="A3833">
        <v>1140</v>
      </c>
      <c r="B3833">
        <v>275000</v>
      </c>
      <c r="C3833">
        <v>1</v>
      </c>
      <c r="D3833">
        <v>0.75</v>
      </c>
      <c r="E3833">
        <v>1170</v>
      </c>
      <c r="F3833" t="str">
        <f>IF(Table1_2[[#This Row],[sqft_living]]&lt;1000,"Small",IF(AND(Table1_2[[#This Row],[sqft_living]]&gt;=1000,Table1_2[[#This Row],[sqft_living]]&lt;2000),"Medium","Large"))</f>
        <v>Medium</v>
      </c>
      <c r="G3833">
        <v>14149</v>
      </c>
      <c r="H3833">
        <v>1</v>
      </c>
      <c r="I3833">
        <v>0</v>
      </c>
      <c r="J3833">
        <v>0</v>
      </c>
      <c r="K3833">
        <v>5</v>
      </c>
      <c r="L3833">
        <v>880</v>
      </c>
      <c r="M3833">
        <v>290</v>
      </c>
      <c r="N3833">
        <v>1962</v>
      </c>
      <c r="O3833">
        <v>0</v>
      </c>
      <c r="P3833" t="s">
        <v>1271</v>
      </c>
      <c r="Q3833" t="s">
        <v>980</v>
      </c>
      <c r="R3833" t="s">
        <v>981</v>
      </c>
      <c r="S3833" t="s">
        <v>22</v>
      </c>
      <c r="T3833">
        <v>64</v>
      </c>
      <c r="U3833">
        <v>235.04273504273499</v>
      </c>
    </row>
    <row r="3834" spans="1:21" x14ac:dyDescent="0.3">
      <c r="A3834">
        <v>1255</v>
      </c>
      <c r="B3834">
        <v>275000</v>
      </c>
      <c r="C3834">
        <v>4</v>
      </c>
      <c r="D3834">
        <v>1.5</v>
      </c>
      <c r="E3834">
        <v>1930</v>
      </c>
      <c r="F3834" t="str">
        <f>IF(Table1_2[[#This Row],[sqft_living]]&lt;1000,"Small",IF(AND(Table1_2[[#This Row],[sqft_living]]&gt;=1000,Table1_2[[#This Row],[sqft_living]]&lt;2000),"Medium","Large"))</f>
        <v>Medium</v>
      </c>
      <c r="G3834">
        <v>15531</v>
      </c>
      <c r="H3834">
        <v>2</v>
      </c>
      <c r="I3834">
        <v>0</v>
      </c>
      <c r="J3834">
        <v>0</v>
      </c>
      <c r="K3834">
        <v>3</v>
      </c>
      <c r="L3834">
        <v>1930</v>
      </c>
      <c r="M3834">
        <v>0</v>
      </c>
      <c r="N3834">
        <v>1979</v>
      </c>
      <c r="O3834">
        <v>2014</v>
      </c>
      <c r="P3834" t="s">
        <v>1385</v>
      </c>
      <c r="Q3834" t="s">
        <v>77</v>
      </c>
      <c r="R3834" t="s">
        <v>78</v>
      </c>
      <c r="S3834" t="s">
        <v>22</v>
      </c>
      <c r="T3834">
        <v>12</v>
      </c>
      <c r="U3834">
        <v>142.48704663212439</v>
      </c>
    </row>
    <row r="3835" spans="1:21" x14ac:dyDescent="0.3">
      <c r="A3835">
        <v>1676</v>
      </c>
      <c r="B3835">
        <v>275000</v>
      </c>
      <c r="C3835">
        <v>3</v>
      </c>
      <c r="D3835">
        <v>2</v>
      </c>
      <c r="E3835">
        <v>1380</v>
      </c>
      <c r="F3835" t="str">
        <f>IF(Table1_2[[#This Row],[sqft_living]]&lt;1000,"Small",IF(AND(Table1_2[[#This Row],[sqft_living]]&gt;=1000,Table1_2[[#This Row],[sqft_living]]&lt;2000),"Medium","Large"))</f>
        <v>Medium</v>
      </c>
      <c r="G3835">
        <v>4500</v>
      </c>
      <c r="H3835">
        <v>1</v>
      </c>
      <c r="I3835">
        <v>0</v>
      </c>
      <c r="J3835">
        <v>0</v>
      </c>
      <c r="K3835">
        <v>3</v>
      </c>
      <c r="L3835">
        <v>1380</v>
      </c>
      <c r="M3835">
        <v>0</v>
      </c>
      <c r="N3835">
        <v>2008</v>
      </c>
      <c r="O3835">
        <v>0</v>
      </c>
      <c r="P3835" t="s">
        <v>1806</v>
      </c>
      <c r="Q3835" t="s">
        <v>39</v>
      </c>
      <c r="R3835" t="s">
        <v>40</v>
      </c>
      <c r="S3835" t="s">
        <v>22</v>
      </c>
      <c r="T3835">
        <v>18</v>
      </c>
      <c r="U3835">
        <v>199.27536231884059</v>
      </c>
    </row>
    <row r="3836" spans="1:21" x14ac:dyDescent="0.3">
      <c r="A3836">
        <v>1844</v>
      </c>
      <c r="B3836">
        <v>275000</v>
      </c>
      <c r="C3836">
        <v>3</v>
      </c>
      <c r="D3836">
        <v>2.5</v>
      </c>
      <c r="E3836">
        <v>1720</v>
      </c>
      <c r="F3836" t="str">
        <f>IF(Table1_2[[#This Row],[sqft_living]]&lt;1000,"Small",IF(AND(Table1_2[[#This Row],[sqft_living]]&gt;=1000,Table1_2[[#This Row],[sqft_living]]&lt;2000),"Medium","Large"))</f>
        <v>Medium</v>
      </c>
      <c r="G3836">
        <v>8755</v>
      </c>
      <c r="H3836">
        <v>1</v>
      </c>
      <c r="I3836">
        <v>0</v>
      </c>
      <c r="J3836">
        <v>0</v>
      </c>
      <c r="K3836">
        <v>3</v>
      </c>
      <c r="L3836">
        <v>1000</v>
      </c>
      <c r="M3836">
        <v>720</v>
      </c>
      <c r="N3836">
        <v>1983</v>
      </c>
      <c r="O3836">
        <v>2009</v>
      </c>
      <c r="P3836" t="s">
        <v>1974</v>
      </c>
      <c r="Q3836" t="s">
        <v>77</v>
      </c>
      <c r="R3836" t="s">
        <v>98</v>
      </c>
      <c r="S3836" t="s">
        <v>22</v>
      </c>
      <c r="T3836">
        <v>17</v>
      </c>
      <c r="U3836">
        <v>159.88372093023261</v>
      </c>
    </row>
    <row r="3837" spans="1:21" x14ac:dyDescent="0.3">
      <c r="A3837">
        <v>1877</v>
      </c>
      <c r="B3837">
        <v>275000</v>
      </c>
      <c r="C3837">
        <v>2</v>
      </c>
      <c r="D3837">
        <v>1</v>
      </c>
      <c r="E3837">
        <v>770</v>
      </c>
      <c r="F3837" t="str">
        <f>IF(Table1_2[[#This Row],[sqft_living]]&lt;1000,"Small",IF(AND(Table1_2[[#This Row],[sqft_living]]&gt;=1000,Table1_2[[#This Row],[sqft_living]]&lt;2000),"Medium","Large"))</f>
        <v>Small</v>
      </c>
      <c r="G3837">
        <v>8149</v>
      </c>
      <c r="H3837">
        <v>1</v>
      </c>
      <c r="I3837">
        <v>0</v>
      </c>
      <c r="J3837">
        <v>0</v>
      </c>
      <c r="K3837">
        <v>5</v>
      </c>
      <c r="L3837">
        <v>770</v>
      </c>
      <c r="M3837">
        <v>0</v>
      </c>
      <c r="N3837">
        <v>1948</v>
      </c>
      <c r="O3837">
        <v>1985</v>
      </c>
      <c r="P3837" t="s">
        <v>2007</v>
      </c>
      <c r="Q3837" t="s">
        <v>20</v>
      </c>
      <c r="R3837" t="s">
        <v>47</v>
      </c>
      <c r="S3837" t="s">
        <v>22</v>
      </c>
      <c r="T3837">
        <v>41</v>
      </c>
      <c r="U3837">
        <v>357.14285714285722</v>
      </c>
    </row>
    <row r="3838" spans="1:21" x14ac:dyDescent="0.3">
      <c r="A3838">
        <v>2011</v>
      </c>
      <c r="B3838">
        <v>275000</v>
      </c>
      <c r="C3838">
        <v>3</v>
      </c>
      <c r="D3838">
        <v>3</v>
      </c>
      <c r="E3838">
        <v>1390</v>
      </c>
      <c r="F3838" t="str">
        <f>IF(Table1_2[[#This Row],[sqft_living]]&lt;1000,"Small",IF(AND(Table1_2[[#This Row],[sqft_living]]&gt;=1000,Table1_2[[#This Row],[sqft_living]]&lt;2000),"Medium","Large"))</f>
        <v>Medium</v>
      </c>
      <c r="G3838">
        <v>1080</v>
      </c>
      <c r="H3838">
        <v>2</v>
      </c>
      <c r="I3838">
        <v>0</v>
      </c>
      <c r="J3838">
        <v>0</v>
      </c>
      <c r="K3838">
        <v>3</v>
      </c>
      <c r="L3838">
        <v>1140</v>
      </c>
      <c r="M3838">
        <v>250</v>
      </c>
      <c r="N3838">
        <v>2006</v>
      </c>
      <c r="O3838">
        <v>0</v>
      </c>
      <c r="P3838" t="s">
        <v>2138</v>
      </c>
      <c r="Q3838" t="s">
        <v>24</v>
      </c>
      <c r="R3838" t="s">
        <v>169</v>
      </c>
      <c r="S3838" t="s">
        <v>22</v>
      </c>
      <c r="T3838">
        <v>20</v>
      </c>
      <c r="U3838">
        <v>197.841726618705</v>
      </c>
    </row>
    <row r="3839" spans="1:21" x14ac:dyDescent="0.3">
      <c r="A3839">
        <v>2890</v>
      </c>
      <c r="B3839">
        <v>275000</v>
      </c>
      <c r="C3839">
        <v>3</v>
      </c>
      <c r="D3839">
        <v>1.75</v>
      </c>
      <c r="E3839">
        <v>1860</v>
      </c>
      <c r="F3839" t="str">
        <f>IF(Table1_2[[#This Row],[sqft_living]]&lt;1000,"Small",IF(AND(Table1_2[[#This Row],[sqft_living]]&gt;=1000,Table1_2[[#This Row],[sqft_living]]&lt;2000),"Medium","Large"))</f>
        <v>Medium</v>
      </c>
      <c r="G3839">
        <v>15681</v>
      </c>
      <c r="H3839">
        <v>1</v>
      </c>
      <c r="I3839">
        <v>0</v>
      </c>
      <c r="J3839">
        <v>0</v>
      </c>
      <c r="K3839">
        <v>4</v>
      </c>
      <c r="L3839">
        <v>1860</v>
      </c>
      <c r="M3839">
        <v>0</v>
      </c>
      <c r="N3839">
        <v>1971</v>
      </c>
      <c r="O3839">
        <v>0</v>
      </c>
      <c r="P3839" t="s">
        <v>3001</v>
      </c>
      <c r="Q3839" t="s">
        <v>77</v>
      </c>
      <c r="R3839" t="s">
        <v>98</v>
      </c>
      <c r="S3839" t="s">
        <v>22</v>
      </c>
      <c r="T3839">
        <v>55</v>
      </c>
      <c r="U3839">
        <v>147.84946236559139</v>
      </c>
    </row>
    <row r="3840" spans="1:21" x14ac:dyDescent="0.3">
      <c r="A3840">
        <v>3051</v>
      </c>
      <c r="B3840">
        <v>275000</v>
      </c>
      <c r="C3840">
        <v>2</v>
      </c>
      <c r="D3840">
        <v>1</v>
      </c>
      <c r="E3840">
        <v>1180</v>
      </c>
      <c r="F3840" t="str">
        <f>IF(Table1_2[[#This Row],[sqft_living]]&lt;1000,"Small",IF(AND(Table1_2[[#This Row],[sqft_living]]&gt;=1000,Table1_2[[#This Row],[sqft_living]]&lt;2000),"Medium","Large"))</f>
        <v>Medium</v>
      </c>
      <c r="G3840">
        <v>6552</v>
      </c>
      <c r="H3840">
        <v>1</v>
      </c>
      <c r="I3840">
        <v>0</v>
      </c>
      <c r="J3840">
        <v>0</v>
      </c>
      <c r="K3840">
        <v>4</v>
      </c>
      <c r="L3840">
        <v>1180</v>
      </c>
      <c r="M3840">
        <v>0</v>
      </c>
      <c r="N3840">
        <v>1949</v>
      </c>
      <c r="O3840">
        <v>1985</v>
      </c>
      <c r="P3840" t="s">
        <v>3161</v>
      </c>
      <c r="Q3840" t="s">
        <v>20</v>
      </c>
      <c r="R3840" t="s">
        <v>21</v>
      </c>
      <c r="S3840" t="s">
        <v>22</v>
      </c>
      <c r="T3840">
        <v>41</v>
      </c>
      <c r="U3840">
        <v>233.0508474576271</v>
      </c>
    </row>
    <row r="3841" spans="1:21" x14ac:dyDescent="0.3">
      <c r="A3841">
        <v>3096</v>
      </c>
      <c r="B3841">
        <v>275000</v>
      </c>
      <c r="C3841">
        <v>3</v>
      </c>
      <c r="D3841">
        <v>1</v>
      </c>
      <c r="E3841">
        <v>1080</v>
      </c>
      <c r="F3841" t="str">
        <f>IF(Table1_2[[#This Row],[sqft_living]]&lt;1000,"Small",IF(AND(Table1_2[[#This Row],[sqft_living]]&gt;=1000,Table1_2[[#This Row],[sqft_living]]&lt;2000),"Medium","Large"))</f>
        <v>Medium</v>
      </c>
      <c r="G3841">
        <v>6000</v>
      </c>
      <c r="H3841">
        <v>1</v>
      </c>
      <c r="I3841">
        <v>0</v>
      </c>
      <c r="J3841">
        <v>0</v>
      </c>
      <c r="K3841">
        <v>4</v>
      </c>
      <c r="L3841">
        <v>1080</v>
      </c>
      <c r="M3841">
        <v>0</v>
      </c>
      <c r="N3841">
        <v>1952</v>
      </c>
      <c r="O3841">
        <v>0</v>
      </c>
      <c r="P3841" t="s">
        <v>3206</v>
      </c>
      <c r="Q3841" t="s">
        <v>20</v>
      </c>
      <c r="R3841" t="s">
        <v>21</v>
      </c>
      <c r="S3841" t="s">
        <v>22</v>
      </c>
      <c r="T3841">
        <v>74</v>
      </c>
      <c r="U3841">
        <v>254.62962962962959</v>
      </c>
    </row>
    <row r="3842" spans="1:21" x14ac:dyDescent="0.3">
      <c r="A3842">
        <v>3322</v>
      </c>
      <c r="B3842">
        <v>275000</v>
      </c>
      <c r="C3842">
        <v>2</v>
      </c>
      <c r="D3842">
        <v>1</v>
      </c>
      <c r="E3842">
        <v>770</v>
      </c>
      <c r="F3842" t="str">
        <f>IF(Table1_2[[#This Row],[sqft_living]]&lt;1000,"Small",IF(AND(Table1_2[[#This Row],[sqft_living]]&gt;=1000,Table1_2[[#This Row],[sqft_living]]&lt;2000),"Medium","Large"))</f>
        <v>Small</v>
      </c>
      <c r="G3842">
        <v>4840</v>
      </c>
      <c r="H3842">
        <v>1</v>
      </c>
      <c r="I3842">
        <v>0</v>
      </c>
      <c r="J3842">
        <v>0</v>
      </c>
      <c r="K3842">
        <v>4</v>
      </c>
      <c r="L3842">
        <v>770</v>
      </c>
      <c r="M3842">
        <v>0</v>
      </c>
      <c r="N3842">
        <v>1927</v>
      </c>
      <c r="O3842">
        <v>0</v>
      </c>
      <c r="P3842" t="s">
        <v>3424</v>
      </c>
      <c r="Q3842" t="s">
        <v>24</v>
      </c>
      <c r="R3842" t="s">
        <v>404</v>
      </c>
      <c r="S3842" t="s">
        <v>22</v>
      </c>
      <c r="T3842">
        <v>99</v>
      </c>
      <c r="U3842">
        <v>357.14285714285722</v>
      </c>
    </row>
    <row r="3843" spans="1:21" x14ac:dyDescent="0.3">
      <c r="A3843">
        <v>4182</v>
      </c>
      <c r="B3843">
        <v>275000</v>
      </c>
      <c r="C3843">
        <v>4</v>
      </c>
      <c r="D3843">
        <v>2</v>
      </c>
      <c r="E3843">
        <v>2030</v>
      </c>
      <c r="F3843" t="str">
        <f>IF(Table1_2[[#This Row],[sqft_living]]&lt;1000,"Small",IF(AND(Table1_2[[#This Row],[sqft_living]]&gt;=1000,Table1_2[[#This Row],[sqft_living]]&lt;2000),"Medium","Large"))</f>
        <v>Large</v>
      </c>
      <c r="G3843">
        <v>8426</v>
      </c>
      <c r="H3843">
        <v>2</v>
      </c>
      <c r="I3843">
        <v>0</v>
      </c>
      <c r="J3843">
        <v>0</v>
      </c>
      <c r="K3843">
        <v>3</v>
      </c>
      <c r="L3843">
        <v>2030</v>
      </c>
      <c r="M3843">
        <v>0</v>
      </c>
      <c r="N3843">
        <v>1944</v>
      </c>
      <c r="O3843">
        <v>0</v>
      </c>
      <c r="P3843" t="s">
        <v>4257</v>
      </c>
      <c r="Q3843" t="s">
        <v>486</v>
      </c>
      <c r="R3843" t="s">
        <v>211</v>
      </c>
      <c r="S3843" t="s">
        <v>22</v>
      </c>
      <c r="T3843">
        <v>82</v>
      </c>
      <c r="U3843">
        <v>135.46798029556649</v>
      </c>
    </row>
    <row r="3844" spans="1:21" x14ac:dyDescent="0.3">
      <c r="A3844">
        <v>4199</v>
      </c>
      <c r="B3844">
        <v>275000</v>
      </c>
      <c r="C3844">
        <v>3</v>
      </c>
      <c r="D3844">
        <v>1</v>
      </c>
      <c r="E3844">
        <v>1200</v>
      </c>
      <c r="F3844" t="str">
        <f>IF(Table1_2[[#This Row],[sqft_living]]&lt;1000,"Small",IF(AND(Table1_2[[#This Row],[sqft_living]]&gt;=1000,Table1_2[[#This Row],[sqft_living]]&lt;2000),"Medium","Large"))</f>
        <v>Medium</v>
      </c>
      <c r="G3844">
        <v>7800</v>
      </c>
      <c r="H3844">
        <v>1</v>
      </c>
      <c r="I3844">
        <v>0</v>
      </c>
      <c r="J3844">
        <v>0</v>
      </c>
      <c r="K3844">
        <v>4</v>
      </c>
      <c r="L3844">
        <v>1200</v>
      </c>
      <c r="M3844">
        <v>0</v>
      </c>
      <c r="N3844">
        <v>1954</v>
      </c>
      <c r="O3844">
        <v>1979</v>
      </c>
      <c r="P3844" t="s">
        <v>4274</v>
      </c>
      <c r="Q3844" t="s">
        <v>24</v>
      </c>
      <c r="R3844" t="s">
        <v>404</v>
      </c>
      <c r="S3844" t="s">
        <v>22</v>
      </c>
      <c r="T3844">
        <v>47</v>
      </c>
      <c r="U3844">
        <v>229.16666666666671</v>
      </c>
    </row>
    <row r="3845" spans="1:21" x14ac:dyDescent="0.3">
      <c r="A3845">
        <v>1397</v>
      </c>
      <c r="B3845">
        <v>274950</v>
      </c>
      <c r="C3845">
        <v>3</v>
      </c>
      <c r="D3845">
        <v>1.75</v>
      </c>
      <c r="E3845">
        <v>1670</v>
      </c>
      <c r="F3845" t="str">
        <f>IF(Table1_2[[#This Row],[sqft_living]]&lt;1000,"Small",IF(AND(Table1_2[[#This Row],[sqft_living]]&gt;=1000,Table1_2[[#This Row],[sqft_living]]&lt;2000),"Medium","Large"))</f>
        <v>Medium</v>
      </c>
      <c r="G3845">
        <v>7415</v>
      </c>
      <c r="H3845">
        <v>1</v>
      </c>
      <c r="I3845">
        <v>0</v>
      </c>
      <c r="J3845">
        <v>0</v>
      </c>
      <c r="K3845">
        <v>3</v>
      </c>
      <c r="L3845">
        <v>1320</v>
      </c>
      <c r="M3845">
        <v>350</v>
      </c>
      <c r="N3845">
        <v>1987</v>
      </c>
      <c r="O3845">
        <v>2000</v>
      </c>
      <c r="P3845" t="s">
        <v>1527</v>
      </c>
      <c r="Q3845" t="s">
        <v>252</v>
      </c>
      <c r="R3845" t="s">
        <v>28</v>
      </c>
      <c r="S3845" t="s">
        <v>22</v>
      </c>
      <c r="T3845">
        <v>26</v>
      </c>
      <c r="U3845">
        <v>164.64071856287421</v>
      </c>
    </row>
    <row r="3846" spans="1:21" x14ac:dyDescent="0.3">
      <c r="A3846">
        <v>1724</v>
      </c>
      <c r="B3846">
        <v>274950</v>
      </c>
      <c r="C3846">
        <v>3</v>
      </c>
      <c r="D3846">
        <v>1</v>
      </c>
      <c r="E3846">
        <v>1450</v>
      </c>
      <c r="F3846" t="str">
        <f>IF(Table1_2[[#This Row],[sqft_living]]&lt;1000,"Small",IF(AND(Table1_2[[#This Row],[sqft_living]]&gt;=1000,Table1_2[[#This Row],[sqft_living]]&lt;2000),"Medium","Large"))</f>
        <v>Medium</v>
      </c>
      <c r="G3846">
        <v>8820</v>
      </c>
      <c r="H3846">
        <v>1</v>
      </c>
      <c r="I3846">
        <v>0</v>
      </c>
      <c r="J3846">
        <v>0</v>
      </c>
      <c r="K3846">
        <v>3</v>
      </c>
      <c r="L3846">
        <v>1050</v>
      </c>
      <c r="M3846">
        <v>400</v>
      </c>
      <c r="N3846">
        <v>1958</v>
      </c>
      <c r="O3846">
        <v>2004</v>
      </c>
      <c r="P3846" t="s">
        <v>1854</v>
      </c>
      <c r="Q3846" t="s">
        <v>486</v>
      </c>
      <c r="R3846" t="s">
        <v>211</v>
      </c>
      <c r="S3846" t="s">
        <v>22</v>
      </c>
      <c r="T3846">
        <v>22</v>
      </c>
      <c r="U3846">
        <v>189.62068965517241</v>
      </c>
    </row>
    <row r="3847" spans="1:21" x14ac:dyDescent="0.3">
      <c r="A3847">
        <v>3712</v>
      </c>
      <c r="B3847">
        <v>274900</v>
      </c>
      <c r="C3847">
        <v>4</v>
      </c>
      <c r="D3847">
        <v>2.5</v>
      </c>
      <c r="E3847">
        <v>1970</v>
      </c>
      <c r="F3847" t="str">
        <f>IF(Table1_2[[#This Row],[sqft_living]]&lt;1000,"Small",IF(AND(Table1_2[[#This Row],[sqft_living]]&gt;=1000,Table1_2[[#This Row],[sqft_living]]&lt;2000),"Medium","Large"))</f>
        <v>Medium</v>
      </c>
      <c r="G3847">
        <v>6600</v>
      </c>
      <c r="H3847">
        <v>2</v>
      </c>
      <c r="I3847">
        <v>0</v>
      </c>
      <c r="J3847">
        <v>0</v>
      </c>
      <c r="K3847">
        <v>3</v>
      </c>
      <c r="L3847">
        <v>1970</v>
      </c>
      <c r="M3847">
        <v>0</v>
      </c>
      <c r="N3847">
        <v>1987</v>
      </c>
      <c r="O3847">
        <v>2000</v>
      </c>
      <c r="P3847" t="s">
        <v>3802</v>
      </c>
      <c r="Q3847" t="s">
        <v>27</v>
      </c>
      <c r="R3847" t="s">
        <v>401</v>
      </c>
      <c r="S3847" t="s">
        <v>22</v>
      </c>
      <c r="T3847">
        <v>26</v>
      </c>
      <c r="U3847">
        <v>139.54314720812181</v>
      </c>
    </row>
    <row r="3848" spans="1:21" x14ac:dyDescent="0.3">
      <c r="A3848">
        <v>4391</v>
      </c>
      <c r="B3848">
        <v>274750</v>
      </c>
      <c r="C3848">
        <v>4</v>
      </c>
      <c r="D3848">
        <v>2.5</v>
      </c>
      <c r="E3848">
        <v>1840</v>
      </c>
      <c r="F3848" t="str">
        <f>IF(Table1_2[[#This Row],[sqft_living]]&lt;1000,"Small",IF(AND(Table1_2[[#This Row],[sqft_living]]&gt;=1000,Table1_2[[#This Row],[sqft_living]]&lt;2000),"Medium","Large"))</f>
        <v>Medium</v>
      </c>
      <c r="G3848">
        <v>1562</v>
      </c>
      <c r="H3848">
        <v>2</v>
      </c>
      <c r="I3848">
        <v>0</v>
      </c>
      <c r="J3848">
        <v>0</v>
      </c>
      <c r="K3848">
        <v>3</v>
      </c>
      <c r="L3848">
        <v>1400</v>
      </c>
      <c r="M3848">
        <v>440</v>
      </c>
      <c r="N3848">
        <v>2004</v>
      </c>
      <c r="O3848">
        <v>2003</v>
      </c>
      <c r="P3848" t="s">
        <v>4462</v>
      </c>
      <c r="Q3848" t="s">
        <v>24</v>
      </c>
      <c r="R3848" t="s">
        <v>54</v>
      </c>
      <c r="S3848" t="s">
        <v>22</v>
      </c>
      <c r="T3848">
        <v>23</v>
      </c>
      <c r="U3848">
        <v>149.320652173913</v>
      </c>
    </row>
    <row r="3849" spans="1:21" x14ac:dyDescent="0.3">
      <c r="A3849">
        <v>2734</v>
      </c>
      <c r="B3849">
        <v>274500</v>
      </c>
      <c r="C3849">
        <v>3</v>
      </c>
      <c r="D3849">
        <v>2.25</v>
      </c>
      <c r="E3849">
        <v>1720</v>
      </c>
      <c r="F3849" t="str">
        <f>IF(Table1_2[[#This Row],[sqft_living]]&lt;1000,"Small",IF(AND(Table1_2[[#This Row],[sqft_living]]&gt;=1000,Table1_2[[#This Row],[sqft_living]]&lt;2000),"Medium","Large"))</f>
        <v>Medium</v>
      </c>
      <c r="G3849">
        <v>9000</v>
      </c>
      <c r="H3849">
        <v>1</v>
      </c>
      <c r="I3849">
        <v>0</v>
      </c>
      <c r="J3849">
        <v>0</v>
      </c>
      <c r="K3849">
        <v>4</v>
      </c>
      <c r="L3849">
        <v>1320</v>
      </c>
      <c r="M3849">
        <v>400</v>
      </c>
      <c r="N3849">
        <v>1969</v>
      </c>
      <c r="O3849">
        <v>0</v>
      </c>
      <c r="P3849" t="s">
        <v>2847</v>
      </c>
      <c r="Q3849" t="s">
        <v>77</v>
      </c>
      <c r="R3849" t="s">
        <v>98</v>
      </c>
      <c r="S3849" t="s">
        <v>22</v>
      </c>
      <c r="T3849">
        <v>57</v>
      </c>
      <c r="U3849">
        <v>159.59302325581399</v>
      </c>
    </row>
    <row r="3850" spans="1:21" x14ac:dyDescent="0.3">
      <c r="A3850">
        <v>3885</v>
      </c>
      <c r="B3850">
        <v>274500</v>
      </c>
      <c r="C3850">
        <v>3</v>
      </c>
      <c r="D3850">
        <v>2.25</v>
      </c>
      <c r="E3850">
        <v>1450</v>
      </c>
      <c r="F3850" t="str">
        <f>IF(Table1_2[[#This Row],[sqft_living]]&lt;1000,"Small",IF(AND(Table1_2[[#This Row],[sqft_living]]&gt;=1000,Table1_2[[#This Row],[sqft_living]]&lt;2000),"Medium","Large"))</f>
        <v>Medium</v>
      </c>
      <c r="G3850">
        <v>4050</v>
      </c>
      <c r="H3850">
        <v>2</v>
      </c>
      <c r="I3850">
        <v>0</v>
      </c>
      <c r="J3850">
        <v>0</v>
      </c>
      <c r="K3850">
        <v>3</v>
      </c>
      <c r="L3850">
        <v>1450</v>
      </c>
      <c r="M3850">
        <v>0</v>
      </c>
      <c r="N3850">
        <v>2010</v>
      </c>
      <c r="O3850">
        <v>0</v>
      </c>
      <c r="P3850" t="s">
        <v>3971</v>
      </c>
      <c r="Q3850" t="s">
        <v>39</v>
      </c>
      <c r="R3850" t="s">
        <v>40</v>
      </c>
      <c r="S3850" t="s">
        <v>22</v>
      </c>
      <c r="T3850">
        <v>16</v>
      </c>
      <c r="U3850">
        <v>189.31034482758619</v>
      </c>
    </row>
    <row r="3851" spans="1:21" x14ac:dyDescent="0.3">
      <c r="A3851">
        <v>4369</v>
      </c>
      <c r="B3851">
        <v>274333</v>
      </c>
      <c r="C3851">
        <v>3</v>
      </c>
      <c r="D3851">
        <v>2.25</v>
      </c>
      <c r="E3851">
        <v>1780</v>
      </c>
      <c r="F3851" t="str">
        <f>IF(Table1_2[[#This Row],[sqft_living]]&lt;1000,"Small",IF(AND(Table1_2[[#This Row],[sqft_living]]&gt;=1000,Table1_2[[#This Row],[sqft_living]]&lt;2000),"Medium","Large"))</f>
        <v>Medium</v>
      </c>
      <c r="G3851">
        <v>191228</v>
      </c>
      <c r="H3851">
        <v>2</v>
      </c>
      <c r="I3851">
        <v>0</v>
      </c>
      <c r="J3851">
        <v>2</v>
      </c>
      <c r="K3851">
        <v>3</v>
      </c>
      <c r="L3851">
        <v>1780</v>
      </c>
      <c r="M3851">
        <v>0</v>
      </c>
      <c r="N3851">
        <v>1988</v>
      </c>
      <c r="O3851">
        <v>2000</v>
      </c>
      <c r="P3851" t="s">
        <v>4440</v>
      </c>
      <c r="Q3851" t="s">
        <v>42</v>
      </c>
      <c r="R3851" t="s">
        <v>43</v>
      </c>
      <c r="S3851" t="s">
        <v>22</v>
      </c>
      <c r="T3851">
        <v>26</v>
      </c>
      <c r="U3851">
        <v>154.1198501870787</v>
      </c>
    </row>
    <row r="3852" spans="1:21" x14ac:dyDescent="0.3">
      <c r="A3852">
        <v>1825</v>
      </c>
      <c r="B3852">
        <v>272500</v>
      </c>
      <c r="C3852">
        <v>3</v>
      </c>
      <c r="D3852">
        <v>2</v>
      </c>
      <c r="E3852">
        <v>1410</v>
      </c>
      <c r="F3852" t="str">
        <f>IF(Table1_2[[#This Row],[sqft_living]]&lt;1000,"Small",IF(AND(Table1_2[[#This Row],[sqft_living]]&gt;=1000,Table1_2[[#This Row],[sqft_living]]&lt;2000),"Medium","Large"))</f>
        <v>Medium</v>
      </c>
      <c r="G3852">
        <v>7622</v>
      </c>
      <c r="H3852">
        <v>1</v>
      </c>
      <c r="I3852">
        <v>0</v>
      </c>
      <c r="J3852">
        <v>0</v>
      </c>
      <c r="K3852">
        <v>4</v>
      </c>
      <c r="L3852">
        <v>1410</v>
      </c>
      <c r="M3852">
        <v>0</v>
      </c>
      <c r="N3852">
        <v>1983</v>
      </c>
      <c r="O3852">
        <v>0</v>
      </c>
      <c r="P3852" t="s">
        <v>1955</v>
      </c>
      <c r="Q3852" t="s">
        <v>111</v>
      </c>
      <c r="R3852" t="s">
        <v>151</v>
      </c>
      <c r="S3852" t="s">
        <v>22</v>
      </c>
      <c r="T3852">
        <v>43</v>
      </c>
      <c r="U3852">
        <v>193.26241134751771</v>
      </c>
    </row>
    <row r="3853" spans="1:21" x14ac:dyDescent="0.3">
      <c r="A3853">
        <v>173</v>
      </c>
      <c r="B3853">
        <v>272000</v>
      </c>
      <c r="C3853">
        <v>3</v>
      </c>
      <c r="D3853">
        <v>2.5</v>
      </c>
      <c r="E3853">
        <v>1650</v>
      </c>
      <c r="F3853" t="str">
        <f>IF(Table1_2[[#This Row],[sqft_living]]&lt;1000,"Small",IF(AND(Table1_2[[#This Row],[sqft_living]]&gt;=1000,Table1_2[[#This Row],[sqft_living]]&lt;2000),"Medium","Large"))</f>
        <v>Medium</v>
      </c>
      <c r="G3853">
        <v>13816</v>
      </c>
      <c r="H3853">
        <v>2</v>
      </c>
      <c r="I3853">
        <v>0</v>
      </c>
      <c r="J3853">
        <v>0</v>
      </c>
      <c r="K3853">
        <v>3</v>
      </c>
      <c r="L3853">
        <v>1650</v>
      </c>
      <c r="M3853">
        <v>0</v>
      </c>
      <c r="N3853">
        <v>1998</v>
      </c>
      <c r="O3853">
        <v>2006</v>
      </c>
      <c r="P3853" t="s">
        <v>274</v>
      </c>
      <c r="Q3853" t="s">
        <v>129</v>
      </c>
      <c r="R3853" t="s">
        <v>130</v>
      </c>
      <c r="S3853" t="s">
        <v>22</v>
      </c>
      <c r="T3853">
        <v>20</v>
      </c>
      <c r="U3853">
        <v>164.84848484848479</v>
      </c>
    </row>
    <row r="3854" spans="1:21" x14ac:dyDescent="0.3">
      <c r="A3854">
        <v>2628</v>
      </c>
      <c r="B3854">
        <v>272000</v>
      </c>
      <c r="C3854">
        <v>3</v>
      </c>
      <c r="D3854">
        <v>2</v>
      </c>
      <c r="E3854">
        <v>1380</v>
      </c>
      <c r="F3854" t="str">
        <f>IF(Table1_2[[#This Row],[sqft_living]]&lt;1000,"Small",IF(AND(Table1_2[[#This Row],[sqft_living]]&gt;=1000,Table1_2[[#This Row],[sqft_living]]&lt;2000),"Medium","Large"))</f>
        <v>Medium</v>
      </c>
      <c r="G3854">
        <v>7476</v>
      </c>
      <c r="H3854">
        <v>1</v>
      </c>
      <c r="I3854">
        <v>0</v>
      </c>
      <c r="J3854">
        <v>0</v>
      </c>
      <c r="K3854">
        <v>3</v>
      </c>
      <c r="L3854">
        <v>1380</v>
      </c>
      <c r="M3854">
        <v>0</v>
      </c>
      <c r="N3854">
        <v>1989</v>
      </c>
      <c r="O3854">
        <v>0</v>
      </c>
      <c r="P3854" t="s">
        <v>2745</v>
      </c>
      <c r="Q3854" t="s">
        <v>60</v>
      </c>
      <c r="R3854" t="s">
        <v>223</v>
      </c>
      <c r="S3854" t="s">
        <v>22</v>
      </c>
      <c r="T3854">
        <v>37</v>
      </c>
      <c r="U3854">
        <v>197.10144927536231</v>
      </c>
    </row>
    <row r="3855" spans="1:21" x14ac:dyDescent="0.3">
      <c r="A3855">
        <v>936</v>
      </c>
      <c r="B3855">
        <v>271310</v>
      </c>
      <c r="C3855">
        <v>2</v>
      </c>
      <c r="D3855">
        <v>1</v>
      </c>
      <c r="E3855">
        <v>870</v>
      </c>
      <c r="F3855" t="str">
        <f>IF(Table1_2[[#This Row],[sqft_living]]&lt;1000,"Small",IF(AND(Table1_2[[#This Row],[sqft_living]]&gt;=1000,Table1_2[[#This Row],[sqft_living]]&lt;2000),"Medium","Large"))</f>
        <v>Small</v>
      </c>
      <c r="G3855">
        <v>5340</v>
      </c>
      <c r="H3855">
        <v>1.5</v>
      </c>
      <c r="I3855">
        <v>0</v>
      </c>
      <c r="J3855">
        <v>0</v>
      </c>
      <c r="K3855">
        <v>2</v>
      </c>
      <c r="L3855">
        <v>870</v>
      </c>
      <c r="M3855">
        <v>0</v>
      </c>
      <c r="N3855">
        <v>1906</v>
      </c>
      <c r="O3855">
        <v>0</v>
      </c>
      <c r="P3855" t="s">
        <v>1064</v>
      </c>
      <c r="Q3855" t="s">
        <v>24</v>
      </c>
      <c r="R3855" t="s">
        <v>208</v>
      </c>
      <c r="S3855" t="s">
        <v>22</v>
      </c>
      <c r="T3855">
        <v>120</v>
      </c>
      <c r="U3855">
        <v>311.85057471264372</v>
      </c>
    </row>
    <row r="3856" spans="1:21" x14ac:dyDescent="0.3">
      <c r="A3856">
        <v>332</v>
      </c>
      <c r="B3856">
        <v>270000</v>
      </c>
      <c r="C3856">
        <v>4</v>
      </c>
      <c r="D3856">
        <v>2.5</v>
      </c>
      <c r="E3856">
        <v>1810</v>
      </c>
      <c r="F3856" t="str">
        <f>IF(Table1_2[[#This Row],[sqft_living]]&lt;1000,"Small",IF(AND(Table1_2[[#This Row],[sqft_living]]&gt;=1000,Table1_2[[#This Row],[sqft_living]]&lt;2000),"Medium","Large"))</f>
        <v>Medium</v>
      </c>
      <c r="G3856">
        <v>6509</v>
      </c>
      <c r="H3856">
        <v>2</v>
      </c>
      <c r="I3856">
        <v>0</v>
      </c>
      <c r="J3856">
        <v>0</v>
      </c>
      <c r="K3856">
        <v>3</v>
      </c>
      <c r="L3856">
        <v>1810</v>
      </c>
      <c r="M3856">
        <v>0</v>
      </c>
      <c r="N3856">
        <v>1994</v>
      </c>
      <c r="O3856">
        <v>0</v>
      </c>
      <c r="P3856" t="s">
        <v>452</v>
      </c>
      <c r="Q3856" t="s">
        <v>27</v>
      </c>
      <c r="R3856" t="s">
        <v>28</v>
      </c>
      <c r="S3856" t="s">
        <v>22</v>
      </c>
      <c r="T3856">
        <v>32</v>
      </c>
      <c r="U3856">
        <v>149.17127071823211</v>
      </c>
    </row>
    <row r="3857" spans="1:21" x14ac:dyDescent="0.3">
      <c r="A3857">
        <v>411</v>
      </c>
      <c r="B3857">
        <v>270000</v>
      </c>
      <c r="C3857">
        <v>3</v>
      </c>
      <c r="D3857">
        <v>1.5</v>
      </c>
      <c r="E3857">
        <v>1500</v>
      </c>
      <c r="F3857" t="str">
        <f>IF(Table1_2[[#This Row],[sqft_living]]&lt;1000,"Small",IF(AND(Table1_2[[#This Row],[sqft_living]]&gt;=1000,Table1_2[[#This Row],[sqft_living]]&lt;2000),"Medium","Large"))</f>
        <v>Medium</v>
      </c>
      <c r="G3857">
        <v>6337</v>
      </c>
      <c r="H3857">
        <v>1</v>
      </c>
      <c r="I3857">
        <v>0</v>
      </c>
      <c r="J3857">
        <v>0</v>
      </c>
      <c r="K3857">
        <v>5</v>
      </c>
      <c r="L3857">
        <v>1500</v>
      </c>
      <c r="M3857">
        <v>0</v>
      </c>
      <c r="N3857">
        <v>1953</v>
      </c>
      <c r="O3857">
        <v>0</v>
      </c>
      <c r="P3857" t="s">
        <v>535</v>
      </c>
      <c r="Q3857" t="s">
        <v>24</v>
      </c>
      <c r="R3857" t="s">
        <v>75</v>
      </c>
      <c r="S3857" t="s">
        <v>22</v>
      </c>
      <c r="T3857">
        <v>73</v>
      </c>
      <c r="U3857">
        <v>180</v>
      </c>
    </row>
    <row r="3858" spans="1:21" x14ac:dyDescent="0.3">
      <c r="A3858">
        <v>451</v>
      </c>
      <c r="B3858">
        <v>270000</v>
      </c>
      <c r="C3858">
        <v>3</v>
      </c>
      <c r="D3858">
        <v>2</v>
      </c>
      <c r="E3858">
        <v>1690</v>
      </c>
      <c r="F3858" t="str">
        <f>IF(Table1_2[[#This Row],[sqft_living]]&lt;1000,"Small",IF(AND(Table1_2[[#This Row],[sqft_living]]&gt;=1000,Table1_2[[#This Row],[sqft_living]]&lt;2000),"Medium","Large"))</f>
        <v>Medium</v>
      </c>
      <c r="G3858">
        <v>9583</v>
      </c>
      <c r="H3858">
        <v>1</v>
      </c>
      <c r="I3858">
        <v>0</v>
      </c>
      <c r="J3858">
        <v>0</v>
      </c>
      <c r="K3858">
        <v>4</v>
      </c>
      <c r="L3858">
        <v>1690</v>
      </c>
      <c r="M3858">
        <v>0</v>
      </c>
      <c r="N3858">
        <v>1969</v>
      </c>
      <c r="O3858">
        <v>0</v>
      </c>
      <c r="P3858" t="s">
        <v>574</v>
      </c>
      <c r="Q3858" t="s">
        <v>111</v>
      </c>
      <c r="R3858" t="s">
        <v>121</v>
      </c>
      <c r="S3858" t="s">
        <v>22</v>
      </c>
      <c r="T3858">
        <v>57</v>
      </c>
      <c r="U3858">
        <v>159.76331360946739</v>
      </c>
    </row>
    <row r="3859" spans="1:21" x14ac:dyDescent="0.3">
      <c r="A3859">
        <v>770</v>
      </c>
      <c r="B3859">
        <v>270000</v>
      </c>
      <c r="C3859">
        <v>3</v>
      </c>
      <c r="D3859">
        <v>1</v>
      </c>
      <c r="E3859">
        <v>1010</v>
      </c>
      <c r="F3859" t="str">
        <f>IF(Table1_2[[#This Row],[sqft_living]]&lt;1000,"Small",IF(AND(Table1_2[[#This Row],[sqft_living]]&gt;=1000,Table1_2[[#This Row],[sqft_living]]&lt;2000),"Medium","Large"))</f>
        <v>Medium</v>
      </c>
      <c r="G3859">
        <v>9514</v>
      </c>
      <c r="H3859">
        <v>1</v>
      </c>
      <c r="I3859">
        <v>0</v>
      </c>
      <c r="J3859">
        <v>0</v>
      </c>
      <c r="K3859">
        <v>3</v>
      </c>
      <c r="L3859">
        <v>1010</v>
      </c>
      <c r="M3859">
        <v>0</v>
      </c>
      <c r="N3859">
        <v>1969</v>
      </c>
      <c r="O3859">
        <v>2010</v>
      </c>
      <c r="P3859" t="s">
        <v>898</v>
      </c>
      <c r="Q3859" t="s">
        <v>111</v>
      </c>
      <c r="R3859" t="s">
        <v>121</v>
      </c>
      <c r="S3859" t="s">
        <v>22</v>
      </c>
      <c r="T3859">
        <v>16</v>
      </c>
      <c r="U3859">
        <v>267.32673267326732</v>
      </c>
    </row>
    <row r="3860" spans="1:21" x14ac:dyDescent="0.3">
      <c r="A3860">
        <v>1075</v>
      </c>
      <c r="B3860">
        <v>270000</v>
      </c>
      <c r="C3860">
        <v>3</v>
      </c>
      <c r="D3860">
        <v>1.75</v>
      </c>
      <c r="E3860">
        <v>1390</v>
      </c>
      <c r="F3860" t="str">
        <f>IF(Table1_2[[#This Row],[sqft_living]]&lt;1000,"Small",IF(AND(Table1_2[[#This Row],[sqft_living]]&gt;=1000,Table1_2[[#This Row],[sqft_living]]&lt;2000),"Medium","Large"))</f>
        <v>Medium</v>
      </c>
      <c r="G3860">
        <v>10905</v>
      </c>
      <c r="H3860">
        <v>1</v>
      </c>
      <c r="I3860">
        <v>0</v>
      </c>
      <c r="J3860">
        <v>0</v>
      </c>
      <c r="K3860">
        <v>3</v>
      </c>
      <c r="L3860">
        <v>860</v>
      </c>
      <c r="M3860">
        <v>530</v>
      </c>
      <c r="N3860">
        <v>1957</v>
      </c>
      <c r="O3860">
        <v>2000</v>
      </c>
      <c r="P3860" t="s">
        <v>1204</v>
      </c>
      <c r="Q3860" t="s">
        <v>24</v>
      </c>
      <c r="R3860" t="s">
        <v>54</v>
      </c>
      <c r="S3860" t="s">
        <v>22</v>
      </c>
      <c r="T3860">
        <v>26</v>
      </c>
      <c r="U3860">
        <v>194.2446043165468</v>
      </c>
    </row>
    <row r="3861" spans="1:21" x14ac:dyDescent="0.3">
      <c r="A3861">
        <v>1156</v>
      </c>
      <c r="B3861">
        <v>270000</v>
      </c>
      <c r="C3861">
        <v>2</v>
      </c>
      <c r="D3861">
        <v>1.5</v>
      </c>
      <c r="E3861">
        <v>840</v>
      </c>
      <c r="F3861" t="str">
        <f>IF(Table1_2[[#This Row],[sqft_living]]&lt;1000,"Small",IF(AND(Table1_2[[#This Row],[sqft_living]]&gt;=1000,Table1_2[[#This Row],[sqft_living]]&lt;2000),"Medium","Large"))</f>
        <v>Small</v>
      </c>
      <c r="G3861">
        <v>867</v>
      </c>
      <c r="H3861">
        <v>2</v>
      </c>
      <c r="I3861">
        <v>0</v>
      </c>
      <c r="J3861">
        <v>0</v>
      </c>
      <c r="K3861">
        <v>3</v>
      </c>
      <c r="L3861">
        <v>840</v>
      </c>
      <c r="M3861">
        <v>0</v>
      </c>
      <c r="N3861">
        <v>2005</v>
      </c>
      <c r="O3861">
        <v>0</v>
      </c>
      <c r="P3861" t="s">
        <v>1287</v>
      </c>
      <c r="Q3861" t="s">
        <v>24</v>
      </c>
      <c r="R3861" t="s">
        <v>36</v>
      </c>
      <c r="S3861" t="s">
        <v>22</v>
      </c>
      <c r="T3861">
        <v>21</v>
      </c>
      <c r="U3861">
        <v>321.42857142857139</v>
      </c>
    </row>
    <row r="3862" spans="1:21" x14ac:dyDescent="0.3">
      <c r="A3862">
        <v>1488</v>
      </c>
      <c r="B3862">
        <v>270000</v>
      </c>
      <c r="C3862">
        <v>3</v>
      </c>
      <c r="D3862">
        <v>1.75</v>
      </c>
      <c r="E3862">
        <v>1300</v>
      </c>
      <c r="F3862" t="str">
        <f>IF(Table1_2[[#This Row],[sqft_living]]&lt;1000,"Small",IF(AND(Table1_2[[#This Row],[sqft_living]]&gt;=1000,Table1_2[[#This Row],[sqft_living]]&lt;2000),"Medium","Large"))</f>
        <v>Medium</v>
      </c>
      <c r="G3862">
        <v>4127</v>
      </c>
      <c r="H3862">
        <v>1</v>
      </c>
      <c r="I3862">
        <v>0</v>
      </c>
      <c r="J3862">
        <v>0</v>
      </c>
      <c r="K3862">
        <v>4</v>
      </c>
      <c r="L3862">
        <v>650</v>
      </c>
      <c r="M3862">
        <v>650</v>
      </c>
      <c r="N3862">
        <v>1918</v>
      </c>
      <c r="O3862">
        <v>1953</v>
      </c>
      <c r="P3862" t="s">
        <v>1617</v>
      </c>
      <c r="Q3862" t="s">
        <v>24</v>
      </c>
      <c r="R3862" t="s">
        <v>54</v>
      </c>
      <c r="S3862" t="s">
        <v>22</v>
      </c>
      <c r="T3862">
        <v>73</v>
      </c>
      <c r="U3862">
        <v>207.69230769230771</v>
      </c>
    </row>
    <row r="3863" spans="1:21" x14ac:dyDescent="0.3">
      <c r="A3863">
        <v>1725</v>
      </c>
      <c r="B3863">
        <v>270000</v>
      </c>
      <c r="C3863">
        <v>4</v>
      </c>
      <c r="D3863">
        <v>2.5</v>
      </c>
      <c r="E3863">
        <v>1920</v>
      </c>
      <c r="F3863" t="str">
        <f>IF(Table1_2[[#This Row],[sqft_living]]&lt;1000,"Small",IF(AND(Table1_2[[#This Row],[sqft_living]]&gt;=1000,Table1_2[[#This Row],[sqft_living]]&lt;2000),"Medium","Large"))</f>
        <v>Medium</v>
      </c>
      <c r="G3863">
        <v>8497</v>
      </c>
      <c r="H3863">
        <v>2</v>
      </c>
      <c r="I3863">
        <v>0</v>
      </c>
      <c r="J3863">
        <v>0</v>
      </c>
      <c r="K3863">
        <v>3</v>
      </c>
      <c r="L3863">
        <v>1920</v>
      </c>
      <c r="M3863">
        <v>0</v>
      </c>
      <c r="N3863">
        <v>1998</v>
      </c>
      <c r="O3863">
        <v>2006</v>
      </c>
      <c r="P3863" t="s">
        <v>1855</v>
      </c>
      <c r="Q3863" t="s">
        <v>60</v>
      </c>
      <c r="R3863" t="s">
        <v>61</v>
      </c>
      <c r="S3863" t="s">
        <v>22</v>
      </c>
      <c r="T3863">
        <v>20</v>
      </c>
      <c r="U3863">
        <v>140.625</v>
      </c>
    </row>
    <row r="3864" spans="1:21" x14ac:dyDescent="0.3">
      <c r="A3864">
        <v>1839</v>
      </c>
      <c r="B3864">
        <v>270000</v>
      </c>
      <c r="C3864">
        <v>3</v>
      </c>
      <c r="D3864">
        <v>2.25</v>
      </c>
      <c r="E3864">
        <v>2080</v>
      </c>
      <c r="F3864" t="str">
        <f>IF(Table1_2[[#This Row],[sqft_living]]&lt;1000,"Small",IF(AND(Table1_2[[#This Row],[sqft_living]]&gt;=1000,Table1_2[[#This Row],[sqft_living]]&lt;2000),"Medium","Large"))</f>
        <v>Large</v>
      </c>
      <c r="G3864">
        <v>4252</v>
      </c>
      <c r="H3864">
        <v>1.5</v>
      </c>
      <c r="I3864">
        <v>0</v>
      </c>
      <c r="J3864">
        <v>0</v>
      </c>
      <c r="K3864">
        <v>3</v>
      </c>
      <c r="L3864">
        <v>1550</v>
      </c>
      <c r="M3864">
        <v>530</v>
      </c>
      <c r="N3864">
        <v>2003</v>
      </c>
      <c r="O3864">
        <v>0</v>
      </c>
      <c r="P3864" t="s">
        <v>1969</v>
      </c>
      <c r="Q3864" t="s">
        <v>27</v>
      </c>
      <c r="R3864" t="s">
        <v>28</v>
      </c>
      <c r="S3864" t="s">
        <v>22</v>
      </c>
      <c r="T3864">
        <v>23</v>
      </c>
      <c r="U3864">
        <v>129.80769230769229</v>
      </c>
    </row>
    <row r="3865" spans="1:21" x14ac:dyDescent="0.3">
      <c r="A3865">
        <v>1991</v>
      </c>
      <c r="B3865">
        <v>270000</v>
      </c>
      <c r="C3865">
        <v>3</v>
      </c>
      <c r="D3865">
        <v>1.5</v>
      </c>
      <c r="E3865">
        <v>1890</v>
      </c>
      <c r="F3865" t="str">
        <f>IF(Table1_2[[#This Row],[sqft_living]]&lt;1000,"Small",IF(AND(Table1_2[[#This Row],[sqft_living]]&gt;=1000,Table1_2[[#This Row],[sqft_living]]&lt;2000),"Medium","Large"))</f>
        <v>Medium</v>
      </c>
      <c r="G3865">
        <v>9450</v>
      </c>
      <c r="H3865">
        <v>1</v>
      </c>
      <c r="I3865">
        <v>0</v>
      </c>
      <c r="J3865">
        <v>0</v>
      </c>
      <c r="K3865">
        <v>3</v>
      </c>
      <c r="L3865">
        <v>1090</v>
      </c>
      <c r="M3865">
        <v>800</v>
      </c>
      <c r="N3865">
        <v>1957</v>
      </c>
      <c r="O3865">
        <v>2000</v>
      </c>
      <c r="P3865" t="s">
        <v>2118</v>
      </c>
      <c r="Q3865" t="s">
        <v>210</v>
      </c>
      <c r="R3865" t="s">
        <v>260</v>
      </c>
      <c r="S3865" t="s">
        <v>22</v>
      </c>
      <c r="T3865">
        <v>26</v>
      </c>
      <c r="U3865">
        <v>142.85714285714289</v>
      </c>
    </row>
    <row r="3866" spans="1:21" x14ac:dyDescent="0.3">
      <c r="A3866">
        <v>2015</v>
      </c>
      <c r="B3866">
        <v>270000</v>
      </c>
      <c r="C3866">
        <v>4</v>
      </c>
      <c r="D3866">
        <v>2.25</v>
      </c>
      <c r="E3866">
        <v>1900</v>
      </c>
      <c r="F3866" t="str">
        <f>IF(Table1_2[[#This Row],[sqft_living]]&lt;1000,"Small",IF(AND(Table1_2[[#This Row],[sqft_living]]&gt;=1000,Table1_2[[#This Row],[sqft_living]]&lt;2000),"Medium","Large"))</f>
        <v>Medium</v>
      </c>
      <c r="G3866">
        <v>8600</v>
      </c>
      <c r="H3866">
        <v>1</v>
      </c>
      <c r="I3866">
        <v>0</v>
      </c>
      <c r="J3866">
        <v>0</v>
      </c>
      <c r="K3866">
        <v>4</v>
      </c>
      <c r="L3866">
        <v>1900</v>
      </c>
      <c r="M3866">
        <v>0</v>
      </c>
      <c r="N3866">
        <v>1975</v>
      </c>
      <c r="O3866">
        <v>0</v>
      </c>
      <c r="P3866" t="s">
        <v>2142</v>
      </c>
      <c r="Q3866" t="s">
        <v>77</v>
      </c>
      <c r="R3866" t="s">
        <v>98</v>
      </c>
      <c r="S3866" t="s">
        <v>22</v>
      </c>
      <c r="T3866">
        <v>51</v>
      </c>
      <c r="U3866">
        <v>142.10526315789471</v>
      </c>
    </row>
    <row r="3867" spans="1:21" x14ac:dyDescent="0.3">
      <c r="A3867">
        <v>2142</v>
      </c>
      <c r="B3867">
        <v>270000</v>
      </c>
      <c r="C3867">
        <v>4</v>
      </c>
      <c r="D3867">
        <v>2.75</v>
      </c>
      <c r="E3867">
        <v>1990</v>
      </c>
      <c r="F3867" t="str">
        <f>IF(Table1_2[[#This Row],[sqft_living]]&lt;1000,"Small",IF(AND(Table1_2[[#This Row],[sqft_living]]&gt;=1000,Table1_2[[#This Row],[sqft_living]]&lt;2000),"Medium","Large"))</f>
        <v>Medium</v>
      </c>
      <c r="G3867">
        <v>7252</v>
      </c>
      <c r="H3867">
        <v>1</v>
      </c>
      <c r="I3867">
        <v>0</v>
      </c>
      <c r="J3867">
        <v>0</v>
      </c>
      <c r="K3867">
        <v>3</v>
      </c>
      <c r="L3867">
        <v>1270</v>
      </c>
      <c r="M3867">
        <v>720</v>
      </c>
      <c r="N3867">
        <v>1999</v>
      </c>
      <c r="O3867">
        <v>0</v>
      </c>
      <c r="P3867" t="s">
        <v>2270</v>
      </c>
      <c r="Q3867" t="s">
        <v>60</v>
      </c>
      <c r="R3867" t="s">
        <v>767</v>
      </c>
      <c r="S3867" t="s">
        <v>22</v>
      </c>
      <c r="T3867">
        <v>27</v>
      </c>
      <c r="U3867">
        <v>135.678391959799</v>
      </c>
    </row>
    <row r="3868" spans="1:21" x14ac:dyDescent="0.3">
      <c r="A3868">
        <v>3290</v>
      </c>
      <c r="B3868">
        <v>270000</v>
      </c>
      <c r="C3868">
        <v>3</v>
      </c>
      <c r="D3868">
        <v>2.5</v>
      </c>
      <c r="E3868">
        <v>1670</v>
      </c>
      <c r="F3868" t="str">
        <f>IF(Table1_2[[#This Row],[sqft_living]]&lt;1000,"Small",IF(AND(Table1_2[[#This Row],[sqft_living]]&gt;=1000,Table1_2[[#This Row],[sqft_living]]&lt;2000),"Medium","Large"))</f>
        <v>Medium</v>
      </c>
      <c r="G3868">
        <v>8364</v>
      </c>
      <c r="H3868">
        <v>1</v>
      </c>
      <c r="I3868">
        <v>0</v>
      </c>
      <c r="J3868">
        <v>0</v>
      </c>
      <c r="K3868">
        <v>4</v>
      </c>
      <c r="L3868">
        <v>1300</v>
      </c>
      <c r="M3868">
        <v>370</v>
      </c>
      <c r="N3868">
        <v>1990</v>
      </c>
      <c r="O3868">
        <v>0</v>
      </c>
      <c r="P3868" t="s">
        <v>3395</v>
      </c>
      <c r="Q3868" t="s">
        <v>252</v>
      </c>
      <c r="R3868" t="s">
        <v>28</v>
      </c>
      <c r="S3868" t="s">
        <v>22</v>
      </c>
      <c r="T3868">
        <v>36</v>
      </c>
      <c r="U3868">
        <v>161.67664670658681</v>
      </c>
    </row>
    <row r="3869" spans="1:21" x14ac:dyDescent="0.3">
      <c r="A3869">
        <v>3350</v>
      </c>
      <c r="B3869">
        <v>270000</v>
      </c>
      <c r="C3869">
        <v>2</v>
      </c>
      <c r="D3869">
        <v>1</v>
      </c>
      <c r="E3869">
        <v>2060</v>
      </c>
      <c r="F3869" t="str">
        <f>IF(Table1_2[[#This Row],[sqft_living]]&lt;1000,"Small",IF(AND(Table1_2[[#This Row],[sqft_living]]&gt;=1000,Table1_2[[#This Row],[sqft_living]]&lt;2000),"Medium","Large"))</f>
        <v>Large</v>
      </c>
      <c r="G3869">
        <v>8398</v>
      </c>
      <c r="H3869">
        <v>1</v>
      </c>
      <c r="I3869">
        <v>0</v>
      </c>
      <c r="J3869">
        <v>0</v>
      </c>
      <c r="K3869">
        <v>3</v>
      </c>
      <c r="L3869">
        <v>1260</v>
      </c>
      <c r="M3869">
        <v>800</v>
      </c>
      <c r="N3869">
        <v>1962</v>
      </c>
      <c r="O3869">
        <v>2003</v>
      </c>
      <c r="P3869" t="s">
        <v>3452</v>
      </c>
      <c r="Q3869" t="s">
        <v>24</v>
      </c>
      <c r="R3869" t="s">
        <v>211</v>
      </c>
      <c r="S3869" t="s">
        <v>22</v>
      </c>
      <c r="T3869">
        <v>23</v>
      </c>
      <c r="U3869">
        <v>131.0679611650485</v>
      </c>
    </row>
    <row r="3870" spans="1:21" x14ac:dyDescent="0.3">
      <c r="A3870">
        <v>3453</v>
      </c>
      <c r="B3870">
        <v>270000</v>
      </c>
      <c r="C3870">
        <v>4</v>
      </c>
      <c r="D3870">
        <v>2.25</v>
      </c>
      <c r="E3870">
        <v>2600</v>
      </c>
      <c r="F3870" t="str">
        <f>IF(Table1_2[[#This Row],[sqft_living]]&lt;1000,"Small",IF(AND(Table1_2[[#This Row],[sqft_living]]&gt;=1000,Table1_2[[#This Row],[sqft_living]]&lt;2000),"Medium","Large"))</f>
        <v>Large</v>
      </c>
      <c r="G3870">
        <v>9900</v>
      </c>
      <c r="H3870">
        <v>1</v>
      </c>
      <c r="I3870">
        <v>0</v>
      </c>
      <c r="J3870">
        <v>0</v>
      </c>
      <c r="K3870">
        <v>3</v>
      </c>
      <c r="L3870">
        <v>1600</v>
      </c>
      <c r="M3870">
        <v>1000</v>
      </c>
      <c r="N3870">
        <v>1965</v>
      </c>
      <c r="O3870">
        <v>1993</v>
      </c>
      <c r="P3870" t="s">
        <v>3552</v>
      </c>
      <c r="Q3870" t="s">
        <v>24</v>
      </c>
      <c r="R3870" t="s">
        <v>419</v>
      </c>
      <c r="S3870" t="s">
        <v>22</v>
      </c>
      <c r="T3870">
        <v>33</v>
      </c>
      <c r="U3870">
        <v>103.8461538461538</v>
      </c>
    </row>
    <row r="3871" spans="1:21" x14ac:dyDescent="0.3">
      <c r="A3871">
        <v>3494</v>
      </c>
      <c r="B3871">
        <v>270000</v>
      </c>
      <c r="C3871">
        <v>2</v>
      </c>
      <c r="D3871">
        <v>1</v>
      </c>
      <c r="E3871">
        <v>1780</v>
      </c>
      <c r="F3871" t="str">
        <f>IF(Table1_2[[#This Row],[sqft_living]]&lt;1000,"Small",IF(AND(Table1_2[[#This Row],[sqft_living]]&gt;=1000,Table1_2[[#This Row],[sqft_living]]&lt;2000),"Medium","Large"))</f>
        <v>Medium</v>
      </c>
      <c r="G3871">
        <v>81021</v>
      </c>
      <c r="H3871">
        <v>1</v>
      </c>
      <c r="I3871">
        <v>0</v>
      </c>
      <c r="J3871">
        <v>3</v>
      </c>
      <c r="K3871">
        <v>4</v>
      </c>
      <c r="L3871">
        <v>1780</v>
      </c>
      <c r="M3871">
        <v>0</v>
      </c>
      <c r="N3871">
        <v>1954</v>
      </c>
      <c r="O3871">
        <v>1979</v>
      </c>
      <c r="P3871" t="s">
        <v>3592</v>
      </c>
      <c r="Q3871" t="s">
        <v>60</v>
      </c>
      <c r="R3871" t="s">
        <v>223</v>
      </c>
      <c r="S3871" t="s">
        <v>22</v>
      </c>
      <c r="T3871">
        <v>47</v>
      </c>
      <c r="U3871">
        <v>151.68539325842701</v>
      </c>
    </row>
    <row r="3872" spans="1:21" x14ac:dyDescent="0.3">
      <c r="A3872">
        <v>4232</v>
      </c>
      <c r="B3872">
        <v>270000</v>
      </c>
      <c r="C3872">
        <v>4</v>
      </c>
      <c r="D3872">
        <v>2.5</v>
      </c>
      <c r="E3872">
        <v>1660</v>
      </c>
      <c r="F3872" t="str">
        <f>IF(Table1_2[[#This Row],[sqft_living]]&lt;1000,"Small",IF(AND(Table1_2[[#This Row],[sqft_living]]&gt;=1000,Table1_2[[#This Row],[sqft_living]]&lt;2000),"Medium","Large"))</f>
        <v>Medium</v>
      </c>
      <c r="G3872">
        <v>8063</v>
      </c>
      <c r="H3872">
        <v>1</v>
      </c>
      <c r="I3872">
        <v>0</v>
      </c>
      <c r="J3872">
        <v>0</v>
      </c>
      <c r="K3872">
        <v>4</v>
      </c>
      <c r="L3872">
        <v>1660</v>
      </c>
      <c r="M3872">
        <v>0</v>
      </c>
      <c r="N3872">
        <v>1978</v>
      </c>
      <c r="O3872">
        <v>2000</v>
      </c>
      <c r="P3872" t="s">
        <v>4307</v>
      </c>
      <c r="Q3872" t="s">
        <v>63</v>
      </c>
      <c r="R3872" t="s">
        <v>64</v>
      </c>
      <c r="S3872" t="s">
        <v>22</v>
      </c>
      <c r="T3872">
        <v>26</v>
      </c>
      <c r="U3872">
        <v>162.65060240963859</v>
      </c>
    </row>
    <row r="3873" spans="1:21" x14ac:dyDescent="0.3">
      <c r="A3873">
        <v>2522</v>
      </c>
      <c r="B3873">
        <v>269950</v>
      </c>
      <c r="C3873">
        <v>3</v>
      </c>
      <c r="D3873">
        <v>2.5</v>
      </c>
      <c r="E3873">
        <v>1890</v>
      </c>
      <c r="F3873" t="str">
        <f>IF(Table1_2[[#This Row],[sqft_living]]&lt;1000,"Small",IF(AND(Table1_2[[#This Row],[sqft_living]]&gt;=1000,Table1_2[[#This Row],[sqft_living]]&lt;2000),"Medium","Large"))</f>
        <v>Medium</v>
      </c>
      <c r="G3873">
        <v>4838</v>
      </c>
      <c r="H3873">
        <v>2</v>
      </c>
      <c r="I3873">
        <v>0</v>
      </c>
      <c r="J3873">
        <v>0</v>
      </c>
      <c r="K3873">
        <v>3</v>
      </c>
      <c r="L3873">
        <v>1730</v>
      </c>
      <c r="M3873">
        <v>160</v>
      </c>
      <c r="N3873">
        <v>2002</v>
      </c>
      <c r="O3873">
        <v>0</v>
      </c>
      <c r="P3873" t="s">
        <v>2641</v>
      </c>
      <c r="Q3873" t="s">
        <v>486</v>
      </c>
      <c r="R3873" t="s">
        <v>211</v>
      </c>
      <c r="S3873" t="s">
        <v>22</v>
      </c>
      <c r="T3873">
        <v>24</v>
      </c>
      <c r="U3873">
        <v>142.83068783068779</v>
      </c>
    </row>
    <row r="3874" spans="1:21" x14ac:dyDescent="0.3">
      <c r="A3874">
        <v>3132</v>
      </c>
      <c r="B3874">
        <v>269950</v>
      </c>
      <c r="C3874">
        <v>4</v>
      </c>
      <c r="D3874">
        <v>2.5</v>
      </c>
      <c r="E3874">
        <v>2540</v>
      </c>
      <c r="F3874" t="str">
        <f>IF(Table1_2[[#This Row],[sqft_living]]&lt;1000,"Small",IF(AND(Table1_2[[#This Row],[sqft_living]]&gt;=1000,Table1_2[[#This Row],[sqft_living]]&lt;2000),"Medium","Large"))</f>
        <v>Large</v>
      </c>
      <c r="G3874">
        <v>8400</v>
      </c>
      <c r="H3874">
        <v>2</v>
      </c>
      <c r="I3874">
        <v>0</v>
      </c>
      <c r="J3874">
        <v>0</v>
      </c>
      <c r="K3874">
        <v>5</v>
      </c>
      <c r="L3874">
        <v>2540</v>
      </c>
      <c r="M3874">
        <v>0</v>
      </c>
      <c r="N3874">
        <v>1977</v>
      </c>
      <c r="O3874">
        <v>0</v>
      </c>
      <c r="P3874" t="s">
        <v>3240</v>
      </c>
      <c r="Q3874" t="s">
        <v>27</v>
      </c>
      <c r="R3874" t="s">
        <v>415</v>
      </c>
      <c r="S3874" t="s">
        <v>22</v>
      </c>
      <c r="T3874">
        <v>49</v>
      </c>
      <c r="U3874">
        <v>106.2795275590551</v>
      </c>
    </row>
    <row r="3875" spans="1:21" x14ac:dyDescent="0.3">
      <c r="A3875">
        <v>2822</v>
      </c>
      <c r="B3875">
        <v>269900</v>
      </c>
      <c r="C3875">
        <v>4</v>
      </c>
      <c r="D3875">
        <v>1.75</v>
      </c>
      <c r="E3875">
        <v>1530</v>
      </c>
      <c r="F3875" t="str">
        <f>IF(Table1_2[[#This Row],[sqft_living]]&lt;1000,"Small",IF(AND(Table1_2[[#This Row],[sqft_living]]&gt;=1000,Table1_2[[#This Row],[sqft_living]]&lt;2000),"Medium","Large"))</f>
        <v>Medium</v>
      </c>
      <c r="G3875">
        <v>8750</v>
      </c>
      <c r="H3875">
        <v>1.5</v>
      </c>
      <c r="I3875">
        <v>0</v>
      </c>
      <c r="J3875">
        <v>0</v>
      </c>
      <c r="K3875">
        <v>4</v>
      </c>
      <c r="L3875">
        <v>1530</v>
      </c>
      <c r="M3875">
        <v>0</v>
      </c>
      <c r="N3875">
        <v>1968</v>
      </c>
      <c r="O3875">
        <v>0</v>
      </c>
      <c r="P3875" t="s">
        <v>2934</v>
      </c>
      <c r="Q3875" t="s">
        <v>111</v>
      </c>
      <c r="R3875" t="s">
        <v>151</v>
      </c>
      <c r="S3875" t="s">
        <v>22</v>
      </c>
      <c r="T3875">
        <v>58</v>
      </c>
      <c r="U3875">
        <v>176.4052287581699</v>
      </c>
    </row>
    <row r="3876" spans="1:21" x14ac:dyDescent="0.3">
      <c r="A3876">
        <v>2678</v>
      </c>
      <c r="B3876">
        <v>269500</v>
      </c>
      <c r="C3876">
        <v>2</v>
      </c>
      <c r="D3876">
        <v>1.5</v>
      </c>
      <c r="E3876">
        <v>1480</v>
      </c>
      <c r="F3876" t="str">
        <f>IF(Table1_2[[#This Row],[sqft_living]]&lt;1000,"Small",IF(AND(Table1_2[[#This Row],[sqft_living]]&gt;=1000,Table1_2[[#This Row],[sqft_living]]&lt;2000),"Medium","Large"))</f>
        <v>Medium</v>
      </c>
      <c r="G3876">
        <v>7276</v>
      </c>
      <c r="H3876">
        <v>1</v>
      </c>
      <c r="I3876">
        <v>0</v>
      </c>
      <c r="J3876">
        <v>0</v>
      </c>
      <c r="K3876">
        <v>4</v>
      </c>
      <c r="L3876">
        <v>940</v>
      </c>
      <c r="M3876">
        <v>540</v>
      </c>
      <c r="N3876">
        <v>1978</v>
      </c>
      <c r="O3876">
        <v>2000</v>
      </c>
      <c r="P3876" t="s">
        <v>2792</v>
      </c>
      <c r="Q3876" t="s">
        <v>111</v>
      </c>
      <c r="R3876" t="s">
        <v>243</v>
      </c>
      <c r="S3876" t="s">
        <v>22</v>
      </c>
      <c r="T3876">
        <v>26</v>
      </c>
      <c r="U3876">
        <v>182.09459459459461</v>
      </c>
    </row>
    <row r="3877" spans="1:21" x14ac:dyDescent="0.3">
      <c r="A3877">
        <v>3083</v>
      </c>
      <c r="B3877">
        <v>269500</v>
      </c>
      <c r="C3877">
        <v>3</v>
      </c>
      <c r="D3877">
        <v>1.75</v>
      </c>
      <c r="E3877">
        <v>1840</v>
      </c>
      <c r="F3877" t="str">
        <f>IF(Table1_2[[#This Row],[sqft_living]]&lt;1000,"Small",IF(AND(Table1_2[[#This Row],[sqft_living]]&gt;=1000,Table1_2[[#This Row],[sqft_living]]&lt;2000),"Medium","Large"))</f>
        <v>Medium</v>
      </c>
      <c r="G3877">
        <v>7412</v>
      </c>
      <c r="H3877">
        <v>1</v>
      </c>
      <c r="I3877">
        <v>0</v>
      </c>
      <c r="J3877">
        <v>0</v>
      </c>
      <c r="K3877">
        <v>4</v>
      </c>
      <c r="L3877">
        <v>1240</v>
      </c>
      <c r="M3877">
        <v>600</v>
      </c>
      <c r="N3877">
        <v>1976</v>
      </c>
      <c r="O3877">
        <v>1992</v>
      </c>
      <c r="P3877" t="s">
        <v>3193</v>
      </c>
      <c r="Q3877" t="s">
        <v>27</v>
      </c>
      <c r="R3877" t="s">
        <v>355</v>
      </c>
      <c r="S3877" t="s">
        <v>22</v>
      </c>
      <c r="T3877">
        <v>34</v>
      </c>
      <c r="U3877">
        <v>146.46739130434781</v>
      </c>
    </row>
    <row r="3878" spans="1:21" x14ac:dyDescent="0.3">
      <c r="A3878">
        <v>4451</v>
      </c>
      <c r="B3878">
        <v>269188</v>
      </c>
      <c r="C3878">
        <v>3</v>
      </c>
      <c r="D3878">
        <v>1.75</v>
      </c>
      <c r="E3878">
        <v>1590</v>
      </c>
      <c r="F3878" t="str">
        <f>IF(Table1_2[[#This Row],[sqft_living]]&lt;1000,"Small",IF(AND(Table1_2[[#This Row],[sqft_living]]&gt;=1000,Table1_2[[#This Row],[sqft_living]]&lt;2000),"Medium","Large"))</f>
        <v>Medium</v>
      </c>
      <c r="G3878">
        <v>27200</v>
      </c>
      <c r="H3878">
        <v>1.5</v>
      </c>
      <c r="I3878">
        <v>0</v>
      </c>
      <c r="J3878">
        <v>0</v>
      </c>
      <c r="K3878">
        <v>4</v>
      </c>
      <c r="L3878">
        <v>1590</v>
      </c>
      <c r="M3878">
        <v>0</v>
      </c>
      <c r="N3878">
        <v>1926</v>
      </c>
      <c r="O3878">
        <v>1993</v>
      </c>
      <c r="P3878" t="s">
        <v>4521</v>
      </c>
      <c r="Q3878" t="s">
        <v>39</v>
      </c>
      <c r="R3878" t="s">
        <v>40</v>
      </c>
      <c r="S3878" t="s">
        <v>22</v>
      </c>
      <c r="T3878">
        <v>33</v>
      </c>
      <c r="U3878">
        <v>169.3003144654088</v>
      </c>
    </row>
    <row r="3879" spans="1:21" x14ac:dyDescent="0.3">
      <c r="A3879">
        <v>1934</v>
      </c>
      <c r="B3879">
        <v>269000</v>
      </c>
      <c r="C3879">
        <v>3</v>
      </c>
      <c r="D3879">
        <v>1</v>
      </c>
      <c r="E3879">
        <v>1690</v>
      </c>
      <c r="F3879" t="str">
        <f>IF(Table1_2[[#This Row],[sqft_living]]&lt;1000,"Small",IF(AND(Table1_2[[#This Row],[sqft_living]]&gt;=1000,Table1_2[[#This Row],[sqft_living]]&lt;2000),"Medium","Large"))</f>
        <v>Medium</v>
      </c>
      <c r="G3879">
        <v>4250</v>
      </c>
      <c r="H3879">
        <v>1</v>
      </c>
      <c r="I3879">
        <v>0</v>
      </c>
      <c r="J3879">
        <v>0</v>
      </c>
      <c r="K3879">
        <v>3</v>
      </c>
      <c r="L3879">
        <v>1020</v>
      </c>
      <c r="M3879">
        <v>670</v>
      </c>
      <c r="N3879">
        <v>1967</v>
      </c>
      <c r="O3879">
        <v>2011</v>
      </c>
      <c r="P3879" t="s">
        <v>2062</v>
      </c>
      <c r="Q3879" t="s">
        <v>24</v>
      </c>
      <c r="R3879" t="s">
        <v>419</v>
      </c>
      <c r="S3879" t="s">
        <v>22</v>
      </c>
      <c r="T3879">
        <v>15</v>
      </c>
      <c r="U3879">
        <v>159.17159763313609</v>
      </c>
    </row>
    <row r="3880" spans="1:21" x14ac:dyDescent="0.3">
      <c r="A3880">
        <v>2190</v>
      </c>
      <c r="B3880">
        <v>269000</v>
      </c>
      <c r="C3880">
        <v>3</v>
      </c>
      <c r="D3880">
        <v>2.5</v>
      </c>
      <c r="E3880">
        <v>1560</v>
      </c>
      <c r="F3880" t="str">
        <f>IF(Table1_2[[#This Row],[sqft_living]]&lt;1000,"Small",IF(AND(Table1_2[[#This Row],[sqft_living]]&gt;=1000,Table1_2[[#This Row],[sqft_living]]&lt;2000),"Medium","Large"))</f>
        <v>Medium</v>
      </c>
      <c r="G3880">
        <v>4200</v>
      </c>
      <c r="H3880">
        <v>2</v>
      </c>
      <c r="I3880">
        <v>0</v>
      </c>
      <c r="J3880">
        <v>0</v>
      </c>
      <c r="K3880">
        <v>3</v>
      </c>
      <c r="L3880">
        <v>1560</v>
      </c>
      <c r="M3880">
        <v>0</v>
      </c>
      <c r="N3880">
        <v>2003</v>
      </c>
      <c r="O3880">
        <v>0</v>
      </c>
      <c r="P3880" t="s">
        <v>1443</v>
      </c>
      <c r="Q3880" t="s">
        <v>39</v>
      </c>
      <c r="R3880" t="s">
        <v>40</v>
      </c>
      <c r="S3880" t="s">
        <v>22</v>
      </c>
      <c r="T3880">
        <v>23</v>
      </c>
      <c r="U3880">
        <v>172.4358974358974</v>
      </c>
    </row>
    <row r="3881" spans="1:21" x14ac:dyDescent="0.3">
      <c r="A3881">
        <v>4379</v>
      </c>
      <c r="B3881">
        <v>268972</v>
      </c>
      <c r="C3881">
        <v>4</v>
      </c>
      <c r="D3881">
        <v>2.5</v>
      </c>
      <c r="E3881">
        <v>2380</v>
      </c>
      <c r="F3881" t="str">
        <f>IF(Table1_2[[#This Row],[sqft_living]]&lt;1000,"Small",IF(AND(Table1_2[[#This Row],[sqft_living]]&gt;=1000,Table1_2[[#This Row],[sqft_living]]&lt;2000),"Medium","Large"))</f>
        <v>Large</v>
      </c>
      <c r="G3881">
        <v>7066</v>
      </c>
      <c r="H3881">
        <v>2</v>
      </c>
      <c r="I3881">
        <v>0</v>
      </c>
      <c r="J3881">
        <v>0</v>
      </c>
      <c r="K3881">
        <v>4</v>
      </c>
      <c r="L3881">
        <v>2380</v>
      </c>
      <c r="M3881">
        <v>0</v>
      </c>
      <c r="N3881">
        <v>1997</v>
      </c>
      <c r="O3881">
        <v>0</v>
      </c>
      <c r="P3881" t="s">
        <v>4450</v>
      </c>
      <c r="Q3881" t="s">
        <v>27</v>
      </c>
      <c r="R3881" t="s">
        <v>355</v>
      </c>
      <c r="S3881" t="s">
        <v>22</v>
      </c>
      <c r="T3881">
        <v>29</v>
      </c>
      <c r="U3881">
        <v>113.0133928571429</v>
      </c>
    </row>
    <row r="3882" spans="1:21" x14ac:dyDescent="0.3">
      <c r="A3882">
        <v>4404</v>
      </c>
      <c r="B3882">
        <v>268972</v>
      </c>
      <c r="C3882">
        <v>4</v>
      </c>
      <c r="D3882">
        <v>2.5</v>
      </c>
      <c r="E3882">
        <v>1860</v>
      </c>
      <c r="F3882" t="str">
        <f>IF(Table1_2[[#This Row],[sqft_living]]&lt;1000,"Small",IF(AND(Table1_2[[#This Row],[sqft_living]]&gt;=1000,Table1_2[[#This Row],[sqft_living]]&lt;2000),"Medium","Large"))</f>
        <v>Medium</v>
      </c>
      <c r="G3882">
        <v>6687</v>
      </c>
      <c r="H3882">
        <v>1</v>
      </c>
      <c r="I3882">
        <v>0</v>
      </c>
      <c r="J3882">
        <v>0</v>
      </c>
      <c r="K3882">
        <v>4</v>
      </c>
      <c r="L3882">
        <v>1220</v>
      </c>
      <c r="M3882">
        <v>640</v>
      </c>
      <c r="N3882">
        <v>1983</v>
      </c>
      <c r="O3882">
        <v>0</v>
      </c>
      <c r="P3882" t="s">
        <v>4475</v>
      </c>
      <c r="Q3882" t="s">
        <v>27</v>
      </c>
      <c r="R3882" t="s">
        <v>355</v>
      </c>
      <c r="S3882" t="s">
        <v>22</v>
      </c>
      <c r="T3882">
        <v>43</v>
      </c>
      <c r="U3882">
        <v>144.60853494623649</v>
      </c>
    </row>
    <row r="3883" spans="1:21" x14ac:dyDescent="0.3">
      <c r="A3883">
        <v>4569</v>
      </c>
      <c r="B3883">
        <v>268972</v>
      </c>
      <c r="C3883">
        <v>4</v>
      </c>
      <c r="D3883">
        <v>2.5</v>
      </c>
      <c r="E3883">
        <v>1954</v>
      </c>
      <c r="F3883" t="str">
        <f>IF(Table1_2[[#This Row],[sqft_living]]&lt;1000,"Small",IF(AND(Table1_2[[#This Row],[sqft_living]]&gt;=1000,Table1_2[[#This Row],[sqft_living]]&lt;2000),"Medium","Large"))</f>
        <v>Medium</v>
      </c>
      <c r="G3883">
        <v>4805</v>
      </c>
      <c r="H3883">
        <v>2</v>
      </c>
      <c r="I3883">
        <v>0</v>
      </c>
      <c r="J3883">
        <v>0</v>
      </c>
      <c r="K3883">
        <v>3</v>
      </c>
      <c r="L3883">
        <v>1954</v>
      </c>
      <c r="M3883">
        <v>0</v>
      </c>
      <c r="N3883">
        <v>2005</v>
      </c>
      <c r="O3883">
        <v>0</v>
      </c>
      <c r="P3883" t="s">
        <v>4637</v>
      </c>
      <c r="Q3883" t="s">
        <v>27</v>
      </c>
      <c r="R3883" t="s">
        <v>355</v>
      </c>
      <c r="S3883" t="s">
        <v>22</v>
      </c>
      <c r="T3883">
        <v>21</v>
      </c>
      <c r="U3883">
        <v>137.65193193449329</v>
      </c>
    </row>
    <row r="3884" spans="1:21" x14ac:dyDescent="0.3">
      <c r="A3884">
        <v>981</v>
      </c>
      <c r="B3884">
        <v>268500</v>
      </c>
      <c r="C3884">
        <v>2</v>
      </c>
      <c r="D3884">
        <v>1</v>
      </c>
      <c r="E3884">
        <v>790</v>
      </c>
      <c r="F3884" t="str">
        <f>IF(Table1_2[[#This Row],[sqft_living]]&lt;1000,"Small",IF(AND(Table1_2[[#This Row],[sqft_living]]&gt;=1000,Table1_2[[#This Row],[sqft_living]]&lt;2000),"Medium","Large"))</f>
        <v>Small</v>
      </c>
      <c r="G3884">
        <v>8424</v>
      </c>
      <c r="H3884">
        <v>1</v>
      </c>
      <c r="I3884">
        <v>0</v>
      </c>
      <c r="J3884">
        <v>0</v>
      </c>
      <c r="K3884">
        <v>4</v>
      </c>
      <c r="L3884">
        <v>790</v>
      </c>
      <c r="M3884">
        <v>0</v>
      </c>
      <c r="N3884">
        <v>1953</v>
      </c>
      <c r="O3884">
        <v>1983</v>
      </c>
      <c r="P3884" t="s">
        <v>1109</v>
      </c>
      <c r="Q3884" t="s">
        <v>20</v>
      </c>
      <c r="R3884" t="s">
        <v>21</v>
      </c>
      <c r="S3884" t="s">
        <v>22</v>
      </c>
      <c r="T3884">
        <v>43</v>
      </c>
      <c r="U3884">
        <v>339.87341772151899</v>
      </c>
    </row>
    <row r="3885" spans="1:21" x14ac:dyDescent="0.3">
      <c r="A3885">
        <v>1998</v>
      </c>
      <c r="B3885">
        <v>268500</v>
      </c>
      <c r="C3885">
        <v>4</v>
      </c>
      <c r="D3885">
        <v>2.5</v>
      </c>
      <c r="E3885">
        <v>2100</v>
      </c>
      <c r="F3885" t="str">
        <f>IF(Table1_2[[#This Row],[sqft_living]]&lt;1000,"Small",IF(AND(Table1_2[[#This Row],[sqft_living]]&gt;=1000,Table1_2[[#This Row],[sqft_living]]&lt;2000),"Medium","Large"))</f>
        <v>Large</v>
      </c>
      <c r="G3885">
        <v>4237</v>
      </c>
      <c r="H3885">
        <v>2</v>
      </c>
      <c r="I3885">
        <v>0</v>
      </c>
      <c r="J3885">
        <v>0</v>
      </c>
      <c r="K3885">
        <v>3</v>
      </c>
      <c r="L3885">
        <v>2100</v>
      </c>
      <c r="M3885">
        <v>0</v>
      </c>
      <c r="N3885">
        <v>2006</v>
      </c>
      <c r="O3885">
        <v>0</v>
      </c>
      <c r="P3885" t="s">
        <v>2125</v>
      </c>
      <c r="Q3885" t="s">
        <v>27</v>
      </c>
      <c r="R3885" t="s">
        <v>355</v>
      </c>
      <c r="S3885" t="s">
        <v>22</v>
      </c>
      <c r="T3885">
        <v>20</v>
      </c>
      <c r="U3885">
        <v>127.8571428571429</v>
      </c>
    </row>
    <row r="3886" spans="1:21" x14ac:dyDescent="0.3">
      <c r="A3886">
        <v>1407</v>
      </c>
      <c r="B3886">
        <v>268000</v>
      </c>
      <c r="C3886">
        <v>4</v>
      </c>
      <c r="D3886">
        <v>2</v>
      </c>
      <c r="E3886">
        <v>1930</v>
      </c>
      <c r="F3886" t="str">
        <f>IF(Table1_2[[#This Row],[sqft_living]]&lt;1000,"Small",IF(AND(Table1_2[[#This Row],[sqft_living]]&gt;=1000,Table1_2[[#This Row],[sqft_living]]&lt;2000),"Medium","Large"))</f>
        <v>Medium</v>
      </c>
      <c r="G3886">
        <v>6600</v>
      </c>
      <c r="H3886">
        <v>1</v>
      </c>
      <c r="I3886">
        <v>0</v>
      </c>
      <c r="J3886">
        <v>0</v>
      </c>
      <c r="K3886">
        <v>4</v>
      </c>
      <c r="L3886">
        <v>1030</v>
      </c>
      <c r="M3886">
        <v>900</v>
      </c>
      <c r="N3886">
        <v>1967</v>
      </c>
      <c r="O3886">
        <v>0</v>
      </c>
      <c r="P3886" t="s">
        <v>1537</v>
      </c>
      <c r="Q3886" t="s">
        <v>210</v>
      </c>
      <c r="R3886" t="s">
        <v>211</v>
      </c>
      <c r="S3886" t="s">
        <v>22</v>
      </c>
      <c r="T3886">
        <v>59</v>
      </c>
      <c r="U3886">
        <v>138.86010362694299</v>
      </c>
    </row>
    <row r="3887" spans="1:21" x14ac:dyDescent="0.3">
      <c r="A3887">
        <v>1774</v>
      </c>
      <c r="B3887">
        <v>268000</v>
      </c>
      <c r="C3887">
        <v>3</v>
      </c>
      <c r="D3887">
        <v>1.75</v>
      </c>
      <c r="E3887">
        <v>1970</v>
      </c>
      <c r="F3887" t="str">
        <f>IF(Table1_2[[#This Row],[sqft_living]]&lt;1000,"Small",IF(AND(Table1_2[[#This Row],[sqft_living]]&gt;=1000,Table1_2[[#This Row],[sqft_living]]&lt;2000),"Medium","Large"))</f>
        <v>Medium</v>
      </c>
      <c r="G3887">
        <v>10270</v>
      </c>
      <c r="H3887">
        <v>1</v>
      </c>
      <c r="I3887">
        <v>0</v>
      </c>
      <c r="J3887">
        <v>0</v>
      </c>
      <c r="K3887">
        <v>4</v>
      </c>
      <c r="L3887">
        <v>1970</v>
      </c>
      <c r="M3887">
        <v>0</v>
      </c>
      <c r="N3887">
        <v>1966</v>
      </c>
      <c r="O3887">
        <v>0</v>
      </c>
      <c r="P3887" t="s">
        <v>1904</v>
      </c>
      <c r="Q3887" t="s">
        <v>27</v>
      </c>
      <c r="R3887" t="s">
        <v>415</v>
      </c>
      <c r="S3887" t="s">
        <v>22</v>
      </c>
      <c r="T3887">
        <v>60</v>
      </c>
      <c r="U3887">
        <v>136.04060913705581</v>
      </c>
    </row>
    <row r="3888" spans="1:21" x14ac:dyDescent="0.3">
      <c r="A3888">
        <v>2217</v>
      </c>
      <c r="B3888">
        <v>268000</v>
      </c>
      <c r="C3888">
        <v>2</v>
      </c>
      <c r="D3888">
        <v>1</v>
      </c>
      <c r="E3888">
        <v>1380</v>
      </c>
      <c r="F3888" t="str">
        <f>IF(Table1_2[[#This Row],[sqft_living]]&lt;1000,"Small",IF(AND(Table1_2[[#This Row],[sqft_living]]&gt;=1000,Table1_2[[#This Row],[sqft_living]]&lt;2000),"Medium","Large"))</f>
        <v>Medium</v>
      </c>
      <c r="G3888">
        <v>5000</v>
      </c>
      <c r="H3888">
        <v>1</v>
      </c>
      <c r="I3888">
        <v>0</v>
      </c>
      <c r="J3888">
        <v>0</v>
      </c>
      <c r="K3888">
        <v>3</v>
      </c>
      <c r="L3888">
        <v>870</v>
      </c>
      <c r="M3888">
        <v>510</v>
      </c>
      <c r="N3888">
        <v>1943</v>
      </c>
      <c r="O3888">
        <v>2002</v>
      </c>
      <c r="P3888" t="s">
        <v>2343</v>
      </c>
      <c r="Q3888" t="s">
        <v>24</v>
      </c>
      <c r="R3888" t="s">
        <v>484</v>
      </c>
      <c r="S3888" t="s">
        <v>22</v>
      </c>
      <c r="T3888">
        <v>24</v>
      </c>
      <c r="U3888">
        <v>194.2028985507246</v>
      </c>
    </row>
    <row r="3889" spans="1:21" x14ac:dyDescent="0.3">
      <c r="A3889">
        <v>3440</v>
      </c>
      <c r="B3889">
        <v>268000</v>
      </c>
      <c r="C3889">
        <v>3</v>
      </c>
      <c r="D3889">
        <v>2.5</v>
      </c>
      <c r="E3889">
        <v>1650</v>
      </c>
      <c r="F3889" t="str">
        <f>IF(Table1_2[[#This Row],[sqft_living]]&lt;1000,"Small",IF(AND(Table1_2[[#This Row],[sqft_living]]&gt;=1000,Table1_2[[#This Row],[sqft_living]]&lt;2000),"Medium","Large"))</f>
        <v>Medium</v>
      </c>
      <c r="G3889">
        <v>6684</v>
      </c>
      <c r="H3889">
        <v>2</v>
      </c>
      <c r="I3889">
        <v>0</v>
      </c>
      <c r="J3889">
        <v>0</v>
      </c>
      <c r="K3889">
        <v>3</v>
      </c>
      <c r="L3889">
        <v>1650</v>
      </c>
      <c r="M3889">
        <v>0</v>
      </c>
      <c r="N3889">
        <v>1991</v>
      </c>
      <c r="O3889">
        <v>0</v>
      </c>
      <c r="P3889" t="s">
        <v>3539</v>
      </c>
      <c r="Q3889" t="s">
        <v>27</v>
      </c>
      <c r="R3889" t="s">
        <v>355</v>
      </c>
      <c r="S3889" t="s">
        <v>22</v>
      </c>
      <c r="T3889">
        <v>35</v>
      </c>
      <c r="U3889">
        <v>162.42424242424241</v>
      </c>
    </row>
    <row r="3890" spans="1:21" x14ac:dyDescent="0.3">
      <c r="A3890">
        <v>684</v>
      </c>
      <c r="B3890">
        <v>267800</v>
      </c>
      <c r="C3890">
        <v>2</v>
      </c>
      <c r="D3890">
        <v>1</v>
      </c>
      <c r="E3890">
        <v>700</v>
      </c>
      <c r="F3890" t="str">
        <f>IF(Table1_2[[#This Row],[sqft_living]]&lt;1000,"Small",IF(AND(Table1_2[[#This Row],[sqft_living]]&gt;=1000,Table1_2[[#This Row],[sqft_living]]&lt;2000),"Medium","Large"))</f>
        <v>Small</v>
      </c>
      <c r="G3890">
        <v>6000</v>
      </c>
      <c r="H3890">
        <v>1</v>
      </c>
      <c r="I3890">
        <v>0</v>
      </c>
      <c r="J3890">
        <v>0</v>
      </c>
      <c r="K3890">
        <v>4</v>
      </c>
      <c r="L3890">
        <v>700</v>
      </c>
      <c r="M3890">
        <v>0</v>
      </c>
      <c r="N3890">
        <v>1949</v>
      </c>
      <c r="O3890">
        <v>1985</v>
      </c>
      <c r="P3890" t="s">
        <v>810</v>
      </c>
      <c r="Q3890" t="s">
        <v>20</v>
      </c>
      <c r="R3890" t="s">
        <v>47</v>
      </c>
      <c r="S3890" t="s">
        <v>22</v>
      </c>
      <c r="T3890">
        <v>41</v>
      </c>
      <c r="U3890">
        <v>382.57142857142861</v>
      </c>
    </row>
    <row r="3891" spans="1:21" x14ac:dyDescent="0.3">
      <c r="A3891">
        <v>1528</v>
      </c>
      <c r="B3891">
        <v>267500</v>
      </c>
      <c r="C3891">
        <v>3</v>
      </c>
      <c r="D3891">
        <v>1.75</v>
      </c>
      <c r="E3891">
        <v>1590</v>
      </c>
      <c r="F3891" t="str">
        <f>IF(Table1_2[[#This Row],[sqft_living]]&lt;1000,"Small",IF(AND(Table1_2[[#This Row],[sqft_living]]&gt;=1000,Table1_2[[#This Row],[sqft_living]]&lt;2000),"Medium","Large"))</f>
        <v>Medium</v>
      </c>
      <c r="G3891">
        <v>11914</v>
      </c>
      <c r="H3891">
        <v>1</v>
      </c>
      <c r="I3891">
        <v>0</v>
      </c>
      <c r="J3891">
        <v>2</v>
      </c>
      <c r="K3891">
        <v>3</v>
      </c>
      <c r="L3891">
        <v>1090</v>
      </c>
      <c r="M3891">
        <v>500</v>
      </c>
      <c r="N3891">
        <v>1957</v>
      </c>
      <c r="O3891">
        <v>2000</v>
      </c>
      <c r="P3891" t="s">
        <v>1657</v>
      </c>
      <c r="Q3891" t="s">
        <v>708</v>
      </c>
      <c r="R3891" t="s">
        <v>709</v>
      </c>
      <c r="S3891" t="s">
        <v>22</v>
      </c>
      <c r="T3891">
        <v>26</v>
      </c>
      <c r="U3891">
        <v>168.2389937106918</v>
      </c>
    </row>
    <row r="3892" spans="1:21" x14ac:dyDescent="0.3">
      <c r="A3892">
        <v>551</v>
      </c>
      <c r="B3892">
        <v>267345</v>
      </c>
      <c r="C3892">
        <v>4</v>
      </c>
      <c r="D3892">
        <v>2.25</v>
      </c>
      <c r="E3892">
        <v>2510</v>
      </c>
      <c r="F3892" t="str">
        <f>IF(Table1_2[[#This Row],[sqft_living]]&lt;1000,"Small",IF(AND(Table1_2[[#This Row],[sqft_living]]&gt;=1000,Table1_2[[#This Row],[sqft_living]]&lt;2000),"Medium","Large"))</f>
        <v>Large</v>
      </c>
      <c r="G3892">
        <v>8165</v>
      </c>
      <c r="H3892">
        <v>1</v>
      </c>
      <c r="I3892">
        <v>0</v>
      </c>
      <c r="J3892">
        <v>0</v>
      </c>
      <c r="K3892">
        <v>4</v>
      </c>
      <c r="L3892">
        <v>1610</v>
      </c>
      <c r="M3892">
        <v>900</v>
      </c>
      <c r="N3892">
        <v>1972</v>
      </c>
      <c r="O3892">
        <v>0</v>
      </c>
      <c r="P3892" t="s">
        <v>674</v>
      </c>
      <c r="Q3892" t="s">
        <v>77</v>
      </c>
      <c r="R3892" t="s">
        <v>98</v>
      </c>
      <c r="S3892" t="s">
        <v>22</v>
      </c>
      <c r="T3892">
        <v>54</v>
      </c>
      <c r="U3892">
        <v>106.5119521912351</v>
      </c>
    </row>
    <row r="3893" spans="1:21" x14ac:dyDescent="0.3">
      <c r="A3893">
        <v>1426</v>
      </c>
      <c r="B3893">
        <v>267000</v>
      </c>
      <c r="C3893">
        <v>3</v>
      </c>
      <c r="D3893">
        <v>2.5</v>
      </c>
      <c r="E3893">
        <v>2495</v>
      </c>
      <c r="F3893" t="str">
        <f>IF(Table1_2[[#This Row],[sqft_living]]&lt;1000,"Small",IF(AND(Table1_2[[#This Row],[sqft_living]]&gt;=1000,Table1_2[[#This Row],[sqft_living]]&lt;2000),"Medium","Large"))</f>
        <v>Large</v>
      </c>
      <c r="G3893">
        <v>4400</v>
      </c>
      <c r="H3893">
        <v>2</v>
      </c>
      <c r="I3893">
        <v>0</v>
      </c>
      <c r="J3893">
        <v>0</v>
      </c>
      <c r="K3893">
        <v>3</v>
      </c>
      <c r="L3893">
        <v>2495</v>
      </c>
      <c r="M3893">
        <v>0</v>
      </c>
      <c r="N3893">
        <v>2007</v>
      </c>
      <c r="O3893">
        <v>0</v>
      </c>
      <c r="P3893" t="s">
        <v>1555</v>
      </c>
      <c r="Q3893" t="s">
        <v>77</v>
      </c>
      <c r="R3893" t="s">
        <v>223</v>
      </c>
      <c r="S3893" t="s">
        <v>22</v>
      </c>
      <c r="T3893">
        <v>19</v>
      </c>
      <c r="U3893">
        <v>107.0140280561122</v>
      </c>
    </row>
    <row r="3894" spans="1:21" x14ac:dyDescent="0.3">
      <c r="A3894">
        <v>2813</v>
      </c>
      <c r="B3894">
        <v>267000</v>
      </c>
      <c r="C3894">
        <v>3</v>
      </c>
      <c r="D3894">
        <v>2.25</v>
      </c>
      <c r="E3894">
        <v>1584</v>
      </c>
      <c r="F3894" t="str">
        <f>IF(Table1_2[[#This Row],[sqft_living]]&lt;1000,"Small",IF(AND(Table1_2[[#This Row],[sqft_living]]&gt;=1000,Table1_2[[#This Row],[sqft_living]]&lt;2000),"Medium","Large"))</f>
        <v>Medium</v>
      </c>
      <c r="G3894">
        <v>2800</v>
      </c>
      <c r="H3894">
        <v>2</v>
      </c>
      <c r="I3894">
        <v>0</v>
      </c>
      <c r="J3894">
        <v>0</v>
      </c>
      <c r="K3894">
        <v>3</v>
      </c>
      <c r="L3894">
        <v>1584</v>
      </c>
      <c r="M3894">
        <v>0</v>
      </c>
      <c r="N3894">
        <v>2012</v>
      </c>
      <c r="O3894">
        <v>1912</v>
      </c>
      <c r="P3894" t="s">
        <v>2926</v>
      </c>
      <c r="Q3894" t="s">
        <v>60</v>
      </c>
      <c r="R3894" t="s">
        <v>767</v>
      </c>
      <c r="S3894" t="s">
        <v>22</v>
      </c>
      <c r="T3894">
        <v>114</v>
      </c>
      <c r="U3894">
        <v>168.56060606060609</v>
      </c>
    </row>
    <row r="3895" spans="1:21" x14ac:dyDescent="0.3">
      <c r="A3895">
        <v>3901</v>
      </c>
      <c r="B3895">
        <v>267000</v>
      </c>
      <c r="C3895">
        <v>3</v>
      </c>
      <c r="D3895">
        <v>1</v>
      </c>
      <c r="E3895">
        <v>1740</v>
      </c>
      <c r="F3895" t="str">
        <f>IF(Table1_2[[#This Row],[sqft_living]]&lt;1000,"Small",IF(AND(Table1_2[[#This Row],[sqft_living]]&gt;=1000,Table1_2[[#This Row],[sqft_living]]&lt;2000),"Medium","Large"))</f>
        <v>Medium</v>
      </c>
      <c r="G3895">
        <v>10875</v>
      </c>
      <c r="H3895">
        <v>1</v>
      </c>
      <c r="I3895">
        <v>0</v>
      </c>
      <c r="J3895">
        <v>0</v>
      </c>
      <c r="K3895">
        <v>4</v>
      </c>
      <c r="L3895">
        <v>1020</v>
      </c>
      <c r="M3895">
        <v>720</v>
      </c>
      <c r="N3895">
        <v>1962</v>
      </c>
      <c r="O3895">
        <v>0</v>
      </c>
      <c r="P3895" t="s">
        <v>3987</v>
      </c>
      <c r="Q3895" t="s">
        <v>486</v>
      </c>
      <c r="R3895" t="s">
        <v>709</v>
      </c>
      <c r="S3895" t="s">
        <v>22</v>
      </c>
      <c r="T3895">
        <v>64</v>
      </c>
      <c r="U3895">
        <v>153.44827586206901</v>
      </c>
    </row>
    <row r="3896" spans="1:21" x14ac:dyDescent="0.3">
      <c r="A3896">
        <v>4073</v>
      </c>
      <c r="B3896">
        <v>267000</v>
      </c>
      <c r="C3896">
        <v>3</v>
      </c>
      <c r="D3896">
        <v>1</v>
      </c>
      <c r="E3896">
        <v>1400</v>
      </c>
      <c r="F3896" t="str">
        <f>IF(Table1_2[[#This Row],[sqft_living]]&lt;1000,"Small",IF(AND(Table1_2[[#This Row],[sqft_living]]&gt;=1000,Table1_2[[#This Row],[sqft_living]]&lt;2000),"Medium","Large"))</f>
        <v>Medium</v>
      </c>
      <c r="G3896">
        <v>8100</v>
      </c>
      <c r="H3896">
        <v>1.5</v>
      </c>
      <c r="I3896">
        <v>0</v>
      </c>
      <c r="J3896">
        <v>0</v>
      </c>
      <c r="K3896">
        <v>3</v>
      </c>
      <c r="L3896">
        <v>1400</v>
      </c>
      <c r="M3896">
        <v>0</v>
      </c>
      <c r="N3896">
        <v>1944</v>
      </c>
      <c r="O3896">
        <v>0</v>
      </c>
      <c r="P3896" t="s">
        <v>4152</v>
      </c>
      <c r="Q3896" t="s">
        <v>24</v>
      </c>
      <c r="R3896" t="s">
        <v>75</v>
      </c>
      <c r="S3896" t="s">
        <v>22</v>
      </c>
      <c r="T3896">
        <v>82</v>
      </c>
      <c r="U3896">
        <v>190.71428571428569</v>
      </c>
    </row>
    <row r="3897" spans="1:21" x14ac:dyDescent="0.3">
      <c r="A3897">
        <v>1548</v>
      </c>
      <c r="B3897">
        <v>266500</v>
      </c>
      <c r="C3897">
        <v>4</v>
      </c>
      <c r="D3897">
        <v>1.75</v>
      </c>
      <c r="E3897">
        <v>1880</v>
      </c>
      <c r="F3897" t="str">
        <f>IF(Table1_2[[#This Row],[sqft_living]]&lt;1000,"Small",IF(AND(Table1_2[[#This Row],[sqft_living]]&gt;=1000,Table1_2[[#This Row],[sqft_living]]&lt;2000),"Medium","Large"))</f>
        <v>Medium</v>
      </c>
      <c r="G3897">
        <v>7632</v>
      </c>
      <c r="H3897">
        <v>1</v>
      </c>
      <c r="I3897">
        <v>0</v>
      </c>
      <c r="J3897">
        <v>0</v>
      </c>
      <c r="K3897">
        <v>4</v>
      </c>
      <c r="L3897">
        <v>1180</v>
      </c>
      <c r="M3897">
        <v>700</v>
      </c>
      <c r="N3897">
        <v>1978</v>
      </c>
      <c r="O3897">
        <v>2000</v>
      </c>
      <c r="P3897" t="s">
        <v>1677</v>
      </c>
      <c r="Q3897" t="s">
        <v>77</v>
      </c>
      <c r="R3897" t="s">
        <v>98</v>
      </c>
      <c r="S3897" t="s">
        <v>22</v>
      </c>
      <c r="T3897">
        <v>26</v>
      </c>
      <c r="U3897">
        <v>141.7553191489362</v>
      </c>
    </row>
    <row r="3898" spans="1:21" x14ac:dyDescent="0.3">
      <c r="A3898">
        <v>1459</v>
      </c>
      <c r="B3898">
        <v>266200</v>
      </c>
      <c r="C3898">
        <v>3</v>
      </c>
      <c r="D3898">
        <v>1.5</v>
      </c>
      <c r="E3898">
        <v>1430</v>
      </c>
      <c r="F3898" t="str">
        <f>IF(Table1_2[[#This Row],[sqft_living]]&lt;1000,"Small",IF(AND(Table1_2[[#This Row],[sqft_living]]&gt;=1000,Table1_2[[#This Row],[sqft_living]]&lt;2000),"Medium","Large"))</f>
        <v>Medium</v>
      </c>
      <c r="G3898">
        <v>9600</v>
      </c>
      <c r="H3898">
        <v>1</v>
      </c>
      <c r="I3898">
        <v>0</v>
      </c>
      <c r="J3898">
        <v>0</v>
      </c>
      <c r="K3898">
        <v>4</v>
      </c>
      <c r="L3898">
        <v>1430</v>
      </c>
      <c r="M3898">
        <v>0</v>
      </c>
      <c r="N3898">
        <v>1966</v>
      </c>
      <c r="O3898">
        <v>0</v>
      </c>
      <c r="P3898" t="s">
        <v>1588</v>
      </c>
      <c r="Q3898" t="s">
        <v>111</v>
      </c>
      <c r="R3898" t="s">
        <v>121</v>
      </c>
      <c r="S3898" t="s">
        <v>22</v>
      </c>
      <c r="T3898">
        <v>60</v>
      </c>
      <c r="U3898">
        <v>186.15384615384619</v>
      </c>
    </row>
    <row r="3899" spans="1:21" x14ac:dyDescent="0.3">
      <c r="A3899">
        <v>4409</v>
      </c>
      <c r="B3899">
        <v>266067</v>
      </c>
      <c r="C3899">
        <v>4</v>
      </c>
      <c r="D3899">
        <v>1</v>
      </c>
      <c r="E3899">
        <v>1310</v>
      </c>
      <c r="F3899" t="str">
        <f>IF(Table1_2[[#This Row],[sqft_living]]&lt;1000,"Small",IF(AND(Table1_2[[#This Row],[sqft_living]]&gt;=1000,Table1_2[[#This Row],[sqft_living]]&lt;2000),"Medium","Large"))</f>
        <v>Medium</v>
      </c>
      <c r="G3899">
        <v>5200</v>
      </c>
      <c r="H3899">
        <v>1.5</v>
      </c>
      <c r="I3899">
        <v>0</v>
      </c>
      <c r="J3899">
        <v>0</v>
      </c>
      <c r="K3899">
        <v>3</v>
      </c>
      <c r="L3899">
        <v>1160</v>
      </c>
      <c r="M3899">
        <v>150</v>
      </c>
      <c r="N3899">
        <v>1945</v>
      </c>
      <c r="O3899">
        <v>2010</v>
      </c>
      <c r="P3899" t="s">
        <v>4480</v>
      </c>
      <c r="Q3899" t="s">
        <v>24</v>
      </c>
      <c r="R3899" t="s">
        <v>404</v>
      </c>
      <c r="S3899" t="s">
        <v>22</v>
      </c>
      <c r="T3899">
        <v>16</v>
      </c>
      <c r="U3899">
        <v>203.1043257</v>
      </c>
    </row>
    <row r="3900" spans="1:21" x14ac:dyDescent="0.3">
      <c r="A3900">
        <v>335</v>
      </c>
      <c r="B3900">
        <v>266000</v>
      </c>
      <c r="C3900">
        <v>3</v>
      </c>
      <c r="D3900">
        <v>2.5</v>
      </c>
      <c r="E3900">
        <v>1940</v>
      </c>
      <c r="F3900" t="str">
        <f>IF(Table1_2[[#This Row],[sqft_living]]&lt;1000,"Small",IF(AND(Table1_2[[#This Row],[sqft_living]]&gt;=1000,Table1_2[[#This Row],[sqft_living]]&lt;2000),"Medium","Large"))</f>
        <v>Medium</v>
      </c>
      <c r="G3900">
        <v>8547</v>
      </c>
      <c r="H3900">
        <v>1</v>
      </c>
      <c r="I3900">
        <v>0</v>
      </c>
      <c r="J3900">
        <v>0</v>
      </c>
      <c r="K3900">
        <v>3</v>
      </c>
      <c r="L3900">
        <v>1460</v>
      </c>
      <c r="M3900">
        <v>480</v>
      </c>
      <c r="N3900">
        <v>1989</v>
      </c>
      <c r="O3900">
        <v>0</v>
      </c>
      <c r="P3900" t="s">
        <v>455</v>
      </c>
      <c r="Q3900" t="s">
        <v>27</v>
      </c>
      <c r="R3900" t="s">
        <v>401</v>
      </c>
      <c r="S3900" t="s">
        <v>22</v>
      </c>
      <c r="T3900">
        <v>37</v>
      </c>
      <c r="U3900">
        <v>137.11340206185571</v>
      </c>
    </row>
    <row r="3901" spans="1:21" x14ac:dyDescent="0.3">
      <c r="A3901">
        <v>639</v>
      </c>
      <c r="B3901">
        <v>266000</v>
      </c>
      <c r="C3901">
        <v>3</v>
      </c>
      <c r="D3901">
        <v>2.5</v>
      </c>
      <c r="E3901">
        <v>1780</v>
      </c>
      <c r="F3901" t="str">
        <f>IF(Table1_2[[#This Row],[sqft_living]]&lt;1000,"Small",IF(AND(Table1_2[[#This Row],[sqft_living]]&gt;=1000,Table1_2[[#This Row],[sqft_living]]&lt;2000),"Medium","Large"))</f>
        <v>Medium</v>
      </c>
      <c r="G3901">
        <v>7214</v>
      </c>
      <c r="H3901">
        <v>1</v>
      </c>
      <c r="I3901">
        <v>0</v>
      </c>
      <c r="J3901">
        <v>0</v>
      </c>
      <c r="K3901">
        <v>4</v>
      </c>
      <c r="L3901">
        <v>1400</v>
      </c>
      <c r="M3901">
        <v>380</v>
      </c>
      <c r="N3901">
        <v>1986</v>
      </c>
      <c r="O3901">
        <v>0</v>
      </c>
      <c r="P3901" t="s">
        <v>765</v>
      </c>
      <c r="Q3901" t="s">
        <v>27</v>
      </c>
      <c r="R3901" t="s">
        <v>401</v>
      </c>
      <c r="S3901" t="s">
        <v>22</v>
      </c>
      <c r="T3901">
        <v>40</v>
      </c>
      <c r="U3901">
        <v>149.43820224719099</v>
      </c>
    </row>
    <row r="3902" spans="1:21" x14ac:dyDescent="0.3">
      <c r="A3902">
        <v>3989</v>
      </c>
      <c r="B3902">
        <v>266000</v>
      </c>
      <c r="C3902">
        <v>4</v>
      </c>
      <c r="D3902">
        <v>2.25</v>
      </c>
      <c r="E3902">
        <v>1995</v>
      </c>
      <c r="F3902" t="str">
        <f>IF(Table1_2[[#This Row],[sqft_living]]&lt;1000,"Small",IF(AND(Table1_2[[#This Row],[sqft_living]]&gt;=1000,Table1_2[[#This Row],[sqft_living]]&lt;2000),"Medium","Large"))</f>
        <v>Medium</v>
      </c>
      <c r="G3902">
        <v>7102</v>
      </c>
      <c r="H3902">
        <v>2</v>
      </c>
      <c r="I3902">
        <v>0</v>
      </c>
      <c r="J3902">
        <v>0</v>
      </c>
      <c r="K3902">
        <v>4</v>
      </c>
      <c r="L3902">
        <v>1995</v>
      </c>
      <c r="M3902">
        <v>0</v>
      </c>
      <c r="N3902">
        <v>1981</v>
      </c>
      <c r="O3902">
        <v>0</v>
      </c>
      <c r="P3902" t="s">
        <v>4071</v>
      </c>
      <c r="Q3902" t="s">
        <v>77</v>
      </c>
      <c r="R3902" t="s">
        <v>98</v>
      </c>
      <c r="S3902" t="s">
        <v>22</v>
      </c>
      <c r="T3902">
        <v>45</v>
      </c>
      <c r="U3902">
        <v>133.33333333333329</v>
      </c>
    </row>
    <row r="3903" spans="1:21" x14ac:dyDescent="0.3">
      <c r="A3903">
        <v>3331</v>
      </c>
      <c r="B3903">
        <v>265950</v>
      </c>
      <c r="C3903">
        <v>3</v>
      </c>
      <c r="D3903">
        <v>1.5</v>
      </c>
      <c r="E3903">
        <v>1150</v>
      </c>
      <c r="F3903" t="str">
        <f>IF(Table1_2[[#This Row],[sqft_living]]&lt;1000,"Small",IF(AND(Table1_2[[#This Row],[sqft_living]]&gt;=1000,Table1_2[[#This Row],[sqft_living]]&lt;2000),"Medium","Large"))</f>
        <v>Medium</v>
      </c>
      <c r="G3903">
        <v>8450</v>
      </c>
      <c r="H3903">
        <v>1</v>
      </c>
      <c r="I3903">
        <v>0</v>
      </c>
      <c r="J3903">
        <v>0</v>
      </c>
      <c r="K3903">
        <v>4</v>
      </c>
      <c r="L3903">
        <v>1150</v>
      </c>
      <c r="M3903">
        <v>0</v>
      </c>
      <c r="N3903">
        <v>1951</v>
      </c>
      <c r="O3903">
        <v>1999</v>
      </c>
      <c r="P3903" t="s">
        <v>3433</v>
      </c>
      <c r="Q3903" t="s">
        <v>24</v>
      </c>
      <c r="R3903" t="s">
        <v>419</v>
      </c>
      <c r="S3903" t="s">
        <v>22</v>
      </c>
      <c r="T3903">
        <v>27</v>
      </c>
      <c r="U3903">
        <v>231.2608695652174</v>
      </c>
    </row>
    <row r="3904" spans="1:21" x14ac:dyDescent="0.3">
      <c r="A3904">
        <v>3886</v>
      </c>
      <c r="B3904">
        <v>265050</v>
      </c>
      <c r="C3904">
        <v>2</v>
      </c>
      <c r="D3904">
        <v>1.5</v>
      </c>
      <c r="E3904">
        <v>800</v>
      </c>
      <c r="F3904" t="str">
        <f>IF(Table1_2[[#This Row],[sqft_living]]&lt;1000,"Small",IF(AND(Table1_2[[#This Row],[sqft_living]]&gt;=1000,Table1_2[[#This Row],[sqft_living]]&lt;2000),"Medium","Large"))</f>
        <v>Small</v>
      </c>
      <c r="G3904">
        <v>2119</v>
      </c>
      <c r="H3904">
        <v>2</v>
      </c>
      <c r="I3904">
        <v>0</v>
      </c>
      <c r="J3904">
        <v>0</v>
      </c>
      <c r="K3904">
        <v>3</v>
      </c>
      <c r="L3904">
        <v>800</v>
      </c>
      <c r="M3904">
        <v>0</v>
      </c>
      <c r="N3904">
        <v>2008</v>
      </c>
      <c r="O3904">
        <v>0</v>
      </c>
      <c r="P3904" t="s">
        <v>3972</v>
      </c>
      <c r="Q3904" t="s">
        <v>24</v>
      </c>
      <c r="R3904" t="s">
        <v>54</v>
      </c>
      <c r="S3904" t="s">
        <v>22</v>
      </c>
      <c r="T3904">
        <v>18</v>
      </c>
      <c r="U3904">
        <v>331.3125</v>
      </c>
    </row>
    <row r="3905" spans="1:21" x14ac:dyDescent="0.3">
      <c r="A3905">
        <v>467</v>
      </c>
      <c r="B3905">
        <v>265000</v>
      </c>
      <c r="C3905">
        <v>4</v>
      </c>
      <c r="D3905">
        <v>1</v>
      </c>
      <c r="E3905">
        <v>1940</v>
      </c>
      <c r="F3905" t="str">
        <f>IF(Table1_2[[#This Row],[sqft_living]]&lt;1000,"Small",IF(AND(Table1_2[[#This Row],[sqft_living]]&gt;=1000,Table1_2[[#This Row],[sqft_living]]&lt;2000),"Medium","Large"))</f>
        <v>Medium</v>
      </c>
      <c r="G3905">
        <v>9533</v>
      </c>
      <c r="H3905">
        <v>1</v>
      </c>
      <c r="I3905">
        <v>0</v>
      </c>
      <c r="J3905">
        <v>0</v>
      </c>
      <c r="K3905">
        <v>3</v>
      </c>
      <c r="L3905">
        <v>1080</v>
      </c>
      <c r="M3905">
        <v>860</v>
      </c>
      <c r="N3905">
        <v>1962</v>
      </c>
      <c r="O3905">
        <v>2003</v>
      </c>
      <c r="P3905" t="s">
        <v>590</v>
      </c>
      <c r="Q3905" t="s">
        <v>27</v>
      </c>
      <c r="R3905" t="s">
        <v>355</v>
      </c>
      <c r="S3905" t="s">
        <v>22</v>
      </c>
      <c r="T3905">
        <v>23</v>
      </c>
      <c r="U3905">
        <v>136.5979381443299</v>
      </c>
    </row>
    <row r="3906" spans="1:21" x14ac:dyDescent="0.3">
      <c r="A3906">
        <v>510</v>
      </c>
      <c r="B3906">
        <v>265000</v>
      </c>
      <c r="C3906">
        <v>2</v>
      </c>
      <c r="D3906">
        <v>1</v>
      </c>
      <c r="E3906">
        <v>1290</v>
      </c>
      <c r="F3906" t="str">
        <f>IF(Table1_2[[#This Row],[sqft_living]]&lt;1000,"Small",IF(AND(Table1_2[[#This Row],[sqft_living]]&gt;=1000,Table1_2[[#This Row],[sqft_living]]&lt;2000),"Medium","Large"))</f>
        <v>Medium</v>
      </c>
      <c r="G3906">
        <v>2828</v>
      </c>
      <c r="H3906">
        <v>2</v>
      </c>
      <c r="I3906">
        <v>0</v>
      </c>
      <c r="J3906">
        <v>0</v>
      </c>
      <c r="K3906">
        <v>3</v>
      </c>
      <c r="L3906">
        <v>1290</v>
      </c>
      <c r="M3906">
        <v>0</v>
      </c>
      <c r="N3906">
        <v>2008</v>
      </c>
      <c r="O3906">
        <v>0</v>
      </c>
      <c r="P3906" t="s">
        <v>633</v>
      </c>
      <c r="Q3906" t="s">
        <v>33</v>
      </c>
      <c r="R3906" t="s">
        <v>149</v>
      </c>
      <c r="S3906" t="s">
        <v>22</v>
      </c>
      <c r="T3906">
        <v>18</v>
      </c>
      <c r="U3906">
        <v>205.4263565891473</v>
      </c>
    </row>
    <row r="3907" spans="1:21" x14ac:dyDescent="0.3">
      <c r="A3907">
        <v>641</v>
      </c>
      <c r="B3907">
        <v>265000</v>
      </c>
      <c r="C3907">
        <v>3</v>
      </c>
      <c r="D3907">
        <v>2</v>
      </c>
      <c r="E3907">
        <v>1570</v>
      </c>
      <c r="F3907" t="str">
        <f>IF(Table1_2[[#This Row],[sqft_living]]&lt;1000,"Small",IF(AND(Table1_2[[#This Row],[sqft_living]]&gt;=1000,Table1_2[[#This Row],[sqft_living]]&lt;2000),"Medium","Large"))</f>
        <v>Medium</v>
      </c>
      <c r="G3907">
        <v>5706</v>
      </c>
      <c r="H3907">
        <v>1</v>
      </c>
      <c r="I3907">
        <v>0</v>
      </c>
      <c r="J3907">
        <v>0</v>
      </c>
      <c r="K3907">
        <v>3</v>
      </c>
      <c r="L3907">
        <v>1570</v>
      </c>
      <c r="M3907">
        <v>0</v>
      </c>
      <c r="N3907">
        <v>1998</v>
      </c>
      <c r="O3907">
        <v>2006</v>
      </c>
      <c r="P3907" t="s">
        <v>768</v>
      </c>
      <c r="Q3907" t="s">
        <v>60</v>
      </c>
      <c r="R3907" t="s">
        <v>61</v>
      </c>
      <c r="S3907" t="s">
        <v>22</v>
      </c>
      <c r="T3907">
        <v>20</v>
      </c>
      <c r="U3907">
        <v>168.78980891719749</v>
      </c>
    </row>
    <row r="3908" spans="1:21" x14ac:dyDescent="0.3">
      <c r="A3908">
        <v>1333</v>
      </c>
      <c r="B3908">
        <v>265000</v>
      </c>
      <c r="C3908">
        <v>3</v>
      </c>
      <c r="D3908">
        <v>2.5</v>
      </c>
      <c r="E3908">
        <v>1440</v>
      </c>
      <c r="F3908" t="str">
        <f>IF(Table1_2[[#This Row],[sqft_living]]&lt;1000,"Small",IF(AND(Table1_2[[#This Row],[sqft_living]]&gt;=1000,Table1_2[[#This Row],[sqft_living]]&lt;2000),"Medium","Large"))</f>
        <v>Medium</v>
      </c>
      <c r="G3908">
        <v>7741</v>
      </c>
      <c r="H3908">
        <v>1</v>
      </c>
      <c r="I3908">
        <v>0</v>
      </c>
      <c r="J3908">
        <v>0</v>
      </c>
      <c r="K3908">
        <v>4</v>
      </c>
      <c r="L3908">
        <v>1000</v>
      </c>
      <c r="M3908">
        <v>440</v>
      </c>
      <c r="N3908">
        <v>1983</v>
      </c>
      <c r="O3908">
        <v>0</v>
      </c>
      <c r="P3908" t="s">
        <v>1463</v>
      </c>
      <c r="Q3908" t="s">
        <v>27</v>
      </c>
      <c r="R3908" t="s">
        <v>355</v>
      </c>
      <c r="S3908" t="s">
        <v>22</v>
      </c>
      <c r="T3908">
        <v>43</v>
      </c>
      <c r="U3908">
        <v>184.0277777777778</v>
      </c>
    </row>
    <row r="3909" spans="1:21" x14ac:dyDescent="0.3">
      <c r="A3909">
        <v>2145</v>
      </c>
      <c r="B3909">
        <v>265000</v>
      </c>
      <c r="C3909">
        <v>2</v>
      </c>
      <c r="D3909">
        <v>1</v>
      </c>
      <c r="E3909">
        <v>1000</v>
      </c>
      <c r="F3909" t="str">
        <f>IF(Table1_2[[#This Row],[sqft_living]]&lt;1000,"Small",IF(AND(Table1_2[[#This Row],[sqft_living]]&gt;=1000,Table1_2[[#This Row],[sqft_living]]&lt;2000),"Medium","Large"))</f>
        <v>Medium</v>
      </c>
      <c r="G3909">
        <v>31505</v>
      </c>
      <c r="H3909">
        <v>1</v>
      </c>
      <c r="I3909">
        <v>0</v>
      </c>
      <c r="J3909">
        <v>0</v>
      </c>
      <c r="K3909">
        <v>3</v>
      </c>
      <c r="L3909">
        <v>1000</v>
      </c>
      <c r="M3909">
        <v>0</v>
      </c>
      <c r="N3909">
        <v>1960</v>
      </c>
      <c r="O3909">
        <v>2012</v>
      </c>
      <c r="P3909" t="s">
        <v>2273</v>
      </c>
      <c r="Q3909" t="s">
        <v>202</v>
      </c>
      <c r="R3909" t="s">
        <v>203</v>
      </c>
      <c r="S3909" t="s">
        <v>22</v>
      </c>
      <c r="T3909">
        <v>14</v>
      </c>
      <c r="U3909">
        <v>265</v>
      </c>
    </row>
    <row r="3910" spans="1:21" x14ac:dyDescent="0.3">
      <c r="A3910">
        <v>2494</v>
      </c>
      <c r="B3910">
        <v>265000</v>
      </c>
      <c r="C3910">
        <v>4</v>
      </c>
      <c r="D3910">
        <v>1.75</v>
      </c>
      <c r="E3910">
        <v>1900</v>
      </c>
      <c r="F3910" t="str">
        <f>IF(Table1_2[[#This Row],[sqft_living]]&lt;1000,"Small",IF(AND(Table1_2[[#This Row],[sqft_living]]&gt;=1000,Table1_2[[#This Row],[sqft_living]]&lt;2000),"Medium","Large"))</f>
        <v>Medium</v>
      </c>
      <c r="G3910">
        <v>10588</v>
      </c>
      <c r="H3910">
        <v>1</v>
      </c>
      <c r="I3910">
        <v>0</v>
      </c>
      <c r="J3910">
        <v>0</v>
      </c>
      <c r="K3910">
        <v>5</v>
      </c>
      <c r="L3910">
        <v>1900</v>
      </c>
      <c r="M3910">
        <v>0</v>
      </c>
      <c r="N3910">
        <v>1958</v>
      </c>
      <c r="O3910">
        <v>0</v>
      </c>
      <c r="P3910" t="s">
        <v>2613</v>
      </c>
      <c r="Q3910" t="s">
        <v>60</v>
      </c>
      <c r="R3910" t="s">
        <v>767</v>
      </c>
      <c r="S3910" t="s">
        <v>22</v>
      </c>
      <c r="T3910">
        <v>68</v>
      </c>
      <c r="U3910">
        <v>139.4736842105263</v>
      </c>
    </row>
    <row r="3911" spans="1:21" x14ac:dyDescent="0.3">
      <c r="A3911">
        <v>2538</v>
      </c>
      <c r="B3911">
        <v>265000</v>
      </c>
      <c r="C3911">
        <v>3</v>
      </c>
      <c r="D3911">
        <v>1</v>
      </c>
      <c r="E3911">
        <v>1000</v>
      </c>
      <c r="F3911" t="str">
        <f>IF(Table1_2[[#This Row],[sqft_living]]&lt;1000,"Small",IF(AND(Table1_2[[#This Row],[sqft_living]]&gt;=1000,Table1_2[[#This Row],[sqft_living]]&lt;2000),"Medium","Large"))</f>
        <v>Medium</v>
      </c>
      <c r="G3911">
        <v>9150</v>
      </c>
      <c r="H3911">
        <v>1</v>
      </c>
      <c r="I3911">
        <v>0</v>
      </c>
      <c r="J3911">
        <v>0</v>
      </c>
      <c r="K3911">
        <v>3</v>
      </c>
      <c r="L3911">
        <v>1000</v>
      </c>
      <c r="M3911">
        <v>0</v>
      </c>
      <c r="N3911">
        <v>1969</v>
      </c>
      <c r="O3911">
        <v>2010</v>
      </c>
      <c r="P3911" t="s">
        <v>2657</v>
      </c>
      <c r="Q3911" t="s">
        <v>111</v>
      </c>
      <c r="R3911" t="s">
        <v>121</v>
      </c>
      <c r="S3911" t="s">
        <v>22</v>
      </c>
      <c r="T3911">
        <v>16</v>
      </c>
      <c r="U3911">
        <v>265</v>
      </c>
    </row>
    <row r="3912" spans="1:21" x14ac:dyDescent="0.3">
      <c r="A3912">
        <v>2758</v>
      </c>
      <c r="B3912">
        <v>265000</v>
      </c>
      <c r="C3912">
        <v>4</v>
      </c>
      <c r="D3912">
        <v>1.5</v>
      </c>
      <c r="E3912">
        <v>2050</v>
      </c>
      <c r="F3912" t="str">
        <f>IF(Table1_2[[#This Row],[sqft_living]]&lt;1000,"Small",IF(AND(Table1_2[[#This Row],[sqft_living]]&gt;=1000,Table1_2[[#This Row],[sqft_living]]&lt;2000),"Medium","Large"))</f>
        <v>Large</v>
      </c>
      <c r="G3912">
        <v>7100</v>
      </c>
      <c r="H3912">
        <v>1</v>
      </c>
      <c r="I3912">
        <v>0</v>
      </c>
      <c r="J3912">
        <v>0</v>
      </c>
      <c r="K3912">
        <v>3</v>
      </c>
      <c r="L3912">
        <v>1050</v>
      </c>
      <c r="M3912">
        <v>1000</v>
      </c>
      <c r="N3912">
        <v>1963</v>
      </c>
      <c r="O3912">
        <v>2008</v>
      </c>
      <c r="P3912" t="s">
        <v>2871</v>
      </c>
      <c r="Q3912" t="s">
        <v>60</v>
      </c>
      <c r="R3912" t="s">
        <v>223</v>
      </c>
      <c r="S3912" t="s">
        <v>22</v>
      </c>
      <c r="T3912">
        <v>18</v>
      </c>
      <c r="U3912">
        <v>129.26829268292681</v>
      </c>
    </row>
    <row r="3913" spans="1:21" x14ac:dyDescent="0.3">
      <c r="A3913">
        <v>2897</v>
      </c>
      <c r="B3913">
        <v>265000</v>
      </c>
      <c r="C3913">
        <v>3</v>
      </c>
      <c r="D3913">
        <v>1.75</v>
      </c>
      <c r="E3913">
        <v>1840</v>
      </c>
      <c r="F3913" t="str">
        <f>IF(Table1_2[[#This Row],[sqft_living]]&lt;1000,"Small",IF(AND(Table1_2[[#This Row],[sqft_living]]&gt;=1000,Table1_2[[#This Row],[sqft_living]]&lt;2000),"Medium","Large"))</f>
        <v>Medium</v>
      </c>
      <c r="G3913">
        <v>7300</v>
      </c>
      <c r="H3913">
        <v>1</v>
      </c>
      <c r="I3913">
        <v>0</v>
      </c>
      <c r="J3913">
        <v>0</v>
      </c>
      <c r="K3913">
        <v>3</v>
      </c>
      <c r="L3913">
        <v>1840</v>
      </c>
      <c r="M3913">
        <v>0</v>
      </c>
      <c r="N3913">
        <v>1966</v>
      </c>
      <c r="O3913">
        <v>1963</v>
      </c>
      <c r="P3913" t="s">
        <v>3008</v>
      </c>
      <c r="Q3913" t="s">
        <v>77</v>
      </c>
      <c r="R3913" t="s">
        <v>98</v>
      </c>
      <c r="S3913" t="s">
        <v>22</v>
      </c>
      <c r="T3913">
        <v>63</v>
      </c>
      <c r="U3913">
        <v>144.02173913043481</v>
      </c>
    </row>
    <row r="3914" spans="1:21" x14ac:dyDescent="0.3">
      <c r="A3914">
        <v>3108</v>
      </c>
      <c r="B3914">
        <v>265000</v>
      </c>
      <c r="C3914">
        <v>3</v>
      </c>
      <c r="D3914">
        <v>1</v>
      </c>
      <c r="E3914">
        <v>1620</v>
      </c>
      <c r="F3914" t="str">
        <f>IF(Table1_2[[#This Row],[sqft_living]]&lt;1000,"Small",IF(AND(Table1_2[[#This Row],[sqft_living]]&gt;=1000,Table1_2[[#This Row],[sqft_living]]&lt;2000),"Medium","Large"))</f>
        <v>Medium</v>
      </c>
      <c r="G3914">
        <v>9450</v>
      </c>
      <c r="H3914">
        <v>1.5</v>
      </c>
      <c r="I3914">
        <v>0</v>
      </c>
      <c r="J3914">
        <v>0</v>
      </c>
      <c r="K3914">
        <v>3</v>
      </c>
      <c r="L3914">
        <v>1620</v>
      </c>
      <c r="M3914">
        <v>0</v>
      </c>
      <c r="N3914">
        <v>1928</v>
      </c>
      <c r="O3914">
        <v>1954</v>
      </c>
      <c r="P3914" t="s">
        <v>3218</v>
      </c>
      <c r="Q3914" t="s">
        <v>24</v>
      </c>
      <c r="R3914" t="s">
        <v>211</v>
      </c>
      <c r="S3914" t="s">
        <v>22</v>
      </c>
      <c r="T3914">
        <v>72</v>
      </c>
      <c r="U3914">
        <v>163.58024691358031</v>
      </c>
    </row>
    <row r="3915" spans="1:21" x14ac:dyDescent="0.3">
      <c r="A3915">
        <v>3624</v>
      </c>
      <c r="B3915">
        <v>265000</v>
      </c>
      <c r="C3915">
        <v>3</v>
      </c>
      <c r="D3915">
        <v>1</v>
      </c>
      <c r="E3915">
        <v>1800</v>
      </c>
      <c r="F3915" t="str">
        <f>IF(Table1_2[[#This Row],[sqft_living]]&lt;1000,"Small",IF(AND(Table1_2[[#This Row],[sqft_living]]&gt;=1000,Table1_2[[#This Row],[sqft_living]]&lt;2000),"Medium","Large"))</f>
        <v>Medium</v>
      </c>
      <c r="G3915">
        <v>7650</v>
      </c>
      <c r="H3915">
        <v>1</v>
      </c>
      <c r="I3915">
        <v>0</v>
      </c>
      <c r="J3915">
        <v>0</v>
      </c>
      <c r="K3915">
        <v>5</v>
      </c>
      <c r="L3915">
        <v>1800</v>
      </c>
      <c r="M3915">
        <v>0</v>
      </c>
      <c r="N3915">
        <v>1957</v>
      </c>
      <c r="O3915">
        <v>0</v>
      </c>
      <c r="P3915" t="s">
        <v>3719</v>
      </c>
      <c r="Q3915" t="s">
        <v>111</v>
      </c>
      <c r="R3915" t="s">
        <v>243</v>
      </c>
      <c r="S3915" t="s">
        <v>22</v>
      </c>
      <c r="T3915">
        <v>69</v>
      </c>
      <c r="U3915">
        <v>147.2222222222222</v>
      </c>
    </row>
    <row r="3916" spans="1:21" x14ac:dyDescent="0.3">
      <c r="A3916">
        <v>3675</v>
      </c>
      <c r="B3916">
        <v>265000</v>
      </c>
      <c r="C3916">
        <v>2</v>
      </c>
      <c r="D3916">
        <v>2</v>
      </c>
      <c r="E3916">
        <v>1860</v>
      </c>
      <c r="F3916" t="str">
        <f>IF(Table1_2[[#This Row],[sqft_living]]&lt;1000,"Small",IF(AND(Table1_2[[#This Row],[sqft_living]]&gt;=1000,Table1_2[[#This Row],[sqft_living]]&lt;2000),"Medium","Large"))</f>
        <v>Medium</v>
      </c>
      <c r="G3916">
        <v>10856</v>
      </c>
      <c r="H3916">
        <v>1</v>
      </c>
      <c r="I3916">
        <v>0</v>
      </c>
      <c r="J3916">
        <v>0</v>
      </c>
      <c r="K3916">
        <v>3</v>
      </c>
      <c r="L3916">
        <v>1260</v>
      </c>
      <c r="M3916">
        <v>600</v>
      </c>
      <c r="N3916">
        <v>1952</v>
      </c>
      <c r="O3916">
        <v>2008</v>
      </c>
      <c r="P3916" t="s">
        <v>3767</v>
      </c>
      <c r="Q3916" t="s">
        <v>24</v>
      </c>
      <c r="R3916" t="s">
        <v>419</v>
      </c>
      <c r="S3916" t="s">
        <v>22</v>
      </c>
      <c r="T3916">
        <v>18</v>
      </c>
      <c r="U3916">
        <v>142.47311827956989</v>
      </c>
    </row>
    <row r="3917" spans="1:21" x14ac:dyDescent="0.3">
      <c r="A3917">
        <v>3839</v>
      </c>
      <c r="B3917">
        <v>265000</v>
      </c>
      <c r="C3917">
        <v>4</v>
      </c>
      <c r="D3917">
        <v>3</v>
      </c>
      <c r="E3917">
        <v>1940</v>
      </c>
      <c r="F3917" t="str">
        <f>IF(Table1_2[[#This Row],[sqft_living]]&lt;1000,"Small",IF(AND(Table1_2[[#This Row],[sqft_living]]&gt;=1000,Table1_2[[#This Row],[sqft_living]]&lt;2000),"Medium","Large"))</f>
        <v>Medium</v>
      </c>
      <c r="G3917">
        <v>8170</v>
      </c>
      <c r="H3917">
        <v>1</v>
      </c>
      <c r="I3917">
        <v>0</v>
      </c>
      <c r="J3917">
        <v>0</v>
      </c>
      <c r="K3917">
        <v>4</v>
      </c>
      <c r="L3917">
        <v>1940</v>
      </c>
      <c r="M3917">
        <v>0</v>
      </c>
      <c r="N3917">
        <v>1948</v>
      </c>
      <c r="O3917">
        <v>0</v>
      </c>
      <c r="P3917" t="s">
        <v>3929</v>
      </c>
      <c r="Q3917" t="s">
        <v>20</v>
      </c>
      <c r="R3917" t="s">
        <v>47</v>
      </c>
      <c r="S3917" t="s">
        <v>22</v>
      </c>
      <c r="T3917">
        <v>78</v>
      </c>
      <c r="U3917">
        <v>136.5979381443299</v>
      </c>
    </row>
    <row r="3918" spans="1:21" x14ac:dyDescent="0.3">
      <c r="A3918">
        <v>3922</v>
      </c>
      <c r="B3918">
        <v>265000</v>
      </c>
      <c r="C3918">
        <v>3</v>
      </c>
      <c r="D3918">
        <v>1</v>
      </c>
      <c r="E3918">
        <v>1020</v>
      </c>
      <c r="F3918" t="str">
        <f>IF(Table1_2[[#This Row],[sqft_living]]&lt;1000,"Small",IF(AND(Table1_2[[#This Row],[sqft_living]]&gt;=1000,Table1_2[[#This Row],[sqft_living]]&lt;2000),"Medium","Large"))</f>
        <v>Medium</v>
      </c>
      <c r="G3918">
        <v>8610</v>
      </c>
      <c r="H3918">
        <v>1</v>
      </c>
      <c r="I3918">
        <v>0</v>
      </c>
      <c r="J3918">
        <v>0</v>
      </c>
      <c r="K3918">
        <v>5</v>
      </c>
      <c r="L3918">
        <v>1020</v>
      </c>
      <c r="M3918">
        <v>0</v>
      </c>
      <c r="N3918">
        <v>1959</v>
      </c>
      <c r="O3918">
        <v>0</v>
      </c>
      <c r="P3918" t="s">
        <v>4008</v>
      </c>
      <c r="Q3918" t="s">
        <v>111</v>
      </c>
      <c r="R3918" t="s">
        <v>243</v>
      </c>
      <c r="S3918" t="s">
        <v>22</v>
      </c>
      <c r="T3918">
        <v>67</v>
      </c>
      <c r="U3918">
        <v>259.80392156862752</v>
      </c>
    </row>
    <row r="3919" spans="1:21" x14ac:dyDescent="0.3">
      <c r="A3919">
        <v>4305</v>
      </c>
      <c r="B3919">
        <v>265000</v>
      </c>
      <c r="C3919">
        <v>3</v>
      </c>
      <c r="D3919">
        <v>2.5</v>
      </c>
      <c r="E3919">
        <v>1530</v>
      </c>
      <c r="F3919" t="str">
        <f>IF(Table1_2[[#This Row],[sqft_living]]&lt;1000,"Small",IF(AND(Table1_2[[#This Row],[sqft_living]]&gt;=1000,Table1_2[[#This Row],[sqft_living]]&lt;2000),"Medium","Large"))</f>
        <v>Medium</v>
      </c>
      <c r="G3919">
        <v>6000</v>
      </c>
      <c r="H3919">
        <v>2</v>
      </c>
      <c r="I3919">
        <v>0</v>
      </c>
      <c r="J3919">
        <v>0</v>
      </c>
      <c r="K3919">
        <v>4</v>
      </c>
      <c r="L3919">
        <v>1530</v>
      </c>
      <c r="M3919">
        <v>0</v>
      </c>
      <c r="N3919">
        <v>1991</v>
      </c>
      <c r="O3919">
        <v>0</v>
      </c>
      <c r="P3919" t="s">
        <v>4376</v>
      </c>
      <c r="Q3919" t="s">
        <v>39</v>
      </c>
      <c r="R3919" t="s">
        <v>40</v>
      </c>
      <c r="S3919" t="s">
        <v>22</v>
      </c>
      <c r="T3919">
        <v>35</v>
      </c>
      <c r="U3919">
        <v>173.20261437908499</v>
      </c>
    </row>
    <row r="3920" spans="1:21" x14ac:dyDescent="0.3">
      <c r="A3920">
        <v>1526</v>
      </c>
      <c r="B3920">
        <v>264950</v>
      </c>
      <c r="C3920">
        <v>4</v>
      </c>
      <c r="D3920">
        <v>2.25</v>
      </c>
      <c r="E3920">
        <v>1720</v>
      </c>
      <c r="F3920" t="str">
        <f>IF(Table1_2[[#This Row],[sqft_living]]&lt;1000,"Small",IF(AND(Table1_2[[#This Row],[sqft_living]]&gt;=1000,Table1_2[[#This Row],[sqft_living]]&lt;2000),"Medium","Large"))</f>
        <v>Medium</v>
      </c>
      <c r="G3920">
        <v>9753</v>
      </c>
      <c r="H3920">
        <v>1</v>
      </c>
      <c r="I3920">
        <v>0</v>
      </c>
      <c r="J3920">
        <v>0</v>
      </c>
      <c r="K3920">
        <v>4</v>
      </c>
      <c r="L3920">
        <v>1120</v>
      </c>
      <c r="M3920">
        <v>600</v>
      </c>
      <c r="N3920">
        <v>1978</v>
      </c>
      <c r="O3920">
        <v>2000</v>
      </c>
      <c r="P3920" t="s">
        <v>1655</v>
      </c>
      <c r="Q3920" t="s">
        <v>77</v>
      </c>
      <c r="R3920" t="s">
        <v>98</v>
      </c>
      <c r="S3920" t="s">
        <v>22</v>
      </c>
      <c r="T3920">
        <v>26</v>
      </c>
      <c r="U3920">
        <v>154.0406976744186</v>
      </c>
    </row>
    <row r="3921" spans="1:21" x14ac:dyDescent="0.3">
      <c r="A3921">
        <v>2736</v>
      </c>
      <c r="B3921">
        <v>264950</v>
      </c>
      <c r="C3921">
        <v>4</v>
      </c>
      <c r="D3921">
        <v>1.75</v>
      </c>
      <c r="E3921">
        <v>1770</v>
      </c>
      <c r="F3921" t="str">
        <f>IF(Table1_2[[#This Row],[sqft_living]]&lt;1000,"Small",IF(AND(Table1_2[[#This Row],[sqft_living]]&gt;=1000,Table1_2[[#This Row],[sqft_living]]&lt;2000),"Medium","Large"))</f>
        <v>Medium</v>
      </c>
      <c r="G3921">
        <v>9011</v>
      </c>
      <c r="H3921">
        <v>1</v>
      </c>
      <c r="I3921">
        <v>0</v>
      </c>
      <c r="J3921">
        <v>0</v>
      </c>
      <c r="K3921">
        <v>5</v>
      </c>
      <c r="L3921">
        <v>1050</v>
      </c>
      <c r="M3921">
        <v>720</v>
      </c>
      <c r="N3921">
        <v>1983</v>
      </c>
      <c r="O3921">
        <v>0</v>
      </c>
      <c r="P3921" t="s">
        <v>2849</v>
      </c>
      <c r="Q3921" t="s">
        <v>252</v>
      </c>
      <c r="R3921" t="s">
        <v>28</v>
      </c>
      <c r="S3921" t="s">
        <v>22</v>
      </c>
      <c r="T3921">
        <v>43</v>
      </c>
      <c r="U3921">
        <v>149.68926553672321</v>
      </c>
    </row>
    <row r="3922" spans="1:21" x14ac:dyDescent="0.3">
      <c r="A3922">
        <v>3929</v>
      </c>
      <c r="B3922">
        <v>264500</v>
      </c>
      <c r="C3922">
        <v>4</v>
      </c>
      <c r="D3922">
        <v>2.25</v>
      </c>
      <c r="E3922">
        <v>2060</v>
      </c>
      <c r="F3922" t="str">
        <f>IF(Table1_2[[#This Row],[sqft_living]]&lt;1000,"Small",IF(AND(Table1_2[[#This Row],[sqft_living]]&gt;=1000,Table1_2[[#This Row],[sqft_living]]&lt;2000),"Medium","Large"))</f>
        <v>Large</v>
      </c>
      <c r="G3922">
        <v>11385</v>
      </c>
      <c r="H3922">
        <v>1</v>
      </c>
      <c r="I3922">
        <v>0</v>
      </c>
      <c r="J3922">
        <v>0</v>
      </c>
      <c r="K3922">
        <v>4</v>
      </c>
      <c r="L3922">
        <v>1200</v>
      </c>
      <c r="M3922">
        <v>860</v>
      </c>
      <c r="N3922">
        <v>1962</v>
      </c>
      <c r="O3922">
        <v>0</v>
      </c>
      <c r="P3922" t="s">
        <v>4015</v>
      </c>
      <c r="Q3922" t="s">
        <v>77</v>
      </c>
      <c r="R3922" t="s">
        <v>98</v>
      </c>
      <c r="S3922" t="s">
        <v>22</v>
      </c>
      <c r="T3922">
        <v>64</v>
      </c>
      <c r="U3922">
        <v>128.39805825242721</v>
      </c>
    </row>
    <row r="3923" spans="1:21" x14ac:dyDescent="0.3">
      <c r="A3923">
        <v>4547</v>
      </c>
      <c r="B3923">
        <v>264270</v>
      </c>
      <c r="C3923">
        <v>3</v>
      </c>
      <c r="D3923">
        <v>2.5</v>
      </c>
      <c r="E3923">
        <v>1630</v>
      </c>
      <c r="F3923" t="str">
        <f>IF(Table1_2[[#This Row],[sqft_living]]&lt;1000,"Small",IF(AND(Table1_2[[#This Row],[sqft_living]]&gt;=1000,Table1_2[[#This Row],[sqft_living]]&lt;2000),"Medium","Large"))</f>
        <v>Medium</v>
      </c>
      <c r="G3923">
        <v>7700</v>
      </c>
      <c r="H3923">
        <v>1</v>
      </c>
      <c r="I3923">
        <v>0</v>
      </c>
      <c r="J3923">
        <v>0</v>
      </c>
      <c r="K3923">
        <v>3</v>
      </c>
      <c r="L3923">
        <v>1120</v>
      </c>
      <c r="M3923">
        <v>510</v>
      </c>
      <c r="N3923">
        <v>1978</v>
      </c>
      <c r="O3923">
        <v>0</v>
      </c>
      <c r="P3923" t="s">
        <v>4615</v>
      </c>
      <c r="Q3923" t="s">
        <v>27</v>
      </c>
      <c r="R3923" t="s">
        <v>355</v>
      </c>
      <c r="S3923" t="s">
        <v>22</v>
      </c>
      <c r="T3923">
        <v>48</v>
      </c>
      <c r="U3923">
        <v>162.12883435582819</v>
      </c>
    </row>
    <row r="3924" spans="1:21" x14ac:dyDescent="0.3">
      <c r="A3924">
        <v>1533</v>
      </c>
      <c r="B3924">
        <v>264000</v>
      </c>
      <c r="C3924">
        <v>3</v>
      </c>
      <c r="D3924">
        <v>1.5</v>
      </c>
      <c r="E3924">
        <v>1470</v>
      </c>
      <c r="F3924" t="str">
        <f>IF(Table1_2[[#This Row],[sqft_living]]&lt;1000,"Small",IF(AND(Table1_2[[#This Row],[sqft_living]]&gt;=1000,Table1_2[[#This Row],[sqft_living]]&lt;2000),"Medium","Large"))</f>
        <v>Medium</v>
      </c>
      <c r="G3924">
        <v>14821</v>
      </c>
      <c r="H3924">
        <v>1</v>
      </c>
      <c r="I3924">
        <v>0</v>
      </c>
      <c r="J3924">
        <v>0</v>
      </c>
      <c r="K3924">
        <v>4</v>
      </c>
      <c r="L3924">
        <v>1470</v>
      </c>
      <c r="M3924">
        <v>0</v>
      </c>
      <c r="N3924">
        <v>1958</v>
      </c>
      <c r="O3924">
        <v>1972</v>
      </c>
      <c r="P3924" t="s">
        <v>1662</v>
      </c>
      <c r="Q3924" t="s">
        <v>27</v>
      </c>
      <c r="R3924" t="s">
        <v>28</v>
      </c>
      <c r="S3924" t="s">
        <v>22</v>
      </c>
      <c r="T3924">
        <v>54</v>
      </c>
      <c r="U3924">
        <v>179.59183673469391</v>
      </c>
    </row>
    <row r="3925" spans="1:21" x14ac:dyDescent="0.3">
      <c r="A3925">
        <v>2751</v>
      </c>
      <c r="B3925">
        <v>264000</v>
      </c>
      <c r="C3925">
        <v>4</v>
      </c>
      <c r="D3925">
        <v>1.75</v>
      </c>
      <c r="E3925">
        <v>1820</v>
      </c>
      <c r="F3925" t="str">
        <f>IF(Table1_2[[#This Row],[sqft_living]]&lt;1000,"Small",IF(AND(Table1_2[[#This Row],[sqft_living]]&gt;=1000,Table1_2[[#This Row],[sqft_living]]&lt;2000),"Medium","Large"))</f>
        <v>Medium</v>
      </c>
      <c r="G3925">
        <v>8118</v>
      </c>
      <c r="H3925">
        <v>1</v>
      </c>
      <c r="I3925">
        <v>0</v>
      </c>
      <c r="J3925">
        <v>0</v>
      </c>
      <c r="K3925">
        <v>4</v>
      </c>
      <c r="L3925">
        <v>1080</v>
      </c>
      <c r="M3925">
        <v>740</v>
      </c>
      <c r="N3925">
        <v>1980</v>
      </c>
      <c r="O3925">
        <v>0</v>
      </c>
      <c r="P3925" t="s">
        <v>2864</v>
      </c>
      <c r="Q3925" t="s">
        <v>27</v>
      </c>
      <c r="R3925" t="s">
        <v>355</v>
      </c>
      <c r="S3925" t="s">
        <v>22</v>
      </c>
      <c r="T3925">
        <v>46</v>
      </c>
      <c r="U3925">
        <v>145.05494505494511</v>
      </c>
    </row>
    <row r="3926" spans="1:21" x14ac:dyDescent="0.3">
      <c r="A3926">
        <v>3050</v>
      </c>
      <c r="B3926">
        <v>264000</v>
      </c>
      <c r="C3926">
        <v>3</v>
      </c>
      <c r="D3926">
        <v>1.75</v>
      </c>
      <c r="E3926">
        <v>1760</v>
      </c>
      <c r="F3926" t="str">
        <f>IF(Table1_2[[#This Row],[sqft_living]]&lt;1000,"Small",IF(AND(Table1_2[[#This Row],[sqft_living]]&gt;=1000,Table1_2[[#This Row],[sqft_living]]&lt;2000),"Medium","Large"))</f>
        <v>Medium</v>
      </c>
      <c r="G3926">
        <v>7482</v>
      </c>
      <c r="H3926">
        <v>1</v>
      </c>
      <c r="I3926">
        <v>0</v>
      </c>
      <c r="J3926">
        <v>0</v>
      </c>
      <c r="K3926">
        <v>4</v>
      </c>
      <c r="L3926">
        <v>1760</v>
      </c>
      <c r="M3926">
        <v>0</v>
      </c>
      <c r="N3926">
        <v>1966</v>
      </c>
      <c r="O3926">
        <v>0</v>
      </c>
      <c r="P3926" t="s">
        <v>3160</v>
      </c>
      <c r="Q3926" t="s">
        <v>77</v>
      </c>
      <c r="R3926" t="s">
        <v>98</v>
      </c>
      <c r="S3926" t="s">
        <v>22</v>
      </c>
      <c r="T3926">
        <v>60</v>
      </c>
      <c r="U3926">
        <v>150</v>
      </c>
    </row>
    <row r="3927" spans="1:21" x14ac:dyDescent="0.3">
      <c r="A3927">
        <v>1413</v>
      </c>
      <c r="B3927">
        <v>263900</v>
      </c>
      <c r="C3927">
        <v>3</v>
      </c>
      <c r="D3927">
        <v>2.5</v>
      </c>
      <c r="E3927">
        <v>1658</v>
      </c>
      <c r="F3927" t="str">
        <f>IF(Table1_2[[#This Row],[sqft_living]]&lt;1000,"Small",IF(AND(Table1_2[[#This Row],[sqft_living]]&gt;=1000,Table1_2[[#This Row],[sqft_living]]&lt;2000),"Medium","Large"))</f>
        <v>Medium</v>
      </c>
      <c r="G3927">
        <v>2700</v>
      </c>
      <c r="H3927">
        <v>2</v>
      </c>
      <c r="I3927">
        <v>0</v>
      </c>
      <c r="J3927">
        <v>0</v>
      </c>
      <c r="K3927">
        <v>3</v>
      </c>
      <c r="L3927">
        <v>1658</v>
      </c>
      <c r="M3927">
        <v>0</v>
      </c>
      <c r="N3927">
        <v>2014</v>
      </c>
      <c r="O3927">
        <v>0</v>
      </c>
      <c r="P3927" t="s">
        <v>1543</v>
      </c>
      <c r="Q3927" t="s">
        <v>63</v>
      </c>
      <c r="R3927" t="s">
        <v>64</v>
      </c>
      <c r="S3927" t="s">
        <v>22</v>
      </c>
      <c r="T3927">
        <v>12</v>
      </c>
      <c r="U3927">
        <v>159.167671893848</v>
      </c>
    </row>
    <row r="3928" spans="1:21" x14ac:dyDescent="0.3">
      <c r="A3928">
        <v>3642</v>
      </c>
      <c r="B3928">
        <v>263400</v>
      </c>
      <c r="C3928">
        <v>4</v>
      </c>
      <c r="D3928">
        <v>2</v>
      </c>
      <c r="E3928">
        <v>1360</v>
      </c>
      <c r="F3928" t="str">
        <f>IF(Table1_2[[#This Row],[sqft_living]]&lt;1000,"Small",IF(AND(Table1_2[[#This Row],[sqft_living]]&gt;=1000,Table1_2[[#This Row],[sqft_living]]&lt;2000),"Medium","Large"))</f>
        <v>Medium</v>
      </c>
      <c r="G3928">
        <v>60548</v>
      </c>
      <c r="H3928">
        <v>1</v>
      </c>
      <c r="I3928">
        <v>0</v>
      </c>
      <c r="J3928">
        <v>0</v>
      </c>
      <c r="K3928">
        <v>3</v>
      </c>
      <c r="L3928">
        <v>960</v>
      </c>
      <c r="M3928">
        <v>400</v>
      </c>
      <c r="N3928">
        <v>1960</v>
      </c>
      <c r="O3928">
        <v>2012</v>
      </c>
      <c r="P3928" t="s">
        <v>3736</v>
      </c>
      <c r="Q3928" t="s">
        <v>60</v>
      </c>
      <c r="R3928" t="s">
        <v>223</v>
      </c>
      <c r="S3928" t="s">
        <v>22</v>
      </c>
      <c r="T3928">
        <v>14</v>
      </c>
      <c r="U3928">
        <v>193.6764705882353</v>
      </c>
    </row>
    <row r="3929" spans="1:21" x14ac:dyDescent="0.3">
      <c r="A3929">
        <v>749</v>
      </c>
      <c r="B3929">
        <v>263000</v>
      </c>
      <c r="C3929">
        <v>3</v>
      </c>
      <c r="D3929">
        <v>2.25</v>
      </c>
      <c r="E3929">
        <v>1590</v>
      </c>
      <c r="F3929" t="str">
        <f>IF(Table1_2[[#This Row],[sqft_living]]&lt;1000,"Small",IF(AND(Table1_2[[#This Row],[sqft_living]]&gt;=1000,Table1_2[[#This Row],[sqft_living]]&lt;2000),"Medium","Large"))</f>
        <v>Medium</v>
      </c>
      <c r="G3929">
        <v>7748</v>
      </c>
      <c r="H3929">
        <v>2</v>
      </c>
      <c r="I3929">
        <v>0</v>
      </c>
      <c r="J3929">
        <v>0</v>
      </c>
      <c r="K3929">
        <v>4</v>
      </c>
      <c r="L3929">
        <v>1590</v>
      </c>
      <c r="M3929">
        <v>0</v>
      </c>
      <c r="N3929">
        <v>1991</v>
      </c>
      <c r="O3929">
        <v>0</v>
      </c>
      <c r="P3929" t="s">
        <v>877</v>
      </c>
      <c r="Q3929" t="s">
        <v>77</v>
      </c>
      <c r="R3929" t="s">
        <v>78</v>
      </c>
      <c r="S3929" t="s">
        <v>22</v>
      </c>
      <c r="T3929">
        <v>35</v>
      </c>
      <c r="U3929">
        <v>165.40880503144649</v>
      </c>
    </row>
    <row r="3930" spans="1:21" x14ac:dyDescent="0.3">
      <c r="A3930">
        <v>961</v>
      </c>
      <c r="B3930">
        <v>263000</v>
      </c>
      <c r="C3930">
        <v>3</v>
      </c>
      <c r="D3930">
        <v>1.75</v>
      </c>
      <c r="E3930">
        <v>1570</v>
      </c>
      <c r="F3930" t="str">
        <f>IF(Table1_2[[#This Row],[sqft_living]]&lt;1000,"Small",IF(AND(Table1_2[[#This Row],[sqft_living]]&gt;=1000,Table1_2[[#This Row],[sqft_living]]&lt;2000),"Medium","Large"))</f>
        <v>Medium</v>
      </c>
      <c r="G3930">
        <v>7775</v>
      </c>
      <c r="H3930">
        <v>2</v>
      </c>
      <c r="I3930">
        <v>0</v>
      </c>
      <c r="J3930">
        <v>0</v>
      </c>
      <c r="K3930">
        <v>3</v>
      </c>
      <c r="L3930">
        <v>1570</v>
      </c>
      <c r="M3930">
        <v>0</v>
      </c>
      <c r="N3930">
        <v>1982</v>
      </c>
      <c r="O3930">
        <v>0</v>
      </c>
      <c r="P3930" t="s">
        <v>1089</v>
      </c>
      <c r="Q3930" t="s">
        <v>27</v>
      </c>
      <c r="R3930" t="s">
        <v>355</v>
      </c>
      <c r="S3930" t="s">
        <v>22</v>
      </c>
      <c r="T3930">
        <v>44</v>
      </c>
      <c r="U3930">
        <v>167.515923566879</v>
      </c>
    </row>
    <row r="3931" spans="1:21" x14ac:dyDescent="0.3">
      <c r="A3931">
        <v>3645</v>
      </c>
      <c r="B3931">
        <v>263000</v>
      </c>
      <c r="C3931">
        <v>3</v>
      </c>
      <c r="D3931">
        <v>1.75</v>
      </c>
      <c r="E3931">
        <v>1410</v>
      </c>
      <c r="F3931" t="str">
        <f>IF(Table1_2[[#This Row],[sqft_living]]&lt;1000,"Small",IF(AND(Table1_2[[#This Row],[sqft_living]]&gt;=1000,Table1_2[[#This Row],[sqft_living]]&lt;2000),"Medium","Large"))</f>
        <v>Medium</v>
      </c>
      <c r="G3931">
        <v>8100</v>
      </c>
      <c r="H3931">
        <v>2</v>
      </c>
      <c r="I3931">
        <v>0</v>
      </c>
      <c r="J3931">
        <v>0</v>
      </c>
      <c r="K3931">
        <v>3</v>
      </c>
      <c r="L3931">
        <v>1410</v>
      </c>
      <c r="M3931">
        <v>0</v>
      </c>
      <c r="N3931">
        <v>1985</v>
      </c>
      <c r="O3931">
        <v>0</v>
      </c>
      <c r="P3931" t="s">
        <v>3739</v>
      </c>
      <c r="Q3931" t="s">
        <v>39</v>
      </c>
      <c r="R3931" t="s">
        <v>40</v>
      </c>
      <c r="S3931" t="s">
        <v>22</v>
      </c>
      <c r="T3931">
        <v>41</v>
      </c>
      <c r="U3931">
        <v>186.52482269503551</v>
      </c>
    </row>
    <row r="3932" spans="1:21" x14ac:dyDescent="0.3">
      <c r="A3932">
        <v>4300</v>
      </c>
      <c r="B3932">
        <v>263000</v>
      </c>
      <c r="C3932">
        <v>3</v>
      </c>
      <c r="D3932">
        <v>1.75</v>
      </c>
      <c r="E3932">
        <v>1580</v>
      </c>
      <c r="F3932" t="str">
        <f>IF(Table1_2[[#This Row],[sqft_living]]&lt;1000,"Small",IF(AND(Table1_2[[#This Row],[sqft_living]]&gt;=1000,Table1_2[[#This Row],[sqft_living]]&lt;2000),"Medium","Large"))</f>
        <v>Medium</v>
      </c>
      <c r="G3932">
        <v>9187</v>
      </c>
      <c r="H3932">
        <v>1</v>
      </c>
      <c r="I3932">
        <v>0</v>
      </c>
      <c r="J3932">
        <v>0</v>
      </c>
      <c r="K3932">
        <v>3</v>
      </c>
      <c r="L3932">
        <v>1180</v>
      </c>
      <c r="M3932">
        <v>400</v>
      </c>
      <c r="N3932">
        <v>1993</v>
      </c>
      <c r="O3932">
        <v>0</v>
      </c>
      <c r="P3932" t="s">
        <v>4371</v>
      </c>
      <c r="Q3932" t="s">
        <v>39</v>
      </c>
      <c r="R3932" t="s">
        <v>40</v>
      </c>
      <c r="S3932" t="s">
        <v>22</v>
      </c>
      <c r="T3932">
        <v>33</v>
      </c>
      <c r="U3932">
        <v>166.45569620253161</v>
      </c>
    </row>
    <row r="3933" spans="1:21" x14ac:dyDescent="0.3">
      <c r="A3933">
        <v>2288</v>
      </c>
      <c r="B3933">
        <v>262500</v>
      </c>
      <c r="C3933">
        <v>3</v>
      </c>
      <c r="D3933">
        <v>1.5</v>
      </c>
      <c r="E3933">
        <v>1160</v>
      </c>
      <c r="F3933" t="str">
        <f>IF(Table1_2[[#This Row],[sqft_living]]&lt;1000,"Small",IF(AND(Table1_2[[#This Row],[sqft_living]]&gt;=1000,Table1_2[[#This Row],[sqft_living]]&lt;2000),"Medium","Large"))</f>
        <v>Medium</v>
      </c>
      <c r="G3933">
        <v>8906</v>
      </c>
      <c r="H3933">
        <v>1</v>
      </c>
      <c r="I3933">
        <v>0</v>
      </c>
      <c r="J3933">
        <v>0</v>
      </c>
      <c r="K3933">
        <v>3</v>
      </c>
      <c r="L3933">
        <v>1160</v>
      </c>
      <c r="M3933">
        <v>0</v>
      </c>
      <c r="N3933">
        <v>1962</v>
      </c>
      <c r="O3933">
        <v>2003</v>
      </c>
      <c r="P3933" t="s">
        <v>2413</v>
      </c>
      <c r="Q3933" t="s">
        <v>24</v>
      </c>
      <c r="R3933" t="s">
        <v>169</v>
      </c>
      <c r="S3933" t="s">
        <v>22</v>
      </c>
      <c r="T3933">
        <v>23</v>
      </c>
      <c r="U3933">
        <v>226.2931034482759</v>
      </c>
    </row>
    <row r="3934" spans="1:21" x14ac:dyDescent="0.3">
      <c r="A3934">
        <v>324</v>
      </c>
      <c r="B3934">
        <v>262000</v>
      </c>
      <c r="C3934">
        <v>4</v>
      </c>
      <c r="D3934">
        <v>2.5</v>
      </c>
      <c r="E3934">
        <v>2020</v>
      </c>
      <c r="F3934" t="str">
        <f>IF(Table1_2[[#This Row],[sqft_living]]&lt;1000,"Small",IF(AND(Table1_2[[#This Row],[sqft_living]]&gt;=1000,Table1_2[[#This Row],[sqft_living]]&lt;2000),"Medium","Large"))</f>
        <v>Large</v>
      </c>
      <c r="G3934">
        <v>6236</v>
      </c>
      <c r="H3934">
        <v>2</v>
      </c>
      <c r="I3934">
        <v>0</v>
      </c>
      <c r="J3934">
        <v>0</v>
      </c>
      <c r="K3934">
        <v>3</v>
      </c>
      <c r="L3934">
        <v>2020</v>
      </c>
      <c r="M3934">
        <v>0</v>
      </c>
      <c r="N3934">
        <v>2002</v>
      </c>
      <c r="O3934">
        <v>0</v>
      </c>
      <c r="P3934" t="s">
        <v>442</v>
      </c>
      <c r="Q3934" t="s">
        <v>406</v>
      </c>
      <c r="R3934" t="s">
        <v>223</v>
      </c>
      <c r="S3934" t="s">
        <v>22</v>
      </c>
      <c r="T3934">
        <v>24</v>
      </c>
      <c r="U3934">
        <v>129.70297029702971</v>
      </c>
    </row>
    <row r="3935" spans="1:21" x14ac:dyDescent="0.3">
      <c r="A3935">
        <v>3872</v>
      </c>
      <c r="B3935">
        <v>262000</v>
      </c>
      <c r="C3935">
        <v>5</v>
      </c>
      <c r="D3935">
        <v>1</v>
      </c>
      <c r="E3935">
        <v>1870</v>
      </c>
      <c r="F3935" t="str">
        <f>IF(Table1_2[[#This Row],[sqft_living]]&lt;1000,"Small",IF(AND(Table1_2[[#This Row],[sqft_living]]&gt;=1000,Table1_2[[#This Row],[sqft_living]]&lt;2000),"Medium","Large"))</f>
        <v>Medium</v>
      </c>
      <c r="G3935">
        <v>7800</v>
      </c>
      <c r="H3935">
        <v>1</v>
      </c>
      <c r="I3935">
        <v>0</v>
      </c>
      <c r="J3935">
        <v>0</v>
      </c>
      <c r="K3935">
        <v>3</v>
      </c>
      <c r="L3935">
        <v>1580</v>
      </c>
      <c r="M3935">
        <v>290</v>
      </c>
      <c r="N3935">
        <v>1962</v>
      </c>
      <c r="O3935">
        <v>2003</v>
      </c>
      <c r="P3935" t="s">
        <v>3960</v>
      </c>
      <c r="Q3935" t="s">
        <v>24</v>
      </c>
      <c r="R3935" t="s">
        <v>211</v>
      </c>
      <c r="S3935" t="s">
        <v>22</v>
      </c>
      <c r="T3935">
        <v>23</v>
      </c>
      <c r="U3935">
        <v>140.10695187165771</v>
      </c>
    </row>
    <row r="3936" spans="1:21" x14ac:dyDescent="0.3">
      <c r="A3936">
        <v>3139</v>
      </c>
      <c r="B3936">
        <v>261350</v>
      </c>
      <c r="C3936">
        <v>3</v>
      </c>
      <c r="D3936">
        <v>1.75</v>
      </c>
      <c r="E3936">
        <v>1390</v>
      </c>
      <c r="F3936" t="str">
        <f>IF(Table1_2[[#This Row],[sqft_living]]&lt;1000,"Small",IF(AND(Table1_2[[#This Row],[sqft_living]]&gt;=1000,Table1_2[[#This Row],[sqft_living]]&lt;2000),"Medium","Large"))</f>
        <v>Medium</v>
      </c>
      <c r="G3936">
        <v>18200</v>
      </c>
      <c r="H3936">
        <v>1</v>
      </c>
      <c r="I3936">
        <v>0</v>
      </c>
      <c r="J3936">
        <v>0</v>
      </c>
      <c r="K3936">
        <v>4</v>
      </c>
      <c r="L3936">
        <v>1390</v>
      </c>
      <c r="M3936">
        <v>0</v>
      </c>
      <c r="N3936">
        <v>1962</v>
      </c>
      <c r="O3936">
        <v>0</v>
      </c>
      <c r="P3936" t="s">
        <v>3247</v>
      </c>
      <c r="Q3936" t="s">
        <v>77</v>
      </c>
      <c r="R3936" t="s">
        <v>98</v>
      </c>
      <c r="S3936" t="s">
        <v>22</v>
      </c>
      <c r="T3936">
        <v>64</v>
      </c>
      <c r="U3936">
        <v>188.02158273381289</v>
      </c>
    </row>
    <row r="3937" spans="1:21" x14ac:dyDescent="0.3">
      <c r="A3937">
        <v>1910</v>
      </c>
      <c r="B3937">
        <v>261000</v>
      </c>
      <c r="C3937">
        <v>3</v>
      </c>
      <c r="D3937">
        <v>1.5</v>
      </c>
      <c r="E3937">
        <v>1810</v>
      </c>
      <c r="F3937" t="str">
        <f>IF(Table1_2[[#This Row],[sqft_living]]&lt;1000,"Small",IF(AND(Table1_2[[#This Row],[sqft_living]]&gt;=1000,Table1_2[[#This Row],[sqft_living]]&lt;2000),"Medium","Large"))</f>
        <v>Medium</v>
      </c>
      <c r="G3937">
        <v>29308</v>
      </c>
      <c r="H3937">
        <v>1</v>
      </c>
      <c r="I3937">
        <v>0</v>
      </c>
      <c r="J3937">
        <v>0</v>
      </c>
      <c r="K3937">
        <v>3</v>
      </c>
      <c r="L3937">
        <v>950</v>
      </c>
      <c r="M3937">
        <v>860</v>
      </c>
      <c r="N3937">
        <v>1983</v>
      </c>
      <c r="O3937">
        <v>2009</v>
      </c>
      <c r="P3937" t="s">
        <v>2038</v>
      </c>
      <c r="Q3937" t="s">
        <v>252</v>
      </c>
      <c r="R3937" t="s">
        <v>28</v>
      </c>
      <c r="S3937" t="s">
        <v>22</v>
      </c>
      <c r="T3937">
        <v>17</v>
      </c>
      <c r="U3937">
        <v>144.1988950276243</v>
      </c>
    </row>
    <row r="3938" spans="1:21" x14ac:dyDescent="0.3">
      <c r="A3938">
        <v>41</v>
      </c>
      <c r="B3938">
        <v>260000</v>
      </c>
      <c r="C3938">
        <v>4</v>
      </c>
      <c r="D3938">
        <v>2</v>
      </c>
      <c r="E3938">
        <v>1480</v>
      </c>
      <c r="F3938" t="str">
        <f>IF(Table1_2[[#This Row],[sqft_living]]&lt;1000,"Small",IF(AND(Table1_2[[#This Row],[sqft_living]]&gt;=1000,Table1_2[[#This Row],[sqft_living]]&lt;2000),"Medium","Large"))</f>
        <v>Medium</v>
      </c>
      <c r="G3938">
        <v>8625</v>
      </c>
      <c r="H3938">
        <v>1</v>
      </c>
      <c r="I3938">
        <v>0</v>
      </c>
      <c r="J3938">
        <v>0</v>
      </c>
      <c r="K3938">
        <v>4</v>
      </c>
      <c r="L3938">
        <v>1480</v>
      </c>
      <c r="M3938">
        <v>0</v>
      </c>
      <c r="N3938">
        <v>1974</v>
      </c>
      <c r="O3938">
        <v>0</v>
      </c>
      <c r="P3938" t="s">
        <v>110</v>
      </c>
      <c r="Q3938" t="s">
        <v>111</v>
      </c>
      <c r="R3938" t="s">
        <v>112</v>
      </c>
      <c r="S3938" t="s">
        <v>22</v>
      </c>
      <c r="T3938">
        <v>52</v>
      </c>
      <c r="U3938">
        <v>175.67567567567571</v>
      </c>
    </row>
    <row r="3939" spans="1:21" x14ac:dyDescent="0.3">
      <c r="A3939">
        <v>331</v>
      </c>
      <c r="B3939">
        <v>260000</v>
      </c>
      <c r="C3939">
        <v>4</v>
      </c>
      <c r="D3939">
        <v>1.5</v>
      </c>
      <c r="E3939">
        <v>2130</v>
      </c>
      <c r="F3939" t="str">
        <f>IF(Table1_2[[#This Row],[sqft_living]]&lt;1000,"Small",IF(AND(Table1_2[[#This Row],[sqft_living]]&gt;=1000,Table1_2[[#This Row],[sqft_living]]&lt;2000),"Medium","Large"))</f>
        <v>Large</v>
      </c>
      <c r="G3939">
        <v>8800</v>
      </c>
      <c r="H3939">
        <v>1</v>
      </c>
      <c r="I3939">
        <v>0</v>
      </c>
      <c r="J3939">
        <v>0</v>
      </c>
      <c r="K3939">
        <v>3</v>
      </c>
      <c r="L3939">
        <v>1100</v>
      </c>
      <c r="M3939">
        <v>1030</v>
      </c>
      <c r="N3939">
        <v>1962</v>
      </c>
      <c r="O3939">
        <v>2003</v>
      </c>
      <c r="P3939" t="s">
        <v>451</v>
      </c>
      <c r="Q3939" t="s">
        <v>27</v>
      </c>
      <c r="R3939" t="s">
        <v>415</v>
      </c>
      <c r="S3939" t="s">
        <v>22</v>
      </c>
      <c r="T3939">
        <v>23</v>
      </c>
      <c r="U3939">
        <v>122.0657276995305</v>
      </c>
    </row>
    <row r="3940" spans="1:21" x14ac:dyDescent="0.3">
      <c r="A3940">
        <v>416</v>
      </c>
      <c r="B3940">
        <v>260000</v>
      </c>
      <c r="C3940">
        <v>3</v>
      </c>
      <c r="D3940">
        <v>2</v>
      </c>
      <c r="E3940">
        <v>1920</v>
      </c>
      <c r="F3940" t="str">
        <f>IF(Table1_2[[#This Row],[sqft_living]]&lt;1000,"Small",IF(AND(Table1_2[[#This Row],[sqft_living]]&gt;=1000,Table1_2[[#This Row],[sqft_living]]&lt;2000),"Medium","Large"))</f>
        <v>Medium</v>
      </c>
      <c r="G3940">
        <v>8075</v>
      </c>
      <c r="H3940">
        <v>1</v>
      </c>
      <c r="I3940">
        <v>0</v>
      </c>
      <c r="J3940">
        <v>0</v>
      </c>
      <c r="K3940">
        <v>4</v>
      </c>
      <c r="L3940">
        <v>1510</v>
      </c>
      <c r="M3940">
        <v>410</v>
      </c>
      <c r="N3940">
        <v>1969</v>
      </c>
      <c r="O3940">
        <v>0</v>
      </c>
      <c r="P3940" t="s">
        <v>540</v>
      </c>
      <c r="Q3940" t="s">
        <v>77</v>
      </c>
      <c r="R3940" t="s">
        <v>98</v>
      </c>
      <c r="S3940" t="s">
        <v>22</v>
      </c>
      <c r="T3940">
        <v>57</v>
      </c>
      <c r="U3940">
        <v>135.41666666666671</v>
      </c>
    </row>
    <row r="3941" spans="1:21" x14ac:dyDescent="0.3">
      <c r="A3941">
        <v>425</v>
      </c>
      <c r="B3941">
        <v>260000</v>
      </c>
      <c r="C3941">
        <v>3</v>
      </c>
      <c r="D3941">
        <v>2.5</v>
      </c>
      <c r="E3941">
        <v>1420</v>
      </c>
      <c r="F3941" t="str">
        <f>IF(Table1_2[[#This Row],[sqft_living]]&lt;1000,"Small",IF(AND(Table1_2[[#This Row],[sqft_living]]&gt;=1000,Table1_2[[#This Row],[sqft_living]]&lt;2000),"Medium","Large"))</f>
        <v>Medium</v>
      </c>
      <c r="G3941">
        <v>14850</v>
      </c>
      <c r="H3941">
        <v>1</v>
      </c>
      <c r="I3941">
        <v>0</v>
      </c>
      <c r="J3941">
        <v>0</v>
      </c>
      <c r="K3941">
        <v>4</v>
      </c>
      <c r="L3941">
        <v>1020</v>
      </c>
      <c r="M3941">
        <v>400</v>
      </c>
      <c r="N3941">
        <v>1963</v>
      </c>
      <c r="O3941">
        <v>0</v>
      </c>
      <c r="P3941" t="s">
        <v>548</v>
      </c>
      <c r="Q3941" t="s">
        <v>27</v>
      </c>
      <c r="R3941" t="s">
        <v>415</v>
      </c>
      <c r="S3941" t="s">
        <v>22</v>
      </c>
      <c r="T3941">
        <v>63</v>
      </c>
      <c r="U3941">
        <v>183.0985915492958</v>
      </c>
    </row>
    <row r="3942" spans="1:21" x14ac:dyDescent="0.3">
      <c r="A3942">
        <v>993</v>
      </c>
      <c r="B3942">
        <v>260000</v>
      </c>
      <c r="C3942">
        <v>4</v>
      </c>
      <c r="D3942">
        <v>2.5</v>
      </c>
      <c r="E3942">
        <v>1990</v>
      </c>
      <c r="F3942" t="str">
        <f>IF(Table1_2[[#This Row],[sqft_living]]&lt;1000,"Small",IF(AND(Table1_2[[#This Row],[sqft_living]]&gt;=1000,Table1_2[[#This Row],[sqft_living]]&lt;2000),"Medium","Large"))</f>
        <v>Medium</v>
      </c>
      <c r="G3942">
        <v>6671</v>
      </c>
      <c r="H3942">
        <v>2</v>
      </c>
      <c r="I3942">
        <v>0</v>
      </c>
      <c r="J3942">
        <v>0</v>
      </c>
      <c r="K3942">
        <v>3</v>
      </c>
      <c r="L3942">
        <v>1990</v>
      </c>
      <c r="M3942">
        <v>0</v>
      </c>
      <c r="N3942">
        <v>1989</v>
      </c>
      <c r="O3942">
        <v>0</v>
      </c>
      <c r="P3942" t="s">
        <v>1121</v>
      </c>
      <c r="Q3942" t="s">
        <v>77</v>
      </c>
      <c r="R3942" t="s">
        <v>98</v>
      </c>
      <c r="S3942" t="s">
        <v>22</v>
      </c>
      <c r="T3942">
        <v>37</v>
      </c>
      <c r="U3942">
        <v>130.6532663316583</v>
      </c>
    </row>
    <row r="3943" spans="1:21" x14ac:dyDescent="0.3">
      <c r="A3943">
        <v>1125</v>
      </c>
      <c r="B3943">
        <v>260000</v>
      </c>
      <c r="C3943">
        <v>6</v>
      </c>
      <c r="D3943">
        <v>2</v>
      </c>
      <c r="E3943">
        <v>2220</v>
      </c>
      <c r="F3943" t="str">
        <f>IF(Table1_2[[#This Row],[sqft_living]]&lt;1000,"Small",IF(AND(Table1_2[[#This Row],[sqft_living]]&gt;=1000,Table1_2[[#This Row],[sqft_living]]&lt;2000),"Medium","Large"))</f>
        <v>Large</v>
      </c>
      <c r="G3943">
        <v>8797</v>
      </c>
      <c r="H3943">
        <v>1</v>
      </c>
      <c r="I3943">
        <v>0</v>
      </c>
      <c r="J3943">
        <v>0</v>
      </c>
      <c r="K3943">
        <v>3</v>
      </c>
      <c r="L3943">
        <v>2220</v>
      </c>
      <c r="M3943">
        <v>0</v>
      </c>
      <c r="N3943">
        <v>1977</v>
      </c>
      <c r="O3943">
        <v>2004</v>
      </c>
      <c r="P3943" t="s">
        <v>1256</v>
      </c>
      <c r="Q3943" t="s">
        <v>60</v>
      </c>
      <c r="R3943" t="s">
        <v>767</v>
      </c>
      <c r="S3943" t="s">
        <v>22</v>
      </c>
      <c r="T3943">
        <v>22</v>
      </c>
      <c r="U3943">
        <v>117.1171171171171</v>
      </c>
    </row>
    <row r="3944" spans="1:21" x14ac:dyDescent="0.3">
      <c r="A3944">
        <v>1346</v>
      </c>
      <c r="B3944">
        <v>260000</v>
      </c>
      <c r="C3944">
        <v>3</v>
      </c>
      <c r="D3944">
        <v>2</v>
      </c>
      <c r="E3944">
        <v>1630</v>
      </c>
      <c r="F3944" t="str">
        <f>IF(Table1_2[[#This Row],[sqft_living]]&lt;1000,"Small",IF(AND(Table1_2[[#This Row],[sqft_living]]&gt;=1000,Table1_2[[#This Row],[sqft_living]]&lt;2000),"Medium","Large"))</f>
        <v>Medium</v>
      </c>
      <c r="G3944">
        <v>8018</v>
      </c>
      <c r="H3944">
        <v>1</v>
      </c>
      <c r="I3944">
        <v>0</v>
      </c>
      <c r="J3944">
        <v>0</v>
      </c>
      <c r="K3944">
        <v>3</v>
      </c>
      <c r="L3944">
        <v>1630</v>
      </c>
      <c r="M3944">
        <v>0</v>
      </c>
      <c r="N3944">
        <v>2003</v>
      </c>
      <c r="O3944">
        <v>0</v>
      </c>
      <c r="P3944" t="s">
        <v>1476</v>
      </c>
      <c r="Q3944" t="s">
        <v>1235</v>
      </c>
      <c r="R3944" t="s">
        <v>1236</v>
      </c>
      <c r="S3944" t="s">
        <v>22</v>
      </c>
      <c r="T3944">
        <v>23</v>
      </c>
      <c r="U3944">
        <v>159.50920245398771</v>
      </c>
    </row>
    <row r="3945" spans="1:21" x14ac:dyDescent="0.3">
      <c r="A3945">
        <v>1597</v>
      </c>
      <c r="B3945">
        <v>260000</v>
      </c>
      <c r="C3945">
        <v>3</v>
      </c>
      <c r="D3945">
        <v>1.75</v>
      </c>
      <c r="E3945">
        <v>1050</v>
      </c>
      <c r="F3945" t="str">
        <f>IF(Table1_2[[#This Row],[sqft_living]]&lt;1000,"Small",IF(AND(Table1_2[[#This Row],[sqft_living]]&gt;=1000,Table1_2[[#This Row],[sqft_living]]&lt;2000),"Medium","Large"))</f>
        <v>Medium</v>
      </c>
      <c r="G3945">
        <v>5850</v>
      </c>
      <c r="H3945">
        <v>1</v>
      </c>
      <c r="I3945">
        <v>0</v>
      </c>
      <c r="J3945">
        <v>0</v>
      </c>
      <c r="K3945">
        <v>3</v>
      </c>
      <c r="L3945">
        <v>1050</v>
      </c>
      <c r="M3945">
        <v>0</v>
      </c>
      <c r="N3945">
        <v>1980</v>
      </c>
      <c r="O3945">
        <v>0</v>
      </c>
      <c r="P3945" t="s">
        <v>1726</v>
      </c>
      <c r="Q3945" t="s">
        <v>210</v>
      </c>
      <c r="R3945" t="s">
        <v>104</v>
      </c>
      <c r="S3945" t="s">
        <v>22</v>
      </c>
      <c r="T3945">
        <v>46</v>
      </c>
      <c r="U3945">
        <v>247.61904761904759</v>
      </c>
    </row>
    <row r="3946" spans="1:21" x14ac:dyDescent="0.3">
      <c r="A3946">
        <v>2078</v>
      </c>
      <c r="B3946">
        <v>260000</v>
      </c>
      <c r="C3946">
        <v>4</v>
      </c>
      <c r="D3946">
        <v>2.5</v>
      </c>
      <c r="E3946">
        <v>1811</v>
      </c>
      <c r="F3946" t="str">
        <f>IF(Table1_2[[#This Row],[sqft_living]]&lt;1000,"Small",IF(AND(Table1_2[[#This Row],[sqft_living]]&gt;=1000,Table1_2[[#This Row],[sqft_living]]&lt;2000),"Medium","Large"))</f>
        <v>Medium</v>
      </c>
      <c r="G3946">
        <v>4381</v>
      </c>
      <c r="H3946">
        <v>2</v>
      </c>
      <c r="I3946">
        <v>0</v>
      </c>
      <c r="J3946">
        <v>0</v>
      </c>
      <c r="K3946">
        <v>3</v>
      </c>
      <c r="L3946">
        <v>1811</v>
      </c>
      <c r="M3946">
        <v>0</v>
      </c>
      <c r="N3946">
        <v>2007</v>
      </c>
      <c r="O3946">
        <v>0</v>
      </c>
      <c r="P3946" t="s">
        <v>2206</v>
      </c>
      <c r="Q3946" t="s">
        <v>111</v>
      </c>
      <c r="R3946" t="s">
        <v>112</v>
      </c>
      <c r="S3946" t="s">
        <v>22</v>
      </c>
      <c r="T3946">
        <v>19</v>
      </c>
      <c r="U3946">
        <v>143.56709000552181</v>
      </c>
    </row>
    <row r="3947" spans="1:21" x14ac:dyDescent="0.3">
      <c r="A3947">
        <v>2648</v>
      </c>
      <c r="B3947">
        <v>260000</v>
      </c>
      <c r="C3947">
        <v>3</v>
      </c>
      <c r="D3947">
        <v>1.75</v>
      </c>
      <c r="E3947">
        <v>1440</v>
      </c>
      <c r="F3947" t="str">
        <f>IF(Table1_2[[#This Row],[sqft_living]]&lt;1000,"Small",IF(AND(Table1_2[[#This Row],[sqft_living]]&gt;=1000,Table1_2[[#This Row],[sqft_living]]&lt;2000),"Medium","Large"))</f>
        <v>Medium</v>
      </c>
      <c r="G3947">
        <v>12888</v>
      </c>
      <c r="H3947">
        <v>1</v>
      </c>
      <c r="I3947">
        <v>0</v>
      </c>
      <c r="J3947">
        <v>2</v>
      </c>
      <c r="K3947">
        <v>3</v>
      </c>
      <c r="L3947">
        <v>1090</v>
      </c>
      <c r="M3947">
        <v>350</v>
      </c>
      <c r="N3947">
        <v>1958</v>
      </c>
      <c r="O3947">
        <v>2004</v>
      </c>
      <c r="P3947" t="s">
        <v>2765</v>
      </c>
      <c r="Q3947" t="s">
        <v>486</v>
      </c>
      <c r="R3947" t="s">
        <v>211</v>
      </c>
      <c r="S3947" t="s">
        <v>22</v>
      </c>
      <c r="T3947">
        <v>22</v>
      </c>
      <c r="U3947">
        <v>180.55555555555549</v>
      </c>
    </row>
    <row r="3948" spans="1:21" x14ac:dyDescent="0.3">
      <c r="A3948">
        <v>2664</v>
      </c>
      <c r="B3948">
        <v>260000</v>
      </c>
      <c r="C3948">
        <v>3</v>
      </c>
      <c r="D3948">
        <v>1.5</v>
      </c>
      <c r="E3948">
        <v>1270</v>
      </c>
      <c r="F3948" t="str">
        <f>IF(Table1_2[[#This Row],[sqft_living]]&lt;1000,"Small",IF(AND(Table1_2[[#This Row],[sqft_living]]&gt;=1000,Table1_2[[#This Row],[sqft_living]]&lt;2000),"Medium","Large"))</f>
        <v>Medium</v>
      </c>
      <c r="G3948">
        <v>20700</v>
      </c>
      <c r="H3948">
        <v>1</v>
      </c>
      <c r="I3948">
        <v>0</v>
      </c>
      <c r="J3948">
        <v>0</v>
      </c>
      <c r="K3948">
        <v>2</v>
      </c>
      <c r="L3948">
        <v>1150</v>
      </c>
      <c r="M3948">
        <v>120</v>
      </c>
      <c r="N3948">
        <v>1948</v>
      </c>
      <c r="O3948">
        <v>0</v>
      </c>
      <c r="P3948" t="s">
        <v>2780</v>
      </c>
      <c r="Q3948" t="s">
        <v>46</v>
      </c>
      <c r="R3948" t="s">
        <v>47</v>
      </c>
      <c r="S3948" t="s">
        <v>22</v>
      </c>
      <c r="T3948">
        <v>78</v>
      </c>
      <c r="U3948">
        <v>204.7244094488189</v>
      </c>
    </row>
    <row r="3949" spans="1:21" x14ac:dyDescent="0.3">
      <c r="A3949">
        <v>3094</v>
      </c>
      <c r="B3949">
        <v>260000</v>
      </c>
      <c r="C3949">
        <v>4</v>
      </c>
      <c r="D3949">
        <v>2.5</v>
      </c>
      <c r="E3949">
        <v>2000</v>
      </c>
      <c r="F3949" t="str">
        <f>IF(Table1_2[[#This Row],[sqft_living]]&lt;1000,"Small",IF(AND(Table1_2[[#This Row],[sqft_living]]&gt;=1000,Table1_2[[#This Row],[sqft_living]]&lt;2000),"Medium","Large"))</f>
        <v>Large</v>
      </c>
      <c r="G3949">
        <v>37045</v>
      </c>
      <c r="H3949">
        <v>2</v>
      </c>
      <c r="I3949">
        <v>0</v>
      </c>
      <c r="J3949">
        <v>0</v>
      </c>
      <c r="K3949">
        <v>3</v>
      </c>
      <c r="L3949">
        <v>2000</v>
      </c>
      <c r="M3949">
        <v>0</v>
      </c>
      <c r="N3949">
        <v>1989</v>
      </c>
      <c r="O3949">
        <v>0</v>
      </c>
      <c r="P3949" t="s">
        <v>3204</v>
      </c>
      <c r="Q3949" t="s">
        <v>27</v>
      </c>
      <c r="R3949" t="s">
        <v>28</v>
      </c>
      <c r="S3949" t="s">
        <v>22</v>
      </c>
      <c r="T3949">
        <v>37</v>
      </c>
      <c r="U3949">
        <v>130</v>
      </c>
    </row>
    <row r="3950" spans="1:21" x14ac:dyDescent="0.3">
      <c r="A3950">
        <v>3367</v>
      </c>
      <c r="B3950">
        <v>260000</v>
      </c>
      <c r="C3950">
        <v>3</v>
      </c>
      <c r="D3950">
        <v>1.5</v>
      </c>
      <c r="E3950">
        <v>1580</v>
      </c>
      <c r="F3950" t="str">
        <f>IF(Table1_2[[#This Row],[sqft_living]]&lt;1000,"Small",IF(AND(Table1_2[[#This Row],[sqft_living]]&gt;=1000,Table1_2[[#This Row],[sqft_living]]&lt;2000),"Medium","Large"))</f>
        <v>Medium</v>
      </c>
      <c r="G3950">
        <v>8184</v>
      </c>
      <c r="H3950">
        <v>1</v>
      </c>
      <c r="I3950">
        <v>0</v>
      </c>
      <c r="J3950">
        <v>0</v>
      </c>
      <c r="K3950">
        <v>3</v>
      </c>
      <c r="L3950">
        <v>1140</v>
      </c>
      <c r="M3950">
        <v>440</v>
      </c>
      <c r="N3950">
        <v>1954</v>
      </c>
      <c r="O3950">
        <v>2005</v>
      </c>
      <c r="P3950" t="s">
        <v>3469</v>
      </c>
      <c r="Q3950" t="s">
        <v>63</v>
      </c>
      <c r="R3950" t="s">
        <v>276</v>
      </c>
      <c r="S3950" t="s">
        <v>22</v>
      </c>
      <c r="T3950">
        <v>21</v>
      </c>
      <c r="U3950">
        <v>164.55696202531649</v>
      </c>
    </row>
    <row r="3951" spans="1:21" x14ac:dyDescent="0.3">
      <c r="A3951">
        <v>3397</v>
      </c>
      <c r="B3951">
        <v>260000</v>
      </c>
      <c r="C3951">
        <v>5</v>
      </c>
      <c r="D3951">
        <v>2.5</v>
      </c>
      <c r="E3951">
        <v>2025</v>
      </c>
      <c r="F3951" t="str">
        <f>IF(Table1_2[[#This Row],[sqft_living]]&lt;1000,"Small",IF(AND(Table1_2[[#This Row],[sqft_living]]&gt;=1000,Table1_2[[#This Row],[sqft_living]]&lt;2000),"Medium","Large"))</f>
        <v>Large</v>
      </c>
      <c r="G3951">
        <v>7760</v>
      </c>
      <c r="H3951">
        <v>2</v>
      </c>
      <c r="I3951">
        <v>0</v>
      </c>
      <c r="J3951">
        <v>0</v>
      </c>
      <c r="K3951">
        <v>3</v>
      </c>
      <c r="L3951">
        <v>2025</v>
      </c>
      <c r="M3951">
        <v>0</v>
      </c>
      <c r="N3951">
        <v>2007</v>
      </c>
      <c r="O3951">
        <v>0</v>
      </c>
      <c r="P3951" t="s">
        <v>3498</v>
      </c>
      <c r="Q3951" t="s">
        <v>1235</v>
      </c>
      <c r="R3951" t="s">
        <v>1236</v>
      </c>
      <c r="S3951" t="s">
        <v>22</v>
      </c>
      <c r="T3951">
        <v>19</v>
      </c>
      <c r="U3951">
        <v>128.39506172839509</v>
      </c>
    </row>
    <row r="3952" spans="1:21" x14ac:dyDescent="0.3">
      <c r="A3952">
        <v>3543</v>
      </c>
      <c r="B3952">
        <v>260000</v>
      </c>
      <c r="C3952">
        <v>2</v>
      </c>
      <c r="D3952">
        <v>1</v>
      </c>
      <c r="E3952">
        <v>700</v>
      </c>
      <c r="F3952" t="str">
        <f>IF(Table1_2[[#This Row],[sqft_living]]&lt;1000,"Small",IF(AND(Table1_2[[#This Row],[sqft_living]]&gt;=1000,Table1_2[[#This Row],[sqft_living]]&lt;2000),"Medium","Large"))</f>
        <v>Small</v>
      </c>
      <c r="G3952">
        <v>4800</v>
      </c>
      <c r="H3952">
        <v>1</v>
      </c>
      <c r="I3952">
        <v>0</v>
      </c>
      <c r="J3952">
        <v>0</v>
      </c>
      <c r="K3952">
        <v>3</v>
      </c>
      <c r="L3952">
        <v>700</v>
      </c>
      <c r="M3952">
        <v>0</v>
      </c>
      <c r="N3952">
        <v>1922</v>
      </c>
      <c r="O3952">
        <v>2008</v>
      </c>
      <c r="P3952" t="s">
        <v>3640</v>
      </c>
      <c r="Q3952" t="s">
        <v>24</v>
      </c>
      <c r="R3952" t="s">
        <v>154</v>
      </c>
      <c r="S3952" t="s">
        <v>22</v>
      </c>
      <c r="T3952">
        <v>18</v>
      </c>
      <c r="U3952">
        <v>371.42857142857139</v>
      </c>
    </row>
    <row r="3953" spans="1:21" x14ac:dyDescent="0.3">
      <c r="A3953">
        <v>3723</v>
      </c>
      <c r="B3953">
        <v>260000</v>
      </c>
      <c r="C3953">
        <v>2</v>
      </c>
      <c r="D3953">
        <v>1</v>
      </c>
      <c r="E3953">
        <v>770</v>
      </c>
      <c r="F3953" t="str">
        <f>IF(Table1_2[[#This Row],[sqft_living]]&lt;1000,"Small",IF(AND(Table1_2[[#This Row],[sqft_living]]&gt;=1000,Table1_2[[#This Row],[sqft_living]]&lt;2000),"Medium","Large"))</f>
        <v>Small</v>
      </c>
      <c r="G3953">
        <v>7906</v>
      </c>
      <c r="H3953">
        <v>1</v>
      </c>
      <c r="I3953">
        <v>0</v>
      </c>
      <c r="J3953">
        <v>0</v>
      </c>
      <c r="K3953">
        <v>4</v>
      </c>
      <c r="L3953">
        <v>770</v>
      </c>
      <c r="M3953">
        <v>0</v>
      </c>
      <c r="N3953">
        <v>1948</v>
      </c>
      <c r="O3953">
        <v>0</v>
      </c>
      <c r="P3953" t="s">
        <v>3813</v>
      </c>
      <c r="Q3953" t="s">
        <v>20</v>
      </c>
      <c r="R3953" t="s">
        <v>47</v>
      </c>
      <c r="S3953" t="s">
        <v>22</v>
      </c>
      <c r="T3953">
        <v>78</v>
      </c>
      <c r="U3953">
        <v>337.66233766233768</v>
      </c>
    </row>
    <row r="3954" spans="1:21" x14ac:dyDescent="0.3">
      <c r="A3954">
        <v>3782</v>
      </c>
      <c r="B3954">
        <v>260000</v>
      </c>
      <c r="C3954">
        <v>3</v>
      </c>
      <c r="D3954">
        <v>2.25</v>
      </c>
      <c r="E3954">
        <v>1920</v>
      </c>
      <c r="F3954" t="str">
        <f>IF(Table1_2[[#This Row],[sqft_living]]&lt;1000,"Small",IF(AND(Table1_2[[#This Row],[sqft_living]]&gt;=1000,Table1_2[[#This Row],[sqft_living]]&lt;2000),"Medium","Large"))</f>
        <v>Medium</v>
      </c>
      <c r="G3954">
        <v>9680</v>
      </c>
      <c r="H3954">
        <v>1</v>
      </c>
      <c r="I3954">
        <v>0</v>
      </c>
      <c r="J3954">
        <v>0</v>
      </c>
      <c r="K3954">
        <v>4</v>
      </c>
      <c r="L3954">
        <v>1300</v>
      </c>
      <c r="M3954">
        <v>620</v>
      </c>
      <c r="N3954">
        <v>1961</v>
      </c>
      <c r="O3954">
        <v>2001</v>
      </c>
      <c r="P3954" t="s">
        <v>3872</v>
      </c>
      <c r="Q3954" t="s">
        <v>27</v>
      </c>
      <c r="R3954" t="s">
        <v>355</v>
      </c>
      <c r="S3954" t="s">
        <v>22</v>
      </c>
      <c r="T3954">
        <v>25</v>
      </c>
      <c r="U3954">
        <v>135.41666666666671</v>
      </c>
    </row>
    <row r="3955" spans="1:21" x14ac:dyDescent="0.3">
      <c r="A3955">
        <v>3816</v>
      </c>
      <c r="B3955">
        <v>260000</v>
      </c>
      <c r="C3955">
        <v>4</v>
      </c>
      <c r="D3955">
        <v>2</v>
      </c>
      <c r="E3955">
        <v>1620</v>
      </c>
      <c r="F3955" t="str">
        <f>IF(Table1_2[[#This Row],[sqft_living]]&lt;1000,"Small",IF(AND(Table1_2[[#This Row],[sqft_living]]&gt;=1000,Table1_2[[#This Row],[sqft_living]]&lt;2000),"Medium","Large"))</f>
        <v>Medium</v>
      </c>
      <c r="G3955">
        <v>7992</v>
      </c>
      <c r="H3955">
        <v>2</v>
      </c>
      <c r="I3955">
        <v>0</v>
      </c>
      <c r="J3955">
        <v>0</v>
      </c>
      <c r="K3955">
        <v>4</v>
      </c>
      <c r="L3955">
        <v>1620</v>
      </c>
      <c r="M3955">
        <v>0</v>
      </c>
      <c r="N3955">
        <v>1975</v>
      </c>
      <c r="O3955">
        <v>0</v>
      </c>
      <c r="P3955" t="s">
        <v>3906</v>
      </c>
      <c r="Q3955" t="s">
        <v>27</v>
      </c>
      <c r="R3955" t="s">
        <v>355</v>
      </c>
      <c r="S3955" t="s">
        <v>22</v>
      </c>
      <c r="T3955">
        <v>51</v>
      </c>
      <c r="U3955">
        <v>160.49382716049379</v>
      </c>
    </row>
    <row r="3956" spans="1:21" x14ac:dyDescent="0.3">
      <c r="A3956">
        <v>4471</v>
      </c>
      <c r="B3956">
        <v>259950</v>
      </c>
      <c r="C3956">
        <v>4</v>
      </c>
      <c r="D3956">
        <v>2</v>
      </c>
      <c r="E3956">
        <v>2030</v>
      </c>
      <c r="F3956" t="str">
        <f>IF(Table1_2[[#This Row],[sqft_living]]&lt;1000,"Small",IF(AND(Table1_2[[#This Row],[sqft_living]]&gt;=1000,Table1_2[[#This Row],[sqft_living]]&lt;2000),"Medium","Large"))</f>
        <v>Large</v>
      </c>
      <c r="G3956">
        <v>9300</v>
      </c>
      <c r="H3956">
        <v>1</v>
      </c>
      <c r="I3956">
        <v>0</v>
      </c>
      <c r="J3956">
        <v>0</v>
      </c>
      <c r="K3956">
        <v>4</v>
      </c>
      <c r="L3956">
        <v>2030</v>
      </c>
      <c r="M3956">
        <v>0</v>
      </c>
      <c r="N3956">
        <v>1976</v>
      </c>
      <c r="O3956">
        <v>1992</v>
      </c>
      <c r="P3956" t="s">
        <v>4541</v>
      </c>
      <c r="Q3956" t="s">
        <v>33</v>
      </c>
      <c r="R3956" t="s">
        <v>34</v>
      </c>
      <c r="S3956" t="s">
        <v>22</v>
      </c>
      <c r="T3956">
        <v>34</v>
      </c>
      <c r="U3956">
        <v>128.05418719211821</v>
      </c>
    </row>
    <row r="3957" spans="1:21" x14ac:dyDescent="0.3">
      <c r="A3957">
        <v>4417</v>
      </c>
      <c r="B3957">
        <v>259586</v>
      </c>
      <c r="C3957">
        <v>4</v>
      </c>
      <c r="D3957">
        <v>2.5</v>
      </c>
      <c r="E3957">
        <v>1960</v>
      </c>
      <c r="F3957" t="str">
        <f>IF(Table1_2[[#This Row],[sqft_living]]&lt;1000,"Small",IF(AND(Table1_2[[#This Row],[sqft_living]]&gt;=1000,Table1_2[[#This Row],[sqft_living]]&lt;2000),"Medium","Large"))</f>
        <v>Medium</v>
      </c>
      <c r="G3957">
        <v>9898</v>
      </c>
      <c r="H3957">
        <v>2</v>
      </c>
      <c r="I3957">
        <v>0</v>
      </c>
      <c r="J3957">
        <v>0</v>
      </c>
      <c r="K3957">
        <v>3</v>
      </c>
      <c r="L3957">
        <v>1960</v>
      </c>
      <c r="M3957">
        <v>0</v>
      </c>
      <c r="N3957">
        <v>2001</v>
      </c>
      <c r="O3957">
        <v>0</v>
      </c>
      <c r="P3957" t="s">
        <v>4488</v>
      </c>
      <c r="Q3957" t="s">
        <v>27</v>
      </c>
      <c r="R3957" t="s">
        <v>401</v>
      </c>
      <c r="S3957" t="s">
        <v>22</v>
      </c>
      <c r="T3957">
        <v>25</v>
      </c>
      <c r="U3957">
        <v>132.4416180760204</v>
      </c>
    </row>
    <row r="3958" spans="1:21" x14ac:dyDescent="0.3">
      <c r="A3958">
        <v>3535</v>
      </c>
      <c r="B3958">
        <v>259500</v>
      </c>
      <c r="C3958">
        <v>3</v>
      </c>
      <c r="D3958">
        <v>1.75</v>
      </c>
      <c r="E3958">
        <v>1650</v>
      </c>
      <c r="F3958" t="str">
        <f>IF(Table1_2[[#This Row],[sqft_living]]&lt;1000,"Small",IF(AND(Table1_2[[#This Row],[sqft_living]]&gt;=1000,Table1_2[[#This Row],[sqft_living]]&lt;2000),"Medium","Large"))</f>
        <v>Medium</v>
      </c>
      <c r="G3958">
        <v>12349</v>
      </c>
      <c r="H3958">
        <v>1</v>
      </c>
      <c r="I3958">
        <v>0</v>
      </c>
      <c r="J3958">
        <v>0</v>
      </c>
      <c r="K3958">
        <v>3</v>
      </c>
      <c r="L3958">
        <v>1650</v>
      </c>
      <c r="M3958">
        <v>0</v>
      </c>
      <c r="N3958">
        <v>1957</v>
      </c>
      <c r="O3958">
        <v>2000</v>
      </c>
      <c r="P3958" t="s">
        <v>3632</v>
      </c>
      <c r="Q3958" t="s">
        <v>708</v>
      </c>
      <c r="R3958" t="s">
        <v>709</v>
      </c>
      <c r="S3958" t="s">
        <v>22</v>
      </c>
      <c r="T3958">
        <v>26</v>
      </c>
      <c r="U3958">
        <v>157.27272727272731</v>
      </c>
    </row>
    <row r="3959" spans="1:21" x14ac:dyDescent="0.3">
      <c r="A3959">
        <v>1026</v>
      </c>
      <c r="B3959">
        <v>259000</v>
      </c>
      <c r="C3959">
        <v>3</v>
      </c>
      <c r="D3959">
        <v>1</v>
      </c>
      <c r="E3959">
        <v>1320</v>
      </c>
      <c r="F3959" t="str">
        <f>IF(Table1_2[[#This Row],[sqft_living]]&lt;1000,"Small",IF(AND(Table1_2[[#This Row],[sqft_living]]&gt;=1000,Table1_2[[#This Row],[sqft_living]]&lt;2000),"Medium","Large"))</f>
        <v>Medium</v>
      </c>
      <c r="G3959">
        <v>8625</v>
      </c>
      <c r="H3959">
        <v>1</v>
      </c>
      <c r="I3959">
        <v>0</v>
      </c>
      <c r="J3959">
        <v>0</v>
      </c>
      <c r="K3959">
        <v>4</v>
      </c>
      <c r="L3959">
        <v>1320</v>
      </c>
      <c r="M3959">
        <v>0</v>
      </c>
      <c r="N3959">
        <v>1957</v>
      </c>
      <c r="O3959">
        <v>2001</v>
      </c>
      <c r="P3959" t="s">
        <v>1153</v>
      </c>
      <c r="Q3959" t="s">
        <v>111</v>
      </c>
      <c r="R3959" t="s">
        <v>243</v>
      </c>
      <c r="S3959" t="s">
        <v>22</v>
      </c>
      <c r="T3959">
        <v>25</v>
      </c>
      <c r="U3959">
        <v>196.21212121212119</v>
      </c>
    </row>
    <row r="3960" spans="1:21" x14ac:dyDescent="0.3">
      <c r="A3960">
        <v>1215</v>
      </c>
      <c r="B3960">
        <v>259000</v>
      </c>
      <c r="C3960">
        <v>3</v>
      </c>
      <c r="D3960">
        <v>2.5</v>
      </c>
      <c r="E3960">
        <v>1550</v>
      </c>
      <c r="F3960" t="str">
        <f>IF(Table1_2[[#This Row],[sqft_living]]&lt;1000,"Small",IF(AND(Table1_2[[#This Row],[sqft_living]]&gt;=1000,Table1_2[[#This Row],[sqft_living]]&lt;2000),"Medium","Large"))</f>
        <v>Medium</v>
      </c>
      <c r="G3960">
        <v>3569</v>
      </c>
      <c r="H3960">
        <v>2</v>
      </c>
      <c r="I3960">
        <v>0</v>
      </c>
      <c r="J3960">
        <v>0</v>
      </c>
      <c r="K3960">
        <v>3</v>
      </c>
      <c r="L3960">
        <v>1550</v>
      </c>
      <c r="M3960">
        <v>0</v>
      </c>
      <c r="N3960">
        <v>2011</v>
      </c>
      <c r="O3960">
        <v>0</v>
      </c>
      <c r="P3960" t="s">
        <v>1345</v>
      </c>
      <c r="Q3960" t="s">
        <v>60</v>
      </c>
      <c r="R3960" t="s">
        <v>767</v>
      </c>
      <c r="S3960" t="s">
        <v>22</v>
      </c>
      <c r="T3960">
        <v>15</v>
      </c>
      <c r="U3960">
        <v>167.09677419354841</v>
      </c>
    </row>
    <row r="3961" spans="1:21" x14ac:dyDescent="0.3">
      <c r="A3961">
        <v>2386</v>
      </c>
      <c r="B3961">
        <v>259000</v>
      </c>
      <c r="C3961">
        <v>4</v>
      </c>
      <c r="D3961">
        <v>1.5</v>
      </c>
      <c r="E3961">
        <v>1490</v>
      </c>
      <c r="F3961" t="str">
        <f>IF(Table1_2[[#This Row],[sqft_living]]&lt;1000,"Small",IF(AND(Table1_2[[#This Row],[sqft_living]]&gt;=1000,Table1_2[[#This Row],[sqft_living]]&lt;2000),"Medium","Large"))</f>
        <v>Medium</v>
      </c>
      <c r="G3961">
        <v>7560</v>
      </c>
      <c r="H3961">
        <v>2</v>
      </c>
      <c r="I3961">
        <v>0</v>
      </c>
      <c r="J3961">
        <v>0</v>
      </c>
      <c r="K3961">
        <v>3</v>
      </c>
      <c r="L3961">
        <v>1490</v>
      </c>
      <c r="M3961">
        <v>0</v>
      </c>
      <c r="N3961">
        <v>1966</v>
      </c>
      <c r="O3961">
        <v>1963</v>
      </c>
      <c r="P3961" t="s">
        <v>2507</v>
      </c>
      <c r="Q3961" t="s">
        <v>63</v>
      </c>
      <c r="R3961" t="s">
        <v>64</v>
      </c>
      <c r="S3961" t="s">
        <v>22</v>
      </c>
      <c r="T3961">
        <v>63</v>
      </c>
      <c r="U3961">
        <v>173.82550335570471</v>
      </c>
    </row>
    <row r="3962" spans="1:21" x14ac:dyDescent="0.3">
      <c r="A3962">
        <v>2630</v>
      </c>
      <c r="B3962">
        <v>259000</v>
      </c>
      <c r="C3962">
        <v>3</v>
      </c>
      <c r="D3962">
        <v>2</v>
      </c>
      <c r="E3962">
        <v>1870</v>
      </c>
      <c r="F3962" t="str">
        <f>IF(Table1_2[[#This Row],[sqft_living]]&lt;1000,"Small",IF(AND(Table1_2[[#This Row],[sqft_living]]&gt;=1000,Table1_2[[#This Row],[sqft_living]]&lt;2000),"Medium","Large"))</f>
        <v>Medium</v>
      </c>
      <c r="G3962">
        <v>5909</v>
      </c>
      <c r="H3962">
        <v>1</v>
      </c>
      <c r="I3962">
        <v>0</v>
      </c>
      <c r="J3962">
        <v>0</v>
      </c>
      <c r="K3962">
        <v>3</v>
      </c>
      <c r="L3962">
        <v>1270</v>
      </c>
      <c r="M3962">
        <v>600</v>
      </c>
      <c r="N3962">
        <v>1986</v>
      </c>
      <c r="O3962">
        <v>0</v>
      </c>
      <c r="P3962" t="s">
        <v>2747</v>
      </c>
      <c r="Q3962" t="s">
        <v>27</v>
      </c>
      <c r="R3962" t="s">
        <v>401</v>
      </c>
      <c r="S3962" t="s">
        <v>22</v>
      </c>
      <c r="T3962">
        <v>40</v>
      </c>
      <c r="U3962">
        <v>138.50267379679141</v>
      </c>
    </row>
    <row r="3963" spans="1:21" x14ac:dyDescent="0.3">
      <c r="A3963">
        <v>4551</v>
      </c>
      <c r="B3963">
        <v>258125</v>
      </c>
      <c r="C3963">
        <v>2</v>
      </c>
      <c r="D3963">
        <v>1</v>
      </c>
      <c r="E3963">
        <v>930</v>
      </c>
      <c r="F3963" t="str">
        <f>IF(Table1_2[[#This Row],[sqft_living]]&lt;1000,"Small",IF(AND(Table1_2[[#This Row],[sqft_living]]&gt;=1000,Table1_2[[#This Row],[sqft_living]]&lt;2000),"Medium","Large"))</f>
        <v>Small</v>
      </c>
      <c r="G3963">
        <v>7740</v>
      </c>
      <c r="H3963">
        <v>1</v>
      </c>
      <c r="I3963">
        <v>0</v>
      </c>
      <c r="J3963">
        <v>0</v>
      </c>
      <c r="K3963">
        <v>3</v>
      </c>
      <c r="L3963">
        <v>930</v>
      </c>
      <c r="M3963">
        <v>0</v>
      </c>
      <c r="N3963">
        <v>1924</v>
      </c>
      <c r="O3963">
        <v>2011</v>
      </c>
      <c r="P3963" t="s">
        <v>4619</v>
      </c>
      <c r="Q3963" t="s">
        <v>24</v>
      </c>
      <c r="R3963" t="s">
        <v>75</v>
      </c>
      <c r="S3963" t="s">
        <v>22</v>
      </c>
      <c r="T3963">
        <v>15</v>
      </c>
      <c r="U3963">
        <v>277.55376344086022</v>
      </c>
    </row>
    <row r="3964" spans="1:21" x14ac:dyDescent="0.3">
      <c r="A3964">
        <v>319</v>
      </c>
      <c r="B3964">
        <v>258000</v>
      </c>
      <c r="C3964">
        <v>4</v>
      </c>
      <c r="D3964">
        <v>1.75</v>
      </c>
      <c r="E3964">
        <v>1730</v>
      </c>
      <c r="F3964" t="str">
        <f>IF(Table1_2[[#This Row],[sqft_living]]&lt;1000,"Small",IF(AND(Table1_2[[#This Row],[sqft_living]]&gt;=1000,Table1_2[[#This Row],[sqft_living]]&lt;2000),"Medium","Large"))</f>
        <v>Medium</v>
      </c>
      <c r="G3964">
        <v>8320</v>
      </c>
      <c r="H3964">
        <v>1</v>
      </c>
      <c r="I3964">
        <v>0</v>
      </c>
      <c r="J3964">
        <v>0</v>
      </c>
      <c r="K3964">
        <v>3</v>
      </c>
      <c r="L3964">
        <v>1230</v>
      </c>
      <c r="M3964">
        <v>500</v>
      </c>
      <c r="N3964">
        <v>1977</v>
      </c>
      <c r="O3964">
        <v>2004</v>
      </c>
      <c r="P3964" t="s">
        <v>437</v>
      </c>
      <c r="Q3964" t="s">
        <v>77</v>
      </c>
      <c r="R3964" t="s">
        <v>98</v>
      </c>
      <c r="S3964" t="s">
        <v>22</v>
      </c>
      <c r="T3964">
        <v>22</v>
      </c>
      <c r="U3964">
        <v>149.1329479768786</v>
      </c>
    </row>
    <row r="3965" spans="1:21" x14ac:dyDescent="0.3">
      <c r="A3965">
        <v>1262</v>
      </c>
      <c r="B3965">
        <v>258000</v>
      </c>
      <c r="C3965">
        <v>3</v>
      </c>
      <c r="D3965">
        <v>1.75</v>
      </c>
      <c r="E3965">
        <v>1620</v>
      </c>
      <c r="F3965" t="str">
        <f>IF(Table1_2[[#This Row],[sqft_living]]&lt;1000,"Small",IF(AND(Table1_2[[#This Row],[sqft_living]]&gt;=1000,Table1_2[[#This Row],[sqft_living]]&lt;2000),"Medium","Large"))</f>
        <v>Medium</v>
      </c>
      <c r="G3965">
        <v>7540</v>
      </c>
      <c r="H3965">
        <v>1</v>
      </c>
      <c r="I3965">
        <v>0</v>
      </c>
      <c r="J3965">
        <v>0</v>
      </c>
      <c r="K3965">
        <v>3</v>
      </c>
      <c r="L3965">
        <v>1310</v>
      </c>
      <c r="M3965">
        <v>310</v>
      </c>
      <c r="N3965">
        <v>1988</v>
      </c>
      <c r="O3965">
        <v>2000</v>
      </c>
      <c r="P3965" t="s">
        <v>1392</v>
      </c>
      <c r="Q3965" t="s">
        <v>39</v>
      </c>
      <c r="R3965" t="s">
        <v>40</v>
      </c>
      <c r="S3965" t="s">
        <v>22</v>
      </c>
      <c r="T3965">
        <v>26</v>
      </c>
      <c r="U3965">
        <v>159.2592592592593</v>
      </c>
    </row>
    <row r="3966" spans="1:21" x14ac:dyDescent="0.3">
      <c r="A3966">
        <v>3213</v>
      </c>
      <c r="B3966">
        <v>258000</v>
      </c>
      <c r="C3966">
        <v>3</v>
      </c>
      <c r="D3966">
        <v>1</v>
      </c>
      <c r="E3966">
        <v>1490</v>
      </c>
      <c r="F3966" t="str">
        <f>IF(Table1_2[[#This Row],[sqft_living]]&lt;1000,"Small",IF(AND(Table1_2[[#This Row],[sqft_living]]&gt;=1000,Table1_2[[#This Row],[sqft_living]]&lt;2000),"Medium","Large"))</f>
        <v>Medium</v>
      </c>
      <c r="G3966">
        <v>7435</v>
      </c>
      <c r="H3966">
        <v>1</v>
      </c>
      <c r="I3966">
        <v>0</v>
      </c>
      <c r="J3966">
        <v>0</v>
      </c>
      <c r="K3966">
        <v>3</v>
      </c>
      <c r="L3966">
        <v>1120</v>
      </c>
      <c r="M3966">
        <v>370</v>
      </c>
      <c r="N3966">
        <v>1969</v>
      </c>
      <c r="O3966">
        <v>2010</v>
      </c>
      <c r="P3966" t="s">
        <v>3319</v>
      </c>
      <c r="Q3966" t="s">
        <v>63</v>
      </c>
      <c r="R3966" t="s">
        <v>64</v>
      </c>
      <c r="S3966" t="s">
        <v>22</v>
      </c>
      <c r="T3966">
        <v>16</v>
      </c>
      <c r="U3966">
        <v>173.1543624161074</v>
      </c>
    </row>
    <row r="3967" spans="1:21" x14ac:dyDescent="0.3">
      <c r="A3967">
        <v>18</v>
      </c>
      <c r="B3967">
        <v>257950</v>
      </c>
      <c r="C3967">
        <v>3</v>
      </c>
      <c r="D3967">
        <v>1.75</v>
      </c>
      <c r="E3967">
        <v>1370</v>
      </c>
      <c r="F3967" t="str">
        <f>IF(Table1_2[[#This Row],[sqft_living]]&lt;1000,"Small",IF(AND(Table1_2[[#This Row],[sqft_living]]&gt;=1000,Table1_2[[#This Row],[sqft_living]]&lt;2000),"Medium","Large"))</f>
        <v>Medium</v>
      </c>
      <c r="G3967">
        <v>5858</v>
      </c>
      <c r="H3967">
        <v>1</v>
      </c>
      <c r="I3967">
        <v>0</v>
      </c>
      <c r="J3967">
        <v>0</v>
      </c>
      <c r="K3967">
        <v>3</v>
      </c>
      <c r="L3967">
        <v>1370</v>
      </c>
      <c r="M3967">
        <v>0</v>
      </c>
      <c r="N3967">
        <v>1987</v>
      </c>
      <c r="O3967">
        <v>2000</v>
      </c>
      <c r="P3967" t="s">
        <v>62</v>
      </c>
      <c r="Q3967" t="s">
        <v>63</v>
      </c>
      <c r="R3967" t="s">
        <v>64</v>
      </c>
      <c r="S3967" t="s">
        <v>22</v>
      </c>
      <c r="T3967">
        <v>26</v>
      </c>
      <c r="U3967">
        <v>188.28467153284669</v>
      </c>
    </row>
    <row r="3968" spans="1:21" x14ac:dyDescent="0.3">
      <c r="A3968">
        <v>3241</v>
      </c>
      <c r="B3968">
        <v>257500</v>
      </c>
      <c r="C3968">
        <v>2</v>
      </c>
      <c r="D3968">
        <v>2</v>
      </c>
      <c r="E3968">
        <v>1180</v>
      </c>
      <c r="F3968" t="str">
        <f>IF(Table1_2[[#This Row],[sqft_living]]&lt;1000,"Small",IF(AND(Table1_2[[#This Row],[sqft_living]]&gt;=1000,Table1_2[[#This Row],[sqft_living]]&lt;2000),"Medium","Large"))</f>
        <v>Medium</v>
      </c>
      <c r="G3968">
        <v>9265</v>
      </c>
      <c r="H3968">
        <v>1</v>
      </c>
      <c r="I3968">
        <v>0</v>
      </c>
      <c r="J3968">
        <v>0</v>
      </c>
      <c r="K3968">
        <v>3</v>
      </c>
      <c r="L3968">
        <v>1180</v>
      </c>
      <c r="M3968">
        <v>0</v>
      </c>
      <c r="N3968">
        <v>1940</v>
      </c>
      <c r="O3968">
        <v>1996</v>
      </c>
      <c r="P3968" t="s">
        <v>3347</v>
      </c>
      <c r="Q3968" t="s">
        <v>24</v>
      </c>
      <c r="R3968" t="s">
        <v>75</v>
      </c>
      <c r="S3968" t="s">
        <v>22</v>
      </c>
      <c r="T3968">
        <v>30</v>
      </c>
      <c r="U3968">
        <v>218.22033898305091</v>
      </c>
    </row>
    <row r="3969" spans="1:21" x14ac:dyDescent="0.3">
      <c r="A3969">
        <v>3522</v>
      </c>
      <c r="B3969">
        <v>257500</v>
      </c>
      <c r="C3969">
        <v>3</v>
      </c>
      <c r="D3969">
        <v>2.25</v>
      </c>
      <c r="E3969">
        <v>1715</v>
      </c>
      <c r="F3969" t="str">
        <f>IF(Table1_2[[#This Row],[sqft_living]]&lt;1000,"Small",IF(AND(Table1_2[[#This Row],[sqft_living]]&gt;=1000,Table1_2[[#This Row],[sqft_living]]&lt;2000),"Medium","Large"))</f>
        <v>Medium</v>
      </c>
      <c r="G3969">
        <v>6819</v>
      </c>
      <c r="H3969">
        <v>2</v>
      </c>
      <c r="I3969">
        <v>0</v>
      </c>
      <c r="J3969">
        <v>0</v>
      </c>
      <c r="K3969">
        <v>3</v>
      </c>
      <c r="L3969">
        <v>1715</v>
      </c>
      <c r="M3969">
        <v>0</v>
      </c>
      <c r="N3969">
        <v>1995</v>
      </c>
      <c r="O3969">
        <v>0</v>
      </c>
      <c r="P3969" t="s">
        <v>3619</v>
      </c>
      <c r="Q3969" t="s">
        <v>77</v>
      </c>
      <c r="R3969" t="s">
        <v>78</v>
      </c>
      <c r="S3969" t="s">
        <v>22</v>
      </c>
      <c r="T3969">
        <v>31</v>
      </c>
      <c r="U3969">
        <v>150.1457725947522</v>
      </c>
    </row>
    <row r="3970" spans="1:21" x14ac:dyDescent="0.3">
      <c r="A3970">
        <v>4399</v>
      </c>
      <c r="B3970">
        <v>257500</v>
      </c>
      <c r="C3970">
        <v>4</v>
      </c>
      <c r="D3970">
        <v>1.75</v>
      </c>
      <c r="E3970">
        <v>2420</v>
      </c>
      <c r="F3970" t="str">
        <f>IF(Table1_2[[#This Row],[sqft_living]]&lt;1000,"Small",IF(AND(Table1_2[[#This Row],[sqft_living]]&gt;=1000,Table1_2[[#This Row],[sqft_living]]&lt;2000),"Medium","Large"))</f>
        <v>Large</v>
      </c>
      <c r="G3970">
        <v>7672</v>
      </c>
      <c r="H3970">
        <v>1</v>
      </c>
      <c r="I3970">
        <v>0</v>
      </c>
      <c r="J3970">
        <v>0</v>
      </c>
      <c r="K3970">
        <v>3</v>
      </c>
      <c r="L3970">
        <v>1480</v>
      </c>
      <c r="M3970">
        <v>940</v>
      </c>
      <c r="N3970">
        <v>1979</v>
      </c>
      <c r="O3970">
        <v>2014</v>
      </c>
      <c r="P3970" t="s">
        <v>4470</v>
      </c>
      <c r="Q3970" t="s">
        <v>85</v>
      </c>
      <c r="R3970" t="s">
        <v>119</v>
      </c>
      <c r="S3970" t="s">
        <v>22</v>
      </c>
      <c r="T3970">
        <v>12</v>
      </c>
      <c r="U3970">
        <v>106.404958677686</v>
      </c>
    </row>
    <row r="3971" spans="1:21" x14ac:dyDescent="0.3">
      <c r="A3971">
        <v>640</v>
      </c>
      <c r="B3971">
        <v>257200</v>
      </c>
      <c r="C3971">
        <v>3</v>
      </c>
      <c r="D3971">
        <v>2</v>
      </c>
      <c r="E3971">
        <v>1850</v>
      </c>
      <c r="F3971" t="str">
        <f>IF(Table1_2[[#This Row],[sqft_living]]&lt;1000,"Small",IF(AND(Table1_2[[#This Row],[sqft_living]]&gt;=1000,Table1_2[[#This Row],[sqft_living]]&lt;2000),"Medium","Large"))</f>
        <v>Medium</v>
      </c>
      <c r="G3971">
        <v>8250</v>
      </c>
      <c r="H3971">
        <v>1</v>
      </c>
      <c r="I3971">
        <v>0</v>
      </c>
      <c r="J3971">
        <v>0</v>
      </c>
      <c r="K3971">
        <v>4</v>
      </c>
      <c r="L3971">
        <v>1150</v>
      </c>
      <c r="M3971">
        <v>700</v>
      </c>
      <c r="N3971">
        <v>1952</v>
      </c>
      <c r="O3971">
        <v>0</v>
      </c>
      <c r="P3971" t="s">
        <v>766</v>
      </c>
      <c r="Q3971" t="s">
        <v>60</v>
      </c>
      <c r="R3971" t="s">
        <v>767</v>
      </c>
      <c r="S3971" t="s">
        <v>22</v>
      </c>
      <c r="T3971">
        <v>74</v>
      </c>
      <c r="U3971">
        <v>139.027027027027</v>
      </c>
    </row>
    <row r="3972" spans="1:21" x14ac:dyDescent="0.3">
      <c r="A3972">
        <v>1990</v>
      </c>
      <c r="B3972">
        <v>257000</v>
      </c>
      <c r="C3972">
        <v>4</v>
      </c>
      <c r="D3972">
        <v>2.75</v>
      </c>
      <c r="E3972">
        <v>2330</v>
      </c>
      <c r="F3972" t="str">
        <f>IF(Table1_2[[#This Row],[sqft_living]]&lt;1000,"Small",IF(AND(Table1_2[[#This Row],[sqft_living]]&gt;=1000,Table1_2[[#This Row],[sqft_living]]&lt;2000),"Medium","Large"))</f>
        <v>Large</v>
      </c>
      <c r="G3972">
        <v>7642</v>
      </c>
      <c r="H3972">
        <v>1</v>
      </c>
      <c r="I3972">
        <v>0</v>
      </c>
      <c r="J3972">
        <v>0</v>
      </c>
      <c r="K3972">
        <v>3</v>
      </c>
      <c r="L3972">
        <v>1800</v>
      </c>
      <c r="M3972">
        <v>530</v>
      </c>
      <c r="N3972">
        <v>1990</v>
      </c>
      <c r="O3972">
        <v>2009</v>
      </c>
      <c r="P3972" t="s">
        <v>2117</v>
      </c>
      <c r="Q3972" t="s">
        <v>77</v>
      </c>
      <c r="R3972" t="s">
        <v>98</v>
      </c>
      <c r="S3972" t="s">
        <v>22</v>
      </c>
      <c r="T3972">
        <v>17</v>
      </c>
      <c r="U3972">
        <v>110.3004291845494</v>
      </c>
    </row>
    <row r="3973" spans="1:21" x14ac:dyDescent="0.3">
      <c r="A3973">
        <v>705</v>
      </c>
      <c r="B3973">
        <v>256883</v>
      </c>
      <c r="C3973">
        <v>3</v>
      </c>
      <c r="D3973">
        <v>2.5</v>
      </c>
      <c r="E3973">
        <v>1690</v>
      </c>
      <c r="F3973" t="str">
        <f>IF(Table1_2[[#This Row],[sqft_living]]&lt;1000,"Small",IF(AND(Table1_2[[#This Row],[sqft_living]]&gt;=1000,Table1_2[[#This Row],[sqft_living]]&lt;2000),"Medium","Large"))</f>
        <v>Medium</v>
      </c>
      <c r="G3973">
        <v>5025</v>
      </c>
      <c r="H3973">
        <v>2</v>
      </c>
      <c r="I3973">
        <v>0</v>
      </c>
      <c r="J3973">
        <v>0</v>
      </c>
      <c r="K3973">
        <v>3</v>
      </c>
      <c r="L3973">
        <v>1690</v>
      </c>
      <c r="M3973">
        <v>0</v>
      </c>
      <c r="N3973">
        <v>2003</v>
      </c>
      <c r="O3973">
        <v>0</v>
      </c>
      <c r="P3973" t="s">
        <v>831</v>
      </c>
      <c r="Q3973" t="s">
        <v>77</v>
      </c>
      <c r="R3973" t="s">
        <v>98</v>
      </c>
      <c r="S3973" t="s">
        <v>22</v>
      </c>
      <c r="T3973">
        <v>23</v>
      </c>
      <c r="U3973">
        <v>152.00177514792901</v>
      </c>
    </row>
    <row r="3974" spans="1:21" x14ac:dyDescent="0.3">
      <c r="A3974">
        <v>1087</v>
      </c>
      <c r="B3974">
        <v>256750</v>
      </c>
      <c r="C3974">
        <v>3</v>
      </c>
      <c r="D3974">
        <v>2.5</v>
      </c>
      <c r="E3974">
        <v>1990</v>
      </c>
      <c r="F3974" t="str">
        <f>IF(Table1_2[[#This Row],[sqft_living]]&lt;1000,"Small",IF(AND(Table1_2[[#This Row],[sqft_living]]&gt;=1000,Table1_2[[#This Row],[sqft_living]]&lt;2000),"Medium","Large"))</f>
        <v>Medium</v>
      </c>
      <c r="G3974">
        <v>8991</v>
      </c>
      <c r="H3974">
        <v>1</v>
      </c>
      <c r="I3974">
        <v>0</v>
      </c>
      <c r="J3974">
        <v>0</v>
      </c>
      <c r="K3974">
        <v>3</v>
      </c>
      <c r="L3974">
        <v>1570</v>
      </c>
      <c r="M3974">
        <v>420</v>
      </c>
      <c r="N3974">
        <v>1969</v>
      </c>
      <c r="O3974">
        <v>2010</v>
      </c>
      <c r="P3974" t="s">
        <v>1216</v>
      </c>
      <c r="Q3974" t="s">
        <v>27</v>
      </c>
      <c r="R3974" t="s">
        <v>28</v>
      </c>
      <c r="S3974" t="s">
        <v>22</v>
      </c>
      <c r="T3974">
        <v>16</v>
      </c>
      <c r="U3974">
        <v>129.02010050251261</v>
      </c>
    </row>
    <row r="3975" spans="1:21" x14ac:dyDescent="0.3">
      <c r="A3975">
        <v>874</v>
      </c>
      <c r="B3975">
        <v>256500</v>
      </c>
      <c r="C3975">
        <v>2</v>
      </c>
      <c r="D3975">
        <v>1</v>
      </c>
      <c r="E3975">
        <v>1120</v>
      </c>
      <c r="F3975" t="str">
        <f>IF(Table1_2[[#This Row],[sqft_living]]&lt;1000,"Small",IF(AND(Table1_2[[#This Row],[sqft_living]]&gt;=1000,Table1_2[[#This Row],[sqft_living]]&lt;2000),"Medium","Large"))</f>
        <v>Medium</v>
      </c>
      <c r="G3975">
        <v>9912</v>
      </c>
      <c r="H3975">
        <v>1</v>
      </c>
      <c r="I3975">
        <v>0</v>
      </c>
      <c r="J3975">
        <v>0</v>
      </c>
      <c r="K3975">
        <v>4</v>
      </c>
      <c r="L3975">
        <v>1120</v>
      </c>
      <c r="M3975">
        <v>0</v>
      </c>
      <c r="N3975">
        <v>1980</v>
      </c>
      <c r="O3975">
        <v>0</v>
      </c>
      <c r="P3975" t="s">
        <v>1004</v>
      </c>
      <c r="Q3975" t="s">
        <v>518</v>
      </c>
      <c r="R3975" t="s">
        <v>519</v>
      </c>
      <c r="S3975" t="s">
        <v>22</v>
      </c>
      <c r="T3975">
        <v>46</v>
      </c>
      <c r="U3975">
        <v>229.01785714285711</v>
      </c>
    </row>
    <row r="3976" spans="1:21" x14ac:dyDescent="0.3">
      <c r="A3976">
        <v>3841</v>
      </c>
      <c r="B3976">
        <v>256000</v>
      </c>
      <c r="C3976">
        <v>4</v>
      </c>
      <c r="D3976">
        <v>2.5</v>
      </c>
      <c r="E3976">
        <v>2050</v>
      </c>
      <c r="F3976" t="str">
        <f>IF(Table1_2[[#This Row],[sqft_living]]&lt;1000,"Small",IF(AND(Table1_2[[#This Row],[sqft_living]]&gt;=1000,Table1_2[[#This Row],[sqft_living]]&lt;2000),"Medium","Large"))</f>
        <v>Large</v>
      </c>
      <c r="G3976">
        <v>5787</v>
      </c>
      <c r="H3976">
        <v>2</v>
      </c>
      <c r="I3976">
        <v>0</v>
      </c>
      <c r="J3976">
        <v>0</v>
      </c>
      <c r="K3976">
        <v>3</v>
      </c>
      <c r="L3976">
        <v>2050</v>
      </c>
      <c r="M3976">
        <v>0</v>
      </c>
      <c r="N3976">
        <v>2002</v>
      </c>
      <c r="O3976">
        <v>0</v>
      </c>
      <c r="P3976" t="s">
        <v>3931</v>
      </c>
      <c r="Q3976" t="s">
        <v>63</v>
      </c>
      <c r="R3976" t="s">
        <v>64</v>
      </c>
      <c r="S3976" t="s">
        <v>22</v>
      </c>
      <c r="T3976">
        <v>24</v>
      </c>
      <c r="U3976">
        <v>124.8780487804878</v>
      </c>
    </row>
    <row r="3977" spans="1:21" x14ac:dyDescent="0.3">
      <c r="A3977">
        <v>3376</v>
      </c>
      <c r="B3977">
        <v>255950</v>
      </c>
      <c r="C3977">
        <v>3</v>
      </c>
      <c r="D3977">
        <v>2.5</v>
      </c>
      <c r="E3977">
        <v>1720</v>
      </c>
      <c r="F3977" t="str">
        <f>IF(Table1_2[[#This Row],[sqft_living]]&lt;1000,"Small",IF(AND(Table1_2[[#This Row],[sqft_living]]&gt;=1000,Table1_2[[#This Row],[sqft_living]]&lt;2000),"Medium","Large"))</f>
        <v>Medium</v>
      </c>
      <c r="G3977">
        <v>3676</v>
      </c>
      <c r="H3977">
        <v>2</v>
      </c>
      <c r="I3977">
        <v>0</v>
      </c>
      <c r="J3977">
        <v>0</v>
      </c>
      <c r="K3977">
        <v>3</v>
      </c>
      <c r="L3977">
        <v>1720</v>
      </c>
      <c r="M3977">
        <v>0</v>
      </c>
      <c r="N3977">
        <v>1992</v>
      </c>
      <c r="O3977">
        <v>0</v>
      </c>
      <c r="P3977" t="s">
        <v>3478</v>
      </c>
      <c r="Q3977" t="s">
        <v>27</v>
      </c>
      <c r="R3977" t="s">
        <v>355</v>
      </c>
      <c r="S3977" t="s">
        <v>22</v>
      </c>
      <c r="T3977">
        <v>34</v>
      </c>
      <c r="U3977">
        <v>148.80813953488371</v>
      </c>
    </row>
    <row r="3978" spans="1:21" x14ac:dyDescent="0.3">
      <c r="A3978">
        <v>230</v>
      </c>
      <c r="B3978">
        <v>255000</v>
      </c>
      <c r="C3978">
        <v>5</v>
      </c>
      <c r="D3978">
        <v>2.25</v>
      </c>
      <c r="E3978">
        <v>2060</v>
      </c>
      <c r="F3978" t="str">
        <f>IF(Table1_2[[#This Row],[sqft_living]]&lt;1000,"Small",IF(AND(Table1_2[[#This Row],[sqft_living]]&gt;=1000,Table1_2[[#This Row],[sqft_living]]&lt;2000),"Medium","Large"))</f>
        <v>Large</v>
      </c>
      <c r="G3978">
        <v>8632</v>
      </c>
      <c r="H3978">
        <v>1</v>
      </c>
      <c r="I3978">
        <v>0</v>
      </c>
      <c r="J3978">
        <v>0</v>
      </c>
      <c r="K3978">
        <v>3</v>
      </c>
      <c r="L3978">
        <v>1030</v>
      </c>
      <c r="M3978">
        <v>1030</v>
      </c>
      <c r="N3978">
        <v>1962</v>
      </c>
      <c r="O3978">
        <v>2003</v>
      </c>
      <c r="P3978" t="s">
        <v>336</v>
      </c>
      <c r="Q3978" t="s">
        <v>210</v>
      </c>
      <c r="R3978" t="s">
        <v>260</v>
      </c>
      <c r="S3978" t="s">
        <v>22</v>
      </c>
      <c r="T3978">
        <v>23</v>
      </c>
      <c r="U3978">
        <v>123.78640776699029</v>
      </c>
    </row>
    <row r="3979" spans="1:21" x14ac:dyDescent="0.3">
      <c r="A3979">
        <v>395</v>
      </c>
      <c r="B3979">
        <v>255000</v>
      </c>
      <c r="C3979">
        <v>2</v>
      </c>
      <c r="D3979">
        <v>1</v>
      </c>
      <c r="E3979">
        <v>960</v>
      </c>
      <c r="F3979" t="str">
        <f>IF(Table1_2[[#This Row],[sqft_living]]&lt;1000,"Small",IF(AND(Table1_2[[#This Row],[sqft_living]]&gt;=1000,Table1_2[[#This Row],[sqft_living]]&lt;2000),"Medium","Large"))</f>
        <v>Small</v>
      </c>
      <c r="G3979">
        <v>28717</v>
      </c>
      <c r="H3979">
        <v>1</v>
      </c>
      <c r="I3979">
        <v>0</v>
      </c>
      <c r="J3979">
        <v>0</v>
      </c>
      <c r="K3979">
        <v>4</v>
      </c>
      <c r="L3979">
        <v>960</v>
      </c>
      <c r="M3979">
        <v>0</v>
      </c>
      <c r="N3979">
        <v>1984</v>
      </c>
      <c r="O3979">
        <v>0</v>
      </c>
      <c r="P3979" t="s">
        <v>517</v>
      </c>
      <c r="Q3979" t="s">
        <v>518</v>
      </c>
      <c r="R3979" t="s">
        <v>519</v>
      </c>
      <c r="S3979" t="s">
        <v>22</v>
      </c>
      <c r="T3979">
        <v>42</v>
      </c>
      <c r="U3979">
        <v>265.625</v>
      </c>
    </row>
    <row r="3980" spans="1:21" x14ac:dyDescent="0.3">
      <c r="A3980">
        <v>402</v>
      </c>
      <c r="B3980">
        <v>255000</v>
      </c>
      <c r="C3980">
        <v>2</v>
      </c>
      <c r="D3980">
        <v>1</v>
      </c>
      <c r="E3980">
        <v>810</v>
      </c>
      <c r="F3980" t="str">
        <f>IF(Table1_2[[#This Row],[sqft_living]]&lt;1000,"Small",IF(AND(Table1_2[[#This Row],[sqft_living]]&gt;=1000,Table1_2[[#This Row],[sqft_living]]&lt;2000),"Medium","Large"))</f>
        <v>Small</v>
      </c>
      <c r="G3980">
        <v>7980</v>
      </c>
      <c r="H3980">
        <v>1</v>
      </c>
      <c r="I3980">
        <v>0</v>
      </c>
      <c r="J3980">
        <v>0</v>
      </c>
      <c r="K3980">
        <v>1</v>
      </c>
      <c r="L3980">
        <v>810</v>
      </c>
      <c r="M3980">
        <v>0</v>
      </c>
      <c r="N3980">
        <v>1928</v>
      </c>
      <c r="O3980">
        <v>0</v>
      </c>
      <c r="P3980" t="s">
        <v>526</v>
      </c>
      <c r="Q3980" t="s">
        <v>24</v>
      </c>
      <c r="R3980" t="s">
        <v>260</v>
      </c>
      <c r="S3980" t="s">
        <v>22</v>
      </c>
      <c r="T3980">
        <v>98</v>
      </c>
      <c r="U3980">
        <v>314.81481481481478</v>
      </c>
    </row>
    <row r="3981" spans="1:21" x14ac:dyDescent="0.3">
      <c r="A3981">
        <v>481</v>
      </c>
      <c r="B3981">
        <v>255000</v>
      </c>
      <c r="C3981">
        <v>2</v>
      </c>
      <c r="D3981">
        <v>1</v>
      </c>
      <c r="E3981">
        <v>1220</v>
      </c>
      <c r="F3981" t="str">
        <f>IF(Table1_2[[#This Row],[sqft_living]]&lt;1000,"Small",IF(AND(Table1_2[[#This Row],[sqft_living]]&gt;=1000,Table1_2[[#This Row],[sqft_living]]&lt;2000),"Medium","Large"))</f>
        <v>Medium</v>
      </c>
      <c r="G3981">
        <v>2500</v>
      </c>
      <c r="H3981">
        <v>1</v>
      </c>
      <c r="I3981">
        <v>0</v>
      </c>
      <c r="J3981">
        <v>0</v>
      </c>
      <c r="K3981">
        <v>3</v>
      </c>
      <c r="L3981">
        <v>770</v>
      </c>
      <c r="M3981">
        <v>450</v>
      </c>
      <c r="N3981">
        <v>1910</v>
      </c>
      <c r="O3981">
        <v>2006</v>
      </c>
      <c r="P3981" t="s">
        <v>604</v>
      </c>
      <c r="Q3981" t="s">
        <v>24</v>
      </c>
      <c r="R3981" t="s">
        <v>404</v>
      </c>
      <c r="S3981" t="s">
        <v>22</v>
      </c>
      <c r="T3981">
        <v>20</v>
      </c>
      <c r="U3981">
        <v>209.01639344262301</v>
      </c>
    </row>
    <row r="3982" spans="1:21" x14ac:dyDescent="0.3">
      <c r="A3982">
        <v>716</v>
      </c>
      <c r="B3982">
        <v>255000</v>
      </c>
      <c r="C3982">
        <v>4</v>
      </c>
      <c r="D3982">
        <v>2.5</v>
      </c>
      <c r="E3982">
        <v>2070</v>
      </c>
      <c r="F3982" t="str">
        <f>IF(Table1_2[[#This Row],[sqft_living]]&lt;1000,"Small",IF(AND(Table1_2[[#This Row],[sqft_living]]&gt;=1000,Table1_2[[#This Row],[sqft_living]]&lt;2000),"Medium","Large"))</f>
        <v>Large</v>
      </c>
      <c r="G3982">
        <v>7800</v>
      </c>
      <c r="H3982">
        <v>2</v>
      </c>
      <c r="I3982">
        <v>0</v>
      </c>
      <c r="J3982">
        <v>0</v>
      </c>
      <c r="K3982">
        <v>3</v>
      </c>
      <c r="L3982">
        <v>2070</v>
      </c>
      <c r="M3982">
        <v>0</v>
      </c>
      <c r="N3982">
        <v>1989</v>
      </c>
      <c r="O3982">
        <v>0</v>
      </c>
      <c r="P3982" t="s">
        <v>842</v>
      </c>
      <c r="Q3982" t="s">
        <v>77</v>
      </c>
      <c r="R3982" t="s">
        <v>78</v>
      </c>
      <c r="S3982" t="s">
        <v>22</v>
      </c>
      <c r="T3982">
        <v>37</v>
      </c>
      <c r="U3982">
        <v>123.1884057971015</v>
      </c>
    </row>
    <row r="3983" spans="1:21" x14ac:dyDescent="0.3">
      <c r="A3983">
        <v>1093</v>
      </c>
      <c r="B3983">
        <v>255000</v>
      </c>
      <c r="C3983">
        <v>3</v>
      </c>
      <c r="D3983">
        <v>1.5</v>
      </c>
      <c r="E3983">
        <v>1060</v>
      </c>
      <c r="F3983" t="str">
        <f>IF(Table1_2[[#This Row],[sqft_living]]&lt;1000,"Small",IF(AND(Table1_2[[#This Row],[sqft_living]]&gt;=1000,Table1_2[[#This Row],[sqft_living]]&lt;2000),"Medium","Large"))</f>
        <v>Medium</v>
      </c>
      <c r="G3983">
        <v>9039</v>
      </c>
      <c r="H3983">
        <v>1</v>
      </c>
      <c r="I3983">
        <v>0</v>
      </c>
      <c r="J3983">
        <v>0</v>
      </c>
      <c r="K3983">
        <v>3</v>
      </c>
      <c r="L3983">
        <v>1060</v>
      </c>
      <c r="M3983">
        <v>0</v>
      </c>
      <c r="N3983">
        <v>1973</v>
      </c>
      <c r="O3983">
        <v>2013</v>
      </c>
      <c r="P3983" t="s">
        <v>1222</v>
      </c>
      <c r="Q3983" t="s">
        <v>111</v>
      </c>
      <c r="R3983" t="s">
        <v>151</v>
      </c>
      <c r="S3983" t="s">
        <v>22</v>
      </c>
      <c r="T3983">
        <v>13</v>
      </c>
      <c r="U3983">
        <v>240.56603773584911</v>
      </c>
    </row>
    <row r="3984" spans="1:21" x14ac:dyDescent="0.3">
      <c r="A3984">
        <v>1289</v>
      </c>
      <c r="B3984">
        <v>255000</v>
      </c>
      <c r="C3984">
        <v>3</v>
      </c>
      <c r="D3984">
        <v>2</v>
      </c>
      <c r="E3984">
        <v>1490</v>
      </c>
      <c r="F3984" t="str">
        <f>IF(Table1_2[[#This Row],[sqft_living]]&lt;1000,"Small",IF(AND(Table1_2[[#This Row],[sqft_living]]&gt;=1000,Table1_2[[#This Row],[sqft_living]]&lt;2000),"Medium","Large"))</f>
        <v>Medium</v>
      </c>
      <c r="G3984">
        <v>8371</v>
      </c>
      <c r="H3984">
        <v>1.5</v>
      </c>
      <c r="I3984">
        <v>0</v>
      </c>
      <c r="J3984">
        <v>0</v>
      </c>
      <c r="K3984">
        <v>3</v>
      </c>
      <c r="L3984">
        <v>1490</v>
      </c>
      <c r="M3984">
        <v>0</v>
      </c>
      <c r="N3984">
        <v>1984</v>
      </c>
      <c r="O3984">
        <v>0</v>
      </c>
      <c r="P3984" t="s">
        <v>1419</v>
      </c>
      <c r="Q3984" t="s">
        <v>27</v>
      </c>
      <c r="R3984" t="s">
        <v>355</v>
      </c>
      <c r="S3984" t="s">
        <v>22</v>
      </c>
      <c r="T3984">
        <v>42</v>
      </c>
      <c r="U3984">
        <v>171.14093959731539</v>
      </c>
    </row>
    <row r="3985" spans="1:21" x14ac:dyDescent="0.3">
      <c r="A3985">
        <v>1375</v>
      </c>
      <c r="B3985">
        <v>255000</v>
      </c>
      <c r="C3985">
        <v>3</v>
      </c>
      <c r="D3985">
        <v>1</v>
      </c>
      <c r="E3985">
        <v>960</v>
      </c>
      <c r="F3985" t="str">
        <f>IF(Table1_2[[#This Row],[sqft_living]]&lt;1000,"Small",IF(AND(Table1_2[[#This Row],[sqft_living]]&gt;=1000,Table1_2[[#This Row],[sqft_living]]&lt;2000),"Medium","Large"))</f>
        <v>Small</v>
      </c>
      <c r="G3985">
        <v>8100</v>
      </c>
      <c r="H3985">
        <v>1</v>
      </c>
      <c r="I3985">
        <v>0</v>
      </c>
      <c r="J3985">
        <v>0</v>
      </c>
      <c r="K3985">
        <v>3</v>
      </c>
      <c r="L3985">
        <v>960</v>
      </c>
      <c r="M3985">
        <v>0</v>
      </c>
      <c r="N3985">
        <v>1955</v>
      </c>
      <c r="O3985">
        <v>2005</v>
      </c>
      <c r="P3985" t="s">
        <v>1505</v>
      </c>
      <c r="Q3985" t="s">
        <v>20</v>
      </c>
      <c r="R3985" t="s">
        <v>47</v>
      </c>
      <c r="S3985" t="s">
        <v>22</v>
      </c>
      <c r="T3985">
        <v>21</v>
      </c>
      <c r="U3985">
        <v>265.625</v>
      </c>
    </row>
    <row r="3986" spans="1:21" x14ac:dyDescent="0.3">
      <c r="A3986">
        <v>1975</v>
      </c>
      <c r="B3986">
        <v>255000</v>
      </c>
      <c r="C3986">
        <v>3</v>
      </c>
      <c r="D3986">
        <v>2.5</v>
      </c>
      <c r="E3986">
        <v>1610</v>
      </c>
      <c r="F3986" t="str">
        <f>IF(Table1_2[[#This Row],[sqft_living]]&lt;1000,"Small",IF(AND(Table1_2[[#This Row],[sqft_living]]&gt;=1000,Table1_2[[#This Row],[sqft_living]]&lt;2000),"Medium","Large"))</f>
        <v>Medium</v>
      </c>
      <c r="G3986">
        <v>6176</v>
      </c>
      <c r="H3986">
        <v>2</v>
      </c>
      <c r="I3986">
        <v>0</v>
      </c>
      <c r="J3986">
        <v>0</v>
      </c>
      <c r="K3986">
        <v>3</v>
      </c>
      <c r="L3986">
        <v>1610</v>
      </c>
      <c r="M3986">
        <v>0</v>
      </c>
      <c r="N3986">
        <v>1994</v>
      </c>
      <c r="O3986">
        <v>0</v>
      </c>
      <c r="P3986" t="s">
        <v>2103</v>
      </c>
      <c r="Q3986" t="s">
        <v>27</v>
      </c>
      <c r="R3986" t="s">
        <v>401</v>
      </c>
      <c r="S3986" t="s">
        <v>22</v>
      </c>
      <c r="T3986">
        <v>32</v>
      </c>
      <c r="U3986">
        <v>158.38509316770191</v>
      </c>
    </row>
    <row r="3987" spans="1:21" x14ac:dyDescent="0.3">
      <c r="A3987">
        <v>2121</v>
      </c>
      <c r="B3987">
        <v>255000</v>
      </c>
      <c r="C3987">
        <v>2</v>
      </c>
      <c r="D3987">
        <v>1</v>
      </c>
      <c r="E3987">
        <v>1200</v>
      </c>
      <c r="F3987" t="str">
        <f>IF(Table1_2[[#This Row],[sqft_living]]&lt;1000,"Small",IF(AND(Table1_2[[#This Row],[sqft_living]]&gt;=1000,Table1_2[[#This Row],[sqft_living]]&lt;2000),"Medium","Large"))</f>
        <v>Medium</v>
      </c>
      <c r="G3987">
        <v>9000</v>
      </c>
      <c r="H3987">
        <v>1</v>
      </c>
      <c r="I3987">
        <v>0</v>
      </c>
      <c r="J3987">
        <v>2</v>
      </c>
      <c r="K3987">
        <v>5</v>
      </c>
      <c r="L3987">
        <v>1200</v>
      </c>
      <c r="M3987">
        <v>0</v>
      </c>
      <c r="N3987">
        <v>1917</v>
      </c>
      <c r="O3987">
        <v>0</v>
      </c>
      <c r="P3987" t="s">
        <v>2249</v>
      </c>
      <c r="Q3987" t="s">
        <v>63</v>
      </c>
      <c r="R3987" t="s">
        <v>64</v>
      </c>
      <c r="S3987" t="s">
        <v>22</v>
      </c>
      <c r="T3987">
        <v>109</v>
      </c>
      <c r="U3987">
        <v>212.5</v>
      </c>
    </row>
    <row r="3988" spans="1:21" x14ac:dyDescent="0.3">
      <c r="A3988">
        <v>2669</v>
      </c>
      <c r="B3988">
        <v>255000</v>
      </c>
      <c r="C3988">
        <v>3</v>
      </c>
      <c r="D3988">
        <v>1.75</v>
      </c>
      <c r="E3988">
        <v>1700</v>
      </c>
      <c r="F3988" t="str">
        <f>IF(Table1_2[[#This Row],[sqft_living]]&lt;1000,"Small",IF(AND(Table1_2[[#This Row],[sqft_living]]&gt;=1000,Table1_2[[#This Row],[sqft_living]]&lt;2000),"Medium","Large"))</f>
        <v>Medium</v>
      </c>
      <c r="G3988">
        <v>7532</v>
      </c>
      <c r="H3988">
        <v>1</v>
      </c>
      <c r="I3988">
        <v>0</v>
      </c>
      <c r="J3988">
        <v>0</v>
      </c>
      <c r="K3988">
        <v>3</v>
      </c>
      <c r="L3988">
        <v>1700</v>
      </c>
      <c r="M3988">
        <v>0</v>
      </c>
      <c r="N3988">
        <v>1987</v>
      </c>
      <c r="O3988">
        <v>2000</v>
      </c>
      <c r="P3988" t="s">
        <v>2785</v>
      </c>
      <c r="Q3988" t="s">
        <v>27</v>
      </c>
      <c r="R3988" t="s">
        <v>401</v>
      </c>
      <c r="S3988" t="s">
        <v>22</v>
      </c>
      <c r="T3988">
        <v>26</v>
      </c>
      <c r="U3988">
        <v>150</v>
      </c>
    </row>
    <row r="3989" spans="1:21" x14ac:dyDescent="0.3">
      <c r="A3989">
        <v>3562</v>
      </c>
      <c r="B3989">
        <v>255000</v>
      </c>
      <c r="C3989">
        <v>3</v>
      </c>
      <c r="D3989">
        <v>2.5</v>
      </c>
      <c r="E3989">
        <v>1720</v>
      </c>
      <c r="F3989" t="str">
        <f>IF(Table1_2[[#This Row],[sqft_living]]&lt;1000,"Small",IF(AND(Table1_2[[#This Row],[sqft_living]]&gt;=1000,Table1_2[[#This Row],[sqft_living]]&lt;2000),"Medium","Large"))</f>
        <v>Medium</v>
      </c>
      <c r="G3989">
        <v>6194</v>
      </c>
      <c r="H3989">
        <v>2</v>
      </c>
      <c r="I3989">
        <v>0</v>
      </c>
      <c r="J3989">
        <v>0</v>
      </c>
      <c r="K3989">
        <v>3</v>
      </c>
      <c r="L3989">
        <v>1720</v>
      </c>
      <c r="M3989">
        <v>0</v>
      </c>
      <c r="N3989">
        <v>1998</v>
      </c>
      <c r="O3989">
        <v>2006</v>
      </c>
      <c r="P3989" t="s">
        <v>3658</v>
      </c>
      <c r="Q3989" t="s">
        <v>60</v>
      </c>
      <c r="R3989" t="s">
        <v>61</v>
      </c>
      <c r="S3989" t="s">
        <v>22</v>
      </c>
      <c r="T3989">
        <v>20</v>
      </c>
      <c r="U3989">
        <v>148.2558139534884</v>
      </c>
    </row>
    <row r="3990" spans="1:21" x14ac:dyDescent="0.3">
      <c r="A3990">
        <v>3672</v>
      </c>
      <c r="B3990">
        <v>255000</v>
      </c>
      <c r="C3990">
        <v>2</v>
      </c>
      <c r="D3990">
        <v>1</v>
      </c>
      <c r="E3990">
        <v>1320</v>
      </c>
      <c r="F3990" t="str">
        <f>IF(Table1_2[[#This Row],[sqft_living]]&lt;1000,"Small",IF(AND(Table1_2[[#This Row],[sqft_living]]&gt;=1000,Table1_2[[#This Row],[sqft_living]]&lt;2000),"Medium","Large"))</f>
        <v>Medium</v>
      </c>
      <c r="G3990">
        <v>9967</v>
      </c>
      <c r="H3990">
        <v>1</v>
      </c>
      <c r="I3990">
        <v>0</v>
      </c>
      <c r="J3990">
        <v>0</v>
      </c>
      <c r="K3990">
        <v>3</v>
      </c>
      <c r="L3990">
        <v>940</v>
      </c>
      <c r="M3990">
        <v>380</v>
      </c>
      <c r="N3990">
        <v>1919</v>
      </c>
      <c r="O3990">
        <v>2001</v>
      </c>
      <c r="P3990" t="s">
        <v>3764</v>
      </c>
      <c r="Q3990" t="s">
        <v>24</v>
      </c>
      <c r="R3990" t="s">
        <v>484</v>
      </c>
      <c r="S3990" t="s">
        <v>22</v>
      </c>
      <c r="T3990">
        <v>25</v>
      </c>
      <c r="U3990">
        <v>193.18181818181819</v>
      </c>
    </row>
    <row r="3991" spans="1:21" x14ac:dyDescent="0.3">
      <c r="A3991">
        <v>3813</v>
      </c>
      <c r="B3991">
        <v>255000</v>
      </c>
      <c r="C3991">
        <v>4</v>
      </c>
      <c r="D3991">
        <v>2</v>
      </c>
      <c r="E3991">
        <v>2430</v>
      </c>
      <c r="F3991" t="str">
        <f>IF(Table1_2[[#This Row],[sqft_living]]&lt;1000,"Small",IF(AND(Table1_2[[#This Row],[sqft_living]]&gt;=1000,Table1_2[[#This Row],[sqft_living]]&lt;2000),"Medium","Large"))</f>
        <v>Large</v>
      </c>
      <c r="G3991">
        <v>8960</v>
      </c>
      <c r="H3991">
        <v>1</v>
      </c>
      <c r="I3991">
        <v>0</v>
      </c>
      <c r="J3991">
        <v>0</v>
      </c>
      <c r="K3991">
        <v>3</v>
      </c>
      <c r="L3991">
        <v>1430</v>
      </c>
      <c r="M3991">
        <v>1000</v>
      </c>
      <c r="N3991">
        <v>1960</v>
      </c>
      <c r="O3991">
        <v>2012</v>
      </c>
      <c r="P3991" t="s">
        <v>3903</v>
      </c>
      <c r="Q3991" t="s">
        <v>24</v>
      </c>
      <c r="R3991" t="s">
        <v>419</v>
      </c>
      <c r="S3991" t="s">
        <v>22</v>
      </c>
      <c r="T3991">
        <v>14</v>
      </c>
      <c r="U3991">
        <v>104.93827160493829</v>
      </c>
    </row>
    <row r="3992" spans="1:21" x14ac:dyDescent="0.3">
      <c r="A3992">
        <v>3842</v>
      </c>
      <c r="B3992">
        <v>255000</v>
      </c>
      <c r="C3992">
        <v>4</v>
      </c>
      <c r="D3992">
        <v>2.25</v>
      </c>
      <c r="E3992">
        <v>1680</v>
      </c>
      <c r="F3992" t="str">
        <f>IF(Table1_2[[#This Row],[sqft_living]]&lt;1000,"Small",IF(AND(Table1_2[[#This Row],[sqft_living]]&gt;=1000,Table1_2[[#This Row],[sqft_living]]&lt;2000),"Medium","Large"))</f>
        <v>Medium</v>
      </c>
      <c r="G3992">
        <v>3179</v>
      </c>
      <c r="H3992">
        <v>2</v>
      </c>
      <c r="I3992">
        <v>0</v>
      </c>
      <c r="J3992">
        <v>0</v>
      </c>
      <c r="K3992">
        <v>3</v>
      </c>
      <c r="L3992">
        <v>1680</v>
      </c>
      <c r="M3992">
        <v>0</v>
      </c>
      <c r="N3992">
        <v>2002</v>
      </c>
      <c r="O3992">
        <v>0</v>
      </c>
      <c r="P3992" t="s">
        <v>3932</v>
      </c>
      <c r="Q3992" t="s">
        <v>60</v>
      </c>
      <c r="R3992" t="s">
        <v>61</v>
      </c>
      <c r="S3992" t="s">
        <v>22</v>
      </c>
      <c r="T3992">
        <v>24</v>
      </c>
      <c r="U3992">
        <v>151.78571428571431</v>
      </c>
    </row>
    <row r="3993" spans="1:21" x14ac:dyDescent="0.3">
      <c r="A3993">
        <v>3941</v>
      </c>
      <c r="B3993">
        <v>255000</v>
      </c>
      <c r="C3993">
        <v>2</v>
      </c>
      <c r="D3993">
        <v>1.5</v>
      </c>
      <c r="E3993">
        <v>920</v>
      </c>
      <c r="F3993" t="str">
        <f>IF(Table1_2[[#This Row],[sqft_living]]&lt;1000,"Small",IF(AND(Table1_2[[#This Row],[sqft_living]]&gt;=1000,Table1_2[[#This Row],[sqft_living]]&lt;2000),"Medium","Large"))</f>
        <v>Small</v>
      </c>
      <c r="G3993">
        <v>1598</v>
      </c>
      <c r="H3993">
        <v>2</v>
      </c>
      <c r="I3993">
        <v>0</v>
      </c>
      <c r="J3993">
        <v>0</v>
      </c>
      <c r="K3993">
        <v>3</v>
      </c>
      <c r="L3993">
        <v>920</v>
      </c>
      <c r="M3993">
        <v>0</v>
      </c>
      <c r="N3993">
        <v>1995</v>
      </c>
      <c r="O3993">
        <v>0</v>
      </c>
      <c r="P3993" t="s">
        <v>4025</v>
      </c>
      <c r="Q3993" t="s">
        <v>24</v>
      </c>
      <c r="R3993" t="s">
        <v>21</v>
      </c>
      <c r="S3993" t="s">
        <v>22</v>
      </c>
      <c r="T3993">
        <v>31</v>
      </c>
      <c r="U3993">
        <v>277.17391304347831</v>
      </c>
    </row>
    <row r="3994" spans="1:21" x14ac:dyDescent="0.3">
      <c r="A3994">
        <v>4129</v>
      </c>
      <c r="B3994">
        <v>255000</v>
      </c>
      <c r="C3994">
        <v>3</v>
      </c>
      <c r="D3994">
        <v>1.75</v>
      </c>
      <c r="E3994">
        <v>1550</v>
      </c>
      <c r="F3994" t="str">
        <f>IF(Table1_2[[#This Row],[sqft_living]]&lt;1000,"Small",IF(AND(Table1_2[[#This Row],[sqft_living]]&gt;=1000,Table1_2[[#This Row],[sqft_living]]&lt;2000),"Medium","Large"))</f>
        <v>Medium</v>
      </c>
      <c r="G3994">
        <v>9720</v>
      </c>
      <c r="H3994">
        <v>1</v>
      </c>
      <c r="I3994">
        <v>0</v>
      </c>
      <c r="J3994">
        <v>0</v>
      </c>
      <c r="K3994">
        <v>3</v>
      </c>
      <c r="L3994">
        <v>1050</v>
      </c>
      <c r="M3994">
        <v>500</v>
      </c>
      <c r="N3994">
        <v>1976</v>
      </c>
      <c r="O3994">
        <v>0</v>
      </c>
      <c r="P3994" t="s">
        <v>4206</v>
      </c>
      <c r="Q3994" t="s">
        <v>341</v>
      </c>
      <c r="R3994" t="s">
        <v>342</v>
      </c>
      <c r="S3994" t="s">
        <v>22</v>
      </c>
      <c r="T3994">
        <v>50</v>
      </c>
      <c r="U3994">
        <v>164.51612903225811</v>
      </c>
    </row>
    <row r="3995" spans="1:21" x14ac:dyDescent="0.3">
      <c r="A3995">
        <v>3416</v>
      </c>
      <c r="B3995">
        <v>254600</v>
      </c>
      <c r="C3995">
        <v>3</v>
      </c>
      <c r="D3995">
        <v>2</v>
      </c>
      <c r="E3995">
        <v>1470</v>
      </c>
      <c r="F3995" t="str">
        <f>IF(Table1_2[[#This Row],[sqft_living]]&lt;1000,"Small",IF(AND(Table1_2[[#This Row],[sqft_living]]&gt;=1000,Table1_2[[#This Row],[sqft_living]]&lt;2000),"Medium","Large"))</f>
        <v>Medium</v>
      </c>
      <c r="G3995">
        <v>20000</v>
      </c>
      <c r="H3995">
        <v>1</v>
      </c>
      <c r="I3995">
        <v>0</v>
      </c>
      <c r="J3995">
        <v>0</v>
      </c>
      <c r="K3995">
        <v>4</v>
      </c>
      <c r="L3995">
        <v>1470</v>
      </c>
      <c r="M3995">
        <v>0</v>
      </c>
      <c r="N3995">
        <v>1968</v>
      </c>
      <c r="O3995">
        <v>0</v>
      </c>
      <c r="P3995" t="s">
        <v>3516</v>
      </c>
      <c r="Q3995" t="s">
        <v>60</v>
      </c>
      <c r="R3995" t="s">
        <v>61</v>
      </c>
      <c r="S3995" t="s">
        <v>22</v>
      </c>
      <c r="T3995">
        <v>58</v>
      </c>
      <c r="U3995">
        <v>173.19727891156461</v>
      </c>
    </row>
    <row r="3996" spans="1:21" x14ac:dyDescent="0.3">
      <c r="A3996">
        <v>1169</v>
      </c>
      <c r="B3996">
        <v>254500</v>
      </c>
      <c r="C3996">
        <v>4</v>
      </c>
      <c r="D3996">
        <v>2.75</v>
      </c>
      <c r="E3996">
        <v>2570</v>
      </c>
      <c r="F3996" t="str">
        <f>IF(Table1_2[[#This Row],[sqft_living]]&lt;1000,"Small",IF(AND(Table1_2[[#This Row],[sqft_living]]&gt;=1000,Table1_2[[#This Row],[sqft_living]]&lt;2000),"Medium","Large"))</f>
        <v>Large</v>
      </c>
      <c r="G3996">
        <v>7264</v>
      </c>
      <c r="H3996">
        <v>2</v>
      </c>
      <c r="I3996">
        <v>0</v>
      </c>
      <c r="J3996">
        <v>0</v>
      </c>
      <c r="K3996">
        <v>3</v>
      </c>
      <c r="L3996">
        <v>1720</v>
      </c>
      <c r="M3996">
        <v>850</v>
      </c>
      <c r="N3996">
        <v>1998</v>
      </c>
      <c r="O3996">
        <v>2006</v>
      </c>
      <c r="P3996" t="s">
        <v>1300</v>
      </c>
      <c r="Q3996" t="s">
        <v>60</v>
      </c>
      <c r="R3996" t="s">
        <v>61</v>
      </c>
      <c r="S3996" t="s">
        <v>22</v>
      </c>
      <c r="T3996">
        <v>20</v>
      </c>
      <c r="U3996">
        <v>99.027237354085599</v>
      </c>
    </row>
    <row r="3997" spans="1:21" x14ac:dyDescent="0.3">
      <c r="A3997">
        <v>394</v>
      </c>
      <c r="B3997">
        <v>254000</v>
      </c>
      <c r="C3997">
        <v>3</v>
      </c>
      <c r="D3997">
        <v>2.5</v>
      </c>
      <c r="E3997">
        <v>1850</v>
      </c>
      <c r="F3997" t="str">
        <f>IF(Table1_2[[#This Row],[sqft_living]]&lt;1000,"Small",IF(AND(Table1_2[[#This Row],[sqft_living]]&gt;=1000,Table1_2[[#This Row],[sqft_living]]&lt;2000),"Medium","Large"))</f>
        <v>Medium</v>
      </c>
      <c r="G3997">
        <v>4597</v>
      </c>
      <c r="H3997">
        <v>2</v>
      </c>
      <c r="I3997">
        <v>0</v>
      </c>
      <c r="J3997">
        <v>0</v>
      </c>
      <c r="K3997">
        <v>3</v>
      </c>
      <c r="L3997">
        <v>1850</v>
      </c>
      <c r="M3997">
        <v>0</v>
      </c>
      <c r="N3997">
        <v>2003</v>
      </c>
      <c r="O3997">
        <v>0</v>
      </c>
      <c r="P3997" t="s">
        <v>516</v>
      </c>
      <c r="Q3997" t="s">
        <v>252</v>
      </c>
      <c r="R3997" t="s">
        <v>28</v>
      </c>
      <c r="S3997" t="s">
        <v>22</v>
      </c>
      <c r="T3997">
        <v>23</v>
      </c>
      <c r="U3997">
        <v>137.29729729729729</v>
      </c>
    </row>
    <row r="3998" spans="1:21" x14ac:dyDescent="0.3">
      <c r="A3998">
        <v>1432</v>
      </c>
      <c r="B3998">
        <v>254000</v>
      </c>
      <c r="C3998">
        <v>2</v>
      </c>
      <c r="D3998">
        <v>1</v>
      </c>
      <c r="E3998">
        <v>1060</v>
      </c>
      <c r="F3998" t="str">
        <f>IF(Table1_2[[#This Row],[sqft_living]]&lt;1000,"Small",IF(AND(Table1_2[[#This Row],[sqft_living]]&gt;=1000,Table1_2[[#This Row],[sqft_living]]&lt;2000),"Medium","Large"))</f>
        <v>Medium</v>
      </c>
      <c r="G3998">
        <v>8187</v>
      </c>
      <c r="H3998">
        <v>1</v>
      </c>
      <c r="I3998">
        <v>0</v>
      </c>
      <c r="J3998">
        <v>0</v>
      </c>
      <c r="K3998">
        <v>4</v>
      </c>
      <c r="L3998">
        <v>1060</v>
      </c>
      <c r="M3998">
        <v>0</v>
      </c>
      <c r="N3998">
        <v>1952</v>
      </c>
      <c r="O3998">
        <v>0</v>
      </c>
      <c r="P3998" t="s">
        <v>1561</v>
      </c>
      <c r="Q3998" t="s">
        <v>20</v>
      </c>
      <c r="R3998" t="s">
        <v>21</v>
      </c>
      <c r="S3998" t="s">
        <v>22</v>
      </c>
      <c r="T3998">
        <v>74</v>
      </c>
      <c r="U3998">
        <v>239.622641509434</v>
      </c>
    </row>
    <row r="3999" spans="1:21" x14ac:dyDescent="0.3">
      <c r="A3999">
        <v>1494</v>
      </c>
      <c r="B3999">
        <v>254000</v>
      </c>
      <c r="C3999">
        <v>3</v>
      </c>
      <c r="D3999">
        <v>2</v>
      </c>
      <c r="E3999">
        <v>1480</v>
      </c>
      <c r="F3999" t="str">
        <f>IF(Table1_2[[#This Row],[sqft_living]]&lt;1000,"Small",IF(AND(Table1_2[[#This Row],[sqft_living]]&gt;=1000,Table1_2[[#This Row],[sqft_living]]&lt;2000),"Medium","Large"))</f>
        <v>Medium</v>
      </c>
      <c r="G3999">
        <v>7480</v>
      </c>
      <c r="H3999">
        <v>1</v>
      </c>
      <c r="I3999">
        <v>0</v>
      </c>
      <c r="J3999">
        <v>0</v>
      </c>
      <c r="K3999">
        <v>4</v>
      </c>
      <c r="L3999">
        <v>1480</v>
      </c>
      <c r="M3999">
        <v>0</v>
      </c>
      <c r="N3999">
        <v>1992</v>
      </c>
      <c r="O3999">
        <v>0</v>
      </c>
      <c r="P3999" t="s">
        <v>1623</v>
      </c>
      <c r="Q3999" t="s">
        <v>39</v>
      </c>
      <c r="R3999" t="s">
        <v>40</v>
      </c>
      <c r="S3999" t="s">
        <v>22</v>
      </c>
      <c r="T3999">
        <v>34</v>
      </c>
      <c r="U3999">
        <v>171.62162162162161</v>
      </c>
    </row>
    <row r="4000" spans="1:21" x14ac:dyDescent="0.3">
      <c r="A4000">
        <v>3436</v>
      </c>
      <c r="B4000">
        <v>254000</v>
      </c>
      <c r="C4000">
        <v>5</v>
      </c>
      <c r="D4000">
        <v>2</v>
      </c>
      <c r="E4000">
        <v>2080</v>
      </c>
      <c r="F4000" t="str">
        <f>IF(Table1_2[[#This Row],[sqft_living]]&lt;1000,"Small",IF(AND(Table1_2[[#This Row],[sqft_living]]&gt;=1000,Table1_2[[#This Row],[sqft_living]]&lt;2000),"Medium","Large"))</f>
        <v>Large</v>
      </c>
      <c r="G4000">
        <v>16117</v>
      </c>
      <c r="H4000">
        <v>1</v>
      </c>
      <c r="I4000">
        <v>0</v>
      </c>
      <c r="J4000">
        <v>0</v>
      </c>
      <c r="K4000">
        <v>5</v>
      </c>
      <c r="L4000">
        <v>1740</v>
      </c>
      <c r="M4000">
        <v>340</v>
      </c>
      <c r="N4000">
        <v>1959</v>
      </c>
      <c r="O4000">
        <v>0</v>
      </c>
      <c r="P4000" t="s">
        <v>3535</v>
      </c>
      <c r="Q4000" t="s">
        <v>60</v>
      </c>
      <c r="R4000" t="s">
        <v>223</v>
      </c>
      <c r="S4000" t="s">
        <v>22</v>
      </c>
      <c r="T4000">
        <v>67</v>
      </c>
      <c r="U4000">
        <v>122.1153846153846</v>
      </c>
    </row>
    <row r="4001" spans="1:21" x14ac:dyDescent="0.3">
      <c r="A4001">
        <v>4312</v>
      </c>
      <c r="B4001">
        <v>254000</v>
      </c>
      <c r="C4001">
        <v>4</v>
      </c>
      <c r="D4001">
        <v>2</v>
      </c>
      <c r="E4001">
        <v>1510</v>
      </c>
      <c r="F4001" t="str">
        <f>IF(Table1_2[[#This Row],[sqft_living]]&lt;1000,"Small",IF(AND(Table1_2[[#This Row],[sqft_living]]&gt;=1000,Table1_2[[#This Row],[sqft_living]]&lt;2000),"Medium","Large"))</f>
        <v>Medium</v>
      </c>
      <c r="G4001">
        <v>4235</v>
      </c>
      <c r="H4001">
        <v>1</v>
      </c>
      <c r="I4001">
        <v>0</v>
      </c>
      <c r="J4001">
        <v>0</v>
      </c>
      <c r="K4001">
        <v>3</v>
      </c>
      <c r="L4001">
        <v>1510</v>
      </c>
      <c r="M4001">
        <v>0</v>
      </c>
      <c r="N4001">
        <v>1955</v>
      </c>
      <c r="O4001">
        <v>2005</v>
      </c>
      <c r="P4001" t="s">
        <v>4383</v>
      </c>
      <c r="Q4001" t="s">
        <v>24</v>
      </c>
      <c r="R4001" t="s">
        <v>484</v>
      </c>
      <c r="S4001" t="s">
        <v>22</v>
      </c>
      <c r="T4001">
        <v>21</v>
      </c>
      <c r="U4001">
        <v>168.21192052980129</v>
      </c>
    </row>
    <row r="4002" spans="1:21" x14ac:dyDescent="0.3">
      <c r="A4002">
        <v>4377</v>
      </c>
      <c r="B4002">
        <v>254000</v>
      </c>
      <c r="C4002">
        <v>3</v>
      </c>
      <c r="D4002">
        <v>1.5</v>
      </c>
      <c r="E4002">
        <v>1770</v>
      </c>
      <c r="F4002" t="str">
        <f>IF(Table1_2[[#This Row],[sqft_living]]&lt;1000,"Small",IF(AND(Table1_2[[#This Row],[sqft_living]]&gt;=1000,Table1_2[[#This Row],[sqft_living]]&lt;2000),"Medium","Large"))</f>
        <v>Medium</v>
      </c>
      <c r="G4002">
        <v>17208</v>
      </c>
      <c r="H4002">
        <v>1</v>
      </c>
      <c r="I4002">
        <v>0</v>
      </c>
      <c r="J4002">
        <v>0</v>
      </c>
      <c r="K4002">
        <v>3</v>
      </c>
      <c r="L4002">
        <v>1160</v>
      </c>
      <c r="M4002">
        <v>610</v>
      </c>
      <c r="N4002">
        <v>1959</v>
      </c>
      <c r="O4002">
        <v>1989</v>
      </c>
      <c r="P4002" t="s">
        <v>4448</v>
      </c>
      <c r="Q4002" t="s">
        <v>30</v>
      </c>
      <c r="R4002" t="s">
        <v>68</v>
      </c>
      <c r="S4002" t="s">
        <v>22</v>
      </c>
      <c r="T4002">
        <v>37</v>
      </c>
      <c r="U4002">
        <v>143.50282485875709</v>
      </c>
    </row>
    <row r="4003" spans="1:21" x14ac:dyDescent="0.3">
      <c r="A4003">
        <v>2743</v>
      </c>
      <c r="B4003">
        <v>253779</v>
      </c>
      <c r="C4003">
        <v>4</v>
      </c>
      <c r="D4003">
        <v>2</v>
      </c>
      <c r="E4003">
        <v>2030</v>
      </c>
      <c r="F4003" t="str">
        <f>IF(Table1_2[[#This Row],[sqft_living]]&lt;1000,"Small",IF(AND(Table1_2[[#This Row],[sqft_living]]&gt;=1000,Table1_2[[#This Row],[sqft_living]]&lt;2000),"Medium","Large"))</f>
        <v>Large</v>
      </c>
      <c r="G4003">
        <v>9600</v>
      </c>
      <c r="H4003">
        <v>1.5</v>
      </c>
      <c r="I4003">
        <v>0</v>
      </c>
      <c r="J4003">
        <v>0</v>
      </c>
      <c r="K4003">
        <v>3</v>
      </c>
      <c r="L4003">
        <v>1430</v>
      </c>
      <c r="M4003">
        <v>600</v>
      </c>
      <c r="N4003">
        <v>1947</v>
      </c>
      <c r="O4003">
        <v>2012</v>
      </c>
      <c r="P4003" t="s">
        <v>2856</v>
      </c>
      <c r="Q4003" t="s">
        <v>708</v>
      </c>
      <c r="R4003" t="s">
        <v>709</v>
      </c>
      <c r="S4003" t="s">
        <v>22</v>
      </c>
      <c r="T4003">
        <v>14</v>
      </c>
      <c r="U4003">
        <v>125.01428571428571</v>
      </c>
    </row>
    <row r="4004" spans="1:21" x14ac:dyDescent="0.3">
      <c r="A4004">
        <v>2043</v>
      </c>
      <c r="B4004">
        <v>253500</v>
      </c>
      <c r="C4004">
        <v>2</v>
      </c>
      <c r="D4004">
        <v>1</v>
      </c>
      <c r="E4004">
        <v>810</v>
      </c>
      <c r="F4004" t="str">
        <f>IF(Table1_2[[#This Row],[sqft_living]]&lt;1000,"Small",IF(AND(Table1_2[[#This Row],[sqft_living]]&gt;=1000,Table1_2[[#This Row],[sqft_living]]&lt;2000),"Medium","Large"))</f>
        <v>Small</v>
      </c>
      <c r="G4004">
        <v>4800</v>
      </c>
      <c r="H4004">
        <v>1</v>
      </c>
      <c r="I4004">
        <v>0</v>
      </c>
      <c r="J4004">
        <v>0</v>
      </c>
      <c r="K4004">
        <v>3</v>
      </c>
      <c r="L4004">
        <v>810</v>
      </c>
      <c r="M4004">
        <v>0</v>
      </c>
      <c r="N4004">
        <v>1948</v>
      </c>
      <c r="O4004">
        <v>1994</v>
      </c>
      <c r="P4004" t="s">
        <v>2169</v>
      </c>
      <c r="Q4004" t="s">
        <v>24</v>
      </c>
      <c r="R4004" t="s">
        <v>404</v>
      </c>
      <c r="S4004" t="s">
        <v>22</v>
      </c>
      <c r="T4004">
        <v>32</v>
      </c>
      <c r="U4004">
        <v>312.96296296296299</v>
      </c>
    </row>
    <row r="4005" spans="1:21" x14ac:dyDescent="0.3">
      <c r="A4005">
        <v>3484</v>
      </c>
      <c r="B4005">
        <v>253500</v>
      </c>
      <c r="C4005">
        <v>3</v>
      </c>
      <c r="D4005">
        <v>1</v>
      </c>
      <c r="E4005">
        <v>1640</v>
      </c>
      <c r="F4005" t="str">
        <f>IF(Table1_2[[#This Row],[sqft_living]]&lt;1000,"Small",IF(AND(Table1_2[[#This Row],[sqft_living]]&gt;=1000,Table1_2[[#This Row],[sqft_living]]&lt;2000),"Medium","Large"))</f>
        <v>Medium</v>
      </c>
      <c r="G4005">
        <v>12384</v>
      </c>
      <c r="H4005">
        <v>1</v>
      </c>
      <c r="I4005">
        <v>0</v>
      </c>
      <c r="J4005">
        <v>0</v>
      </c>
      <c r="K4005">
        <v>4</v>
      </c>
      <c r="L4005">
        <v>1090</v>
      </c>
      <c r="M4005">
        <v>550</v>
      </c>
      <c r="N4005">
        <v>1954</v>
      </c>
      <c r="O4005">
        <v>1979</v>
      </c>
      <c r="P4005" t="s">
        <v>3582</v>
      </c>
      <c r="Q4005" t="s">
        <v>77</v>
      </c>
      <c r="R4005" t="s">
        <v>78</v>
      </c>
      <c r="S4005" t="s">
        <v>22</v>
      </c>
      <c r="T4005">
        <v>47</v>
      </c>
      <c r="U4005">
        <v>154.57317073170731</v>
      </c>
    </row>
    <row r="4006" spans="1:21" x14ac:dyDescent="0.3">
      <c r="A4006">
        <v>1509</v>
      </c>
      <c r="B4006">
        <v>253400</v>
      </c>
      <c r="C4006">
        <v>3</v>
      </c>
      <c r="D4006">
        <v>2</v>
      </c>
      <c r="E4006">
        <v>1400</v>
      </c>
      <c r="F4006" t="str">
        <f>IF(Table1_2[[#This Row],[sqft_living]]&lt;1000,"Small",IF(AND(Table1_2[[#This Row],[sqft_living]]&gt;=1000,Table1_2[[#This Row],[sqft_living]]&lt;2000),"Medium","Large"))</f>
        <v>Medium</v>
      </c>
      <c r="G4006">
        <v>8640</v>
      </c>
      <c r="H4006">
        <v>1</v>
      </c>
      <c r="I4006">
        <v>0</v>
      </c>
      <c r="J4006">
        <v>0</v>
      </c>
      <c r="K4006">
        <v>5</v>
      </c>
      <c r="L4006">
        <v>1400</v>
      </c>
      <c r="M4006">
        <v>0</v>
      </c>
      <c r="N4006">
        <v>1968</v>
      </c>
      <c r="O4006">
        <v>0</v>
      </c>
      <c r="P4006" t="s">
        <v>1638</v>
      </c>
      <c r="Q4006" t="s">
        <v>77</v>
      </c>
      <c r="R4006" t="s">
        <v>78</v>
      </c>
      <c r="S4006" t="s">
        <v>22</v>
      </c>
      <c r="T4006">
        <v>58</v>
      </c>
      <c r="U4006">
        <v>181</v>
      </c>
    </row>
    <row r="4007" spans="1:21" x14ac:dyDescent="0.3">
      <c r="A4007">
        <v>234</v>
      </c>
      <c r="B4007">
        <v>253000</v>
      </c>
      <c r="C4007">
        <v>3</v>
      </c>
      <c r="D4007">
        <v>1.75</v>
      </c>
      <c r="E4007">
        <v>1250</v>
      </c>
      <c r="F4007" t="str">
        <f>IF(Table1_2[[#This Row],[sqft_living]]&lt;1000,"Small",IF(AND(Table1_2[[#This Row],[sqft_living]]&gt;=1000,Table1_2[[#This Row],[sqft_living]]&lt;2000),"Medium","Large"))</f>
        <v>Medium</v>
      </c>
      <c r="G4007">
        <v>10122</v>
      </c>
      <c r="H4007">
        <v>1</v>
      </c>
      <c r="I4007">
        <v>0</v>
      </c>
      <c r="J4007">
        <v>0</v>
      </c>
      <c r="K4007">
        <v>3</v>
      </c>
      <c r="L4007">
        <v>1250</v>
      </c>
      <c r="M4007">
        <v>0</v>
      </c>
      <c r="N4007">
        <v>1994</v>
      </c>
      <c r="O4007">
        <v>0</v>
      </c>
      <c r="P4007" t="s">
        <v>340</v>
      </c>
      <c r="Q4007" t="s">
        <v>341</v>
      </c>
      <c r="R4007" t="s">
        <v>342</v>
      </c>
      <c r="S4007" t="s">
        <v>22</v>
      </c>
      <c r="T4007">
        <v>32</v>
      </c>
      <c r="U4007">
        <v>202.4</v>
      </c>
    </row>
    <row r="4008" spans="1:21" x14ac:dyDescent="0.3">
      <c r="A4008">
        <v>691</v>
      </c>
      <c r="B4008">
        <v>253000</v>
      </c>
      <c r="C4008">
        <v>4</v>
      </c>
      <c r="D4008">
        <v>2.5</v>
      </c>
      <c r="E4008">
        <v>2230</v>
      </c>
      <c r="F4008" t="str">
        <f>IF(Table1_2[[#This Row],[sqft_living]]&lt;1000,"Small",IF(AND(Table1_2[[#This Row],[sqft_living]]&gt;=1000,Table1_2[[#This Row],[sqft_living]]&lt;2000),"Medium","Large"))</f>
        <v>Large</v>
      </c>
      <c r="G4008">
        <v>4541</v>
      </c>
      <c r="H4008">
        <v>2</v>
      </c>
      <c r="I4008">
        <v>0</v>
      </c>
      <c r="J4008">
        <v>0</v>
      </c>
      <c r="K4008">
        <v>3</v>
      </c>
      <c r="L4008">
        <v>2230</v>
      </c>
      <c r="M4008">
        <v>0</v>
      </c>
      <c r="N4008">
        <v>2006</v>
      </c>
      <c r="O4008">
        <v>0</v>
      </c>
      <c r="P4008" t="s">
        <v>817</v>
      </c>
      <c r="Q4008" t="s">
        <v>252</v>
      </c>
      <c r="R4008" t="s">
        <v>28</v>
      </c>
      <c r="S4008" t="s">
        <v>22</v>
      </c>
      <c r="T4008">
        <v>20</v>
      </c>
      <c r="U4008">
        <v>113.45291479820629</v>
      </c>
    </row>
    <row r="4009" spans="1:21" x14ac:dyDescent="0.3">
      <c r="A4009">
        <v>1807</v>
      </c>
      <c r="B4009">
        <v>253000</v>
      </c>
      <c r="C4009">
        <v>2</v>
      </c>
      <c r="D4009">
        <v>1.75</v>
      </c>
      <c r="E4009">
        <v>1220</v>
      </c>
      <c r="F4009" t="str">
        <f>IF(Table1_2[[#This Row],[sqft_living]]&lt;1000,"Small",IF(AND(Table1_2[[#This Row],[sqft_living]]&gt;=1000,Table1_2[[#This Row],[sqft_living]]&lt;2000),"Medium","Large"))</f>
        <v>Medium</v>
      </c>
      <c r="G4009">
        <v>5000</v>
      </c>
      <c r="H4009">
        <v>1</v>
      </c>
      <c r="I4009">
        <v>0</v>
      </c>
      <c r="J4009">
        <v>0</v>
      </c>
      <c r="K4009">
        <v>5</v>
      </c>
      <c r="L4009">
        <v>860</v>
      </c>
      <c r="M4009">
        <v>360</v>
      </c>
      <c r="N4009">
        <v>1921</v>
      </c>
      <c r="O4009">
        <v>0</v>
      </c>
      <c r="P4009" t="s">
        <v>1937</v>
      </c>
      <c r="Q4009" t="s">
        <v>111</v>
      </c>
      <c r="R4009" t="s">
        <v>283</v>
      </c>
      <c r="S4009" t="s">
        <v>22</v>
      </c>
      <c r="T4009">
        <v>105</v>
      </c>
      <c r="U4009">
        <v>207.3770491803279</v>
      </c>
    </row>
    <row r="4010" spans="1:21" x14ac:dyDescent="0.3">
      <c r="A4010">
        <v>2205</v>
      </c>
      <c r="B4010">
        <v>253000</v>
      </c>
      <c r="C4010">
        <v>3</v>
      </c>
      <c r="D4010">
        <v>1.75</v>
      </c>
      <c r="E4010">
        <v>2040</v>
      </c>
      <c r="F4010" t="str">
        <f>IF(Table1_2[[#This Row],[sqft_living]]&lt;1000,"Small",IF(AND(Table1_2[[#This Row],[sqft_living]]&gt;=1000,Table1_2[[#This Row],[sqft_living]]&lt;2000),"Medium","Large"))</f>
        <v>Large</v>
      </c>
      <c r="G4010">
        <v>7281</v>
      </c>
      <c r="H4010">
        <v>1</v>
      </c>
      <c r="I4010">
        <v>0</v>
      </c>
      <c r="J4010">
        <v>0</v>
      </c>
      <c r="K4010">
        <v>3</v>
      </c>
      <c r="L4010">
        <v>1020</v>
      </c>
      <c r="M4010">
        <v>1020</v>
      </c>
      <c r="N4010">
        <v>1962</v>
      </c>
      <c r="O4010">
        <v>2003</v>
      </c>
      <c r="P4010" t="s">
        <v>2331</v>
      </c>
      <c r="Q4010" t="s">
        <v>486</v>
      </c>
      <c r="R4010" t="s">
        <v>709</v>
      </c>
      <c r="S4010" t="s">
        <v>22</v>
      </c>
      <c r="T4010">
        <v>23</v>
      </c>
      <c r="U4010">
        <v>124.01960784313729</v>
      </c>
    </row>
    <row r="4011" spans="1:21" x14ac:dyDescent="0.3">
      <c r="A4011">
        <v>2700</v>
      </c>
      <c r="B4011">
        <v>253000</v>
      </c>
      <c r="C4011">
        <v>3</v>
      </c>
      <c r="D4011">
        <v>1.5</v>
      </c>
      <c r="E4011">
        <v>880</v>
      </c>
      <c r="F4011" t="str">
        <f>IF(Table1_2[[#This Row],[sqft_living]]&lt;1000,"Small",IF(AND(Table1_2[[#This Row],[sqft_living]]&gt;=1000,Table1_2[[#This Row],[sqft_living]]&lt;2000),"Medium","Large"))</f>
        <v>Small</v>
      </c>
      <c r="G4011">
        <v>6600</v>
      </c>
      <c r="H4011">
        <v>1</v>
      </c>
      <c r="I4011">
        <v>0</v>
      </c>
      <c r="J4011">
        <v>0</v>
      </c>
      <c r="K4011">
        <v>5</v>
      </c>
      <c r="L4011">
        <v>880</v>
      </c>
      <c r="M4011">
        <v>0</v>
      </c>
      <c r="N4011">
        <v>1945</v>
      </c>
      <c r="O4011">
        <v>0</v>
      </c>
      <c r="P4011" t="s">
        <v>2813</v>
      </c>
      <c r="Q4011" t="s">
        <v>24</v>
      </c>
      <c r="R4011" t="s">
        <v>419</v>
      </c>
      <c r="S4011" t="s">
        <v>22</v>
      </c>
      <c r="T4011">
        <v>81</v>
      </c>
      <c r="U4011">
        <v>287.5</v>
      </c>
    </row>
    <row r="4012" spans="1:21" x14ac:dyDescent="0.3">
      <c r="A4012">
        <v>3869</v>
      </c>
      <c r="B4012">
        <v>253000</v>
      </c>
      <c r="C4012">
        <v>2</v>
      </c>
      <c r="D4012">
        <v>1</v>
      </c>
      <c r="E4012">
        <v>1310</v>
      </c>
      <c r="F4012" t="str">
        <f>IF(Table1_2[[#This Row],[sqft_living]]&lt;1000,"Small",IF(AND(Table1_2[[#This Row],[sqft_living]]&gt;=1000,Table1_2[[#This Row],[sqft_living]]&lt;2000),"Medium","Large"))</f>
        <v>Medium</v>
      </c>
      <c r="G4012">
        <v>7128</v>
      </c>
      <c r="H4012">
        <v>1</v>
      </c>
      <c r="I4012">
        <v>0</v>
      </c>
      <c r="J4012">
        <v>0</v>
      </c>
      <c r="K4012">
        <v>4</v>
      </c>
      <c r="L4012">
        <v>940</v>
      </c>
      <c r="M4012">
        <v>370</v>
      </c>
      <c r="N4012">
        <v>1980</v>
      </c>
      <c r="O4012">
        <v>0</v>
      </c>
      <c r="P4012" t="s">
        <v>3958</v>
      </c>
      <c r="Q4012" t="s">
        <v>27</v>
      </c>
      <c r="R4012" t="s">
        <v>355</v>
      </c>
      <c r="S4012" t="s">
        <v>22</v>
      </c>
      <c r="T4012">
        <v>46</v>
      </c>
      <c r="U4012">
        <v>193.12977099236639</v>
      </c>
    </row>
    <row r="4013" spans="1:21" x14ac:dyDescent="0.3">
      <c r="A4013">
        <v>4592</v>
      </c>
      <c r="B4013">
        <v>252980</v>
      </c>
      <c r="C4013">
        <v>4</v>
      </c>
      <c r="D4013">
        <v>2.5</v>
      </c>
      <c r="E4013">
        <v>2530</v>
      </c>
      <c r="F4013" t="str">
        <f>IF(Table1_2[[#This Row],[sqft_living]]&lt;1000,"Small",IF(AND(Table1_2[[#This Row],[sqft_living]]&gt;=1000,Table1_2[[#This Row],[sqft_living]]&lt;2000),"Medium","Large"))</f>
        <v>Large</v>
      </c>
      <c r="G4013">
        <v>8169</v>
      </c>
      <c r="H4013">
        <v>2</v>
      </c>
      <c r="I4013">
        <v>0</v>
      </c>
      <c r="J4013">
        <v>0</v>
      </c>
      <c r="K4013">
        <v>3</v>
      </c>
      <c r="L4013">
        <v>2530</v>
      </c>
      <c r="M4013">
        <v>0</v>
      </c>
      <c r="N4013">
        <v>1993</v>
      </c>
      <c r="O4013">
        <v>0</v>
      </c>
      <c r="P4013" t="s">
        <v>4659</v>
      </c>
      <c r="Q4013" t="s">
        <v>77</v>
      </c>
      <c r="R4013" t="s">
        <v>78</v>
      </c>
      <c r="S4013" t="s">
        <v>22</v>
      </c>
      <c r="T4013">
        <v>33</v>
      </c>
      <c r="U4013">
        <v>99.992094861660078</v>
      </c>
    </row>
    <row r="4014" spans="1:21" x14ac:dyDescent="0.3">
      <c r="A4014">
        <v>3435</v>
      </c>
      <c r="B4014">
        <v>252750</v>
      </c>
      <c r="C4014">
        <v>4</v>
      </c>
      <c r="D4014">
        <v>1</v>
      </c>
      <c r="E4014">
        <v>1230</v>
      </c>
      <c r="F4014" t="str">
        <f>IF(Table1_2[[#This Row],[sqft_living]]&lt;1000,"Small",IF(AND(Table1_2[[#This Row],[sqft_living]]&gt;=1000,Table1_2[[#This Row],[sqft_living]]&lt;2000),"Medium","Large"))</f>
        <v>Medium</v>
      </c>
      <c r="G4014">
        <v>7410</v>
      </c>
      <c r="H4014">
        <v>1.5</v>
      </c>
      <c r="I4014">
        <v>0</v>
      </c>
      <c r="J4014">
        <v>0</v>
      </c>
      <c r="K4014">
        <v>3</v>
      </c>
      <c r="L4014">
        <v>1230</v>
      </c>
      <c r="M4014">
        <v>0</v>
      </c>
      <c r="N4014">
        <v>1944</v>
      </c>
      <c r="O4014">
        <v>0</v>
      </c>
      <c r="P4014" t="s">
        <v>3534</v>
      </c>
      <c r="Q4014" t="s">
        <v>210</v>
      </c>
      <c r="R4014" t="s">
        <v>104</v>
      </c>
      <c r="S4014" t="s">
        <v>22</v>
      </c>
      <c r="T4014">
        <v>82</v>
      </c>
      <c r="U4014">
        <v>205.48780487804879</v>
      </c>
    </row>
    <row r="4015" spans="1:21" x14ac:dyDescent="0.3">
      <c r="A4015">
        <v>782</v>
      </c>
      <c r="B4015">
        <v>252700</v>
      </c>
      <c r="C4015">
        <v>2</v>
      </c>
      <c r="D4015">
        <v>1.5</v>
      </c>
      <c r="E4015">
        <v>1070</v>
      </c>
      <c r="F4015" t="str">
        <f>IF(Table1_2[[#This Row],[sqft_living]]&lt;1000,"Small",IF(AND(Table1_2[[#This Row],[sqft_living]]&gt;=1000,Table1_2[[#This Row],[sqft_living]]&lt;2000),"Medium","Large"))</f>
        <v>Medium</v>
      </c>
      <c r="G4015">
        <v>9643</v>
      </c>
      <c r="H4015">
        <v>1</v>
      </c>
      <c r="I4015">
        <v>0</v>
      </c>
      <c r="J4015">
        <v>0</v>
      </c>
      <c r="K4015">
        <v>3</v>
      </c>
      <c r="L4015">
        <v>1070</v>
      </c>
      <c r="M4015">
        <v>0</v>
      </c>
      <c r="N4015">
        <v>1985</v>
      </c>
      <c r="O4015">
        <v>0</v>
      </c>
      <c r="P4015" t="s">
        <v>910</v>
      </c>
      <c r="Q4015" t="s">
        <v>27</v>
      </c>
      <c r="R4015" t="s">
        <v>401</v>
      </c>
      <c r="S4015" t="s">
        <v>22</v>
      </c>
      <c r="T4015">
        <v>41</v>
      </c>
      <c r="U4015">
        <v>236.1682242990654</v>
      </c>
    </row>
    <row r="4016" spans="1:21" x14ac:dyDescent="0.3">
      <c r="A4016">
        <v>447</v>
      </c>
      <c r="B4016">
        <v>252500</v>
      </c>
      <c r="C4016">
        <v>3</v>
      </c>
      <c r="D4016">
        <v>1</v>
      </c>
      <c r="E4016">
        <v>1030</v>
      </c>
      <c r="F4016" t="str">
        <f>IF(Table1_2[[#This Row],[sqft_living]]&lt;1000,"Small",IF(AND(Table1_2[[#This Row],[sqft_living]]&gt;=1000,Table1_2[[#This Row],[sqft_living]]&lt;2000),"Medium","Large"))</f>
        <v>Medium</v>
      </c>
      <c r="G4016">
        <v>6127</v>
      </c>
      <c r="H4016">
        <v>1</v>
      </c>
      <c r="I4016">
        <v>0</v>
      </c>
      <c r="J4016">
        <v>0</v>
      </c>
      <c r="K4016">
        <v>3</v>
      </c>
      <c r="L4016">
        <v>880</v>
      </c>
      <c r="M4016">
        <v>150</v>
      </c>
      <c r="N4016">
        <v>1947</v>
      </c>
      <c r="O4016">
        <v>2012</v>
      </c>
      <c r="P4016" t="s">
        <v>570</v>
      </c>
      <c r="Q4016" t="s">
        <v>24</v>
      </c>
      <c r="R4016" t="s">
        <v>75</v>
      </c>
      <c r="S4016" t="s">
        <v>22</v>
      </c>
      <c r="T4016">
        <v>14</v>
      </c>
      <c r="U4016">
        <v>245.1456310679612</v>
      </c>
    </row>
    <row r="4017" spans="1:21" x14ac:dyDescent="0.3">
      <c r="A4017">
        <v>3508</v>
      </c>
      <c r="B4017">
        <v>252500</v>
      </c>
      <c r="C4017">
        <v>3</v>
      </c>
      <c r="D4017">
        <v>2</v>
      </c>
      <c r="E4017">
        <v>1900</v>
      </c>
      <c r="F4017" t="str">
        <f>IF(Table1_2[[#This Row],[sqft_living]]&lt;1000,"Small",IF(AND(Table1_2[[#This Row],[sqft_living]]&gt;=1000,Table1_2[[#This Row],[sqft_living]]&lt;2000),"Medium","Large"))</f>
        <v>Medium</v>
      </c>
      <c r="G4017">
        <v>8002</v>
      </c>
      <c r="H4017">
        <v>1</v>
      </c>
      <c r="I4017">
        <v>0</v>
      </c>
      <c r="J4017">
        <v>0</v>
      </c>
      <c r="K4017">
        <v>3</v>
      </c>
      <c r="L4017">
        <v>1900</v>
      </c>
      <c r="M4017">
        <v>0</v>
      </c>
      <c r="N4017">
        <v>1991</v>
      </c>
      <c r="O4017">
        <v>0</v>
      </c>
      <c r="P4017" t="s">
        <v>3606</v>
      </c>
      <c r="Q4017" t="s">
        <v>77</v>
      </c>
      <c r="R4017" t="s">
        <v>98</v>
      </c>
      <c r="S4017" t="s">
        <v>22</v>
      </c>
      <c r="T4017">
        <v>35</v>
      </c>
      <c r="U4017">
        <v>132.89473684210529</v>
      </c>
    </row>
    <row r="4018" spans="1:21" x14ac:dyDescent="0.3">
      <c r="A4018">
        <v>707</v>
      </c>
      <c r="B4018">
        <v>252350</v>
      </c>
      <c r="C4018">
        <v>3</v>
      </c>
      <c r="D4018">
        <v>2</v>
      </c>
      <c r="E4018">
        <v>1650</v>
      </c>
      <c r="F4018" t="str">
        <f>IF(Table1_2[[#This Row],[sqft_living]]&lt;1000,"Small",IF(AND(Table1_2[[#This Row],[sqft_living]]&gt;=1000,Table1_2[[#This Row],[sqft_living]]&lt;2000),"Medium","Large"))</f>
        <v>Medium</v>
      </c>
      <c r="G4018">
        <v>7352</v>
      </c>
      <c r="H4018">
        <v>1</v>
      </c>
      <c r="I4018">
        <v>0</v>
      </c>
      <c r="J4018">
        <v>0</v>
      </c>
      <c r="K4018">
        <v>3</v>
      </c>
      <c r="L4018">
        <v>1160</v>
      </c>
      <c r="M4018">
        <v>490</v>
      </c>
      <c r="N4018">
        <v>1979</v>
      </c>
      <c r="O4018">
        <v>2014</v>
      </c>
      <c r="P4018" t="s">
        <v>833</v>
      </c>
      <c r="Q4018" t="s">
        <v>111</v>
      </c>
      <c r="R4018" t="s">
        <v>151</v>
      </c>
      <c r="S4018" t="s">
        <v>22</v>
      </c>
      <c r="T4018">
        <v>12</v>
      </c>
      <c r="U4018">
        <v>152.93939393939391</v>
      </c>
    </row>
    <row r="4019" spans="1:21" x14ac:dyDescent="0.3">
      <c r="A4019">
        <v>3244</v>
      </c>
      <c r="B4019">
        <v>252000</v>
      </c>
      <c r="C4019">
        <v>3</v>
      </c>
      <c r="D4019">
        <v>2.25</v>
      </c>
      <c r="E4019">
        <v>1670</v>
      </c>
      <c r="F4019" t="str">
        <f>IF(Table1_2[[#This Row],[sqft_living]]&lt;1000,"Small",IF(AND(Table1_2[[#This Row],[sqft_living]]&gt;=1000,Table1_2[[#This Row],[sqft_living]]&lt;2000),"Medium","Large"))</f>
        <v>Medium</v>
      </c>
      <c r="G4019">
        <v>7881</v>
      </c>
      <c r="H4019">
        <v>1</v>
      </c>
      <c r="I4019">
        <v>0</v>
      </c>
      <c r="J4019">
        <v>0</v>
      </c>
      <c r="K4019">
        <v>4</v>
      </c>
      <c r="L4019">
        <v>1190</v>
      </c>
      <c r="M4019">
        <v>480</v>
      </c>
      <c r="N4019">
        <v>1977</v>
      </c>
      <c r="O4019">
        <v>0</v>
      </c>
      <c r="P4019" t="s">
        <v>3350</v>
      </c>
      <c r="Q4019" t="s">
        <v>27</v>
      </c>
      <c r="R4019" t="s">
        <v>355</v>
      </c>
      <c r="S4019" t="s">
        <v>22</v>
      </c>
      <c r="T4019">
        <v>49</v>
      </c>
      <c r="U4019">
        <v>150.89820359281441</v>
      </c>
    </row>
    <row r="4020" spans="1:21" x14ac:dyDescent="0.3">
      <c r="A4020">
        <v>4257</v>
      </c>
      <c r="B4020">
        <v>252000</v>
      </c>
      <c r="C4020">
        <v>4</v>
      </c>
      <c r="D4020">
        <v>1.75</v>
      </c>
      <c r="E4020">
        <v>1120</v>
      </c>
      <c r="F4020" t="str">
        <f>IF(Table1_2[[#This Row],[sqft_living]]&lt;1000,"Small",IF(AND(Table1_2[[#This Row],[sqft_living]]&gt;=1000,Table1_2[[#This Row],[sqft_living]]&lt;2000),"Medium","Large"))</f>
        <v>Medium</v>
      </c>
      <c r="G4020">
        <v>8250</v>
      </c>
      <c r="H4020">
        <v>1</v>
      </c>
      <c r="I4020">
        <v>0</v>
      </c>
      <c r="J4020">
        <v>0</v>
      </c>
      <c r="K4020">
        <v>4</v>
      </c>
      <c r="L4020">
        <v>1120</v>
      </c>
      <c r="M4020">
        <v>0</v>
      </c>
      <c r="N4020">
        <v>1966</v>
      </c>
      <c r="O4020">
        <v>0</v>
      </c>
      <c r="P4020" t="s">
        <v>4330</v>
      </c>
      <c r="Q4020" t="s">
        <v>111</v>
      </c>
      <c r="R4020" t="s">
        <v>151</v>
      </c>
      <c r="S4020" t="s">
        <v>22</v>
      </c>
      <c r="T4020">
        <v>60</v>
      </c>
      <c r="U4020">
        <v>225</v>
      </c>
    </row>
    <row r="4021" spans="1:21" x14ac:dyDescent="0.3">
      <c r="A4021">
        <v>2235</v>
      </c>
      <c r="B4021">
        <v>251750</v>
      </c>
      <c r="C4021">
        <v>3</v>
      </c>
      <c r="D4021">
        <v>2</v>
      </c>
      <c r="E4021">
        <v>1320</v>
      </c>
      <c r="F4021" t="str">
        <f>IF(Table1_2[[#This Row],[sqft_living]]&lt;1000,"Small",IF(AND(Table1_2[[#This Row],[sqft_living]]&gt;=1000,Table1_2[[#This Row],[sqft_living]]&lt;2000),"Medium","Large"))</f>
        <v>Medium</v>
      </c>
      <c r="G4021">
        <v>7200</v>
      </c>
      <c r="H4021">
        <v>1</v>
      </c>
      <c r="I4021">
        <v>0</v>
      </c>
      <c r="J4021">
        <v>0</v>
      </c>
      <c r="K4021">
        <v>5</v>
      </c>
      <c r="L4021">
        <v>1320</v>
      </c>
      <c r="M4021">
        <v>0</v>
      </c>
      <c r="N4021">
        <v>1975</v>
      </c>
      <c r="O4021">
        <v>0</v>
      </c>
      <c r="P4021" t="s">
        <v>2360</v>
      </c>
      <c r="Q4021" t="s">
        <v>27</v>
      </c>
      <c r="R4021" t="s">
        <v>355</v>
      </c>
      <c r="S4021" t="s">
        <v>22</v>
      </c>
      <c r="T4021">
        <v>51</v>
      </c>
      <c r="U4021">
        <v>190.719696969697</v>
      </c>
    </row>
    <row r="4022" spans="1:21" x14ac:dyDescent="0.3">
      <c r="A4022">
        <v>4549</v>
      </c>
      <c r="B4022">
        <v>251556</v>
      </c>
      <c r="C4022">
        <v>3</v>
      </c>
      <c r="D4022">
        <v>1</v>
      </c>
      <c r="E4022">
        <v>1750</v>
      </c>
      <c r="F4022" t="str">
        <f>IF(Table1_2[[#This Row],[sqft_living]]&lt;1000,"Small",IF(AND(Table1_2[[#This Row],[sqft_living]]&gt;=1000,Table1_2[[#This Row],[sqft_living]]&lt;2000),"Medium","Large"))</f>
        <v>Medium</v>
      </c>
      <c r="G4022">
        <v>7800</v>
      </c>
      <c r="H4022">
        <v>1</v>
      </c>
      <c r="I4022">
        <v>0</v>
      </c>
      <c r="J4022">
        <v>0</v>
      </c>
      <c r="K4022">
        <v>4</v>
      </c>
      <c r="L4022">
        <v>1150</v>
      </c>
      <c r="M4022">
        <v>600</v>
      </c>
      <c r="N4022">
        <v>1956</v>
      </c>
      <c r="O4022">
        <v>0</v>
      </c>
      <c r="P4022" t="s">
        <v>4617</v>
      </c>
      <c r="Q4022" t="s">
        <v>210</v>
      </c>
      <c r="R4022" t="s">
        <v>104</v>
      </c>
      <c r="S4022" t="s">
        <v>22</v>
      </c>
      <c r="T4022">
        <v>70</v>
      </c>
      <c r="U4022">
        <v>143.74603174628569</v>
      </c>
    </row>
    <row r="4023" spans="1:21" x14ac:dyDescent="0.3">
      <c r="A4023">
        <v>901</v>
      </c>
      <c r="B4023">
        <v>251200</v>
      </c>
      <c r="C4023">
        <v>4</v>
      </c>
      <c r="D4023">
        <v>1.5</v>
      </c>
      <c r="E4023">
        <v>1310</v>
      </c>
      <c r="F4023" t="str">
        <f>IF(Table1_2[[#This Row],[sqft_living]]&lt;1000,"Small",IF(AND(Table1_2[[#This Row],[sqft_living]]&gt;=1000,Table1_2[[#This Row],[sqft_living]]&lt;2000),"Medium","Large"))</f>
        <v>Medium</v>
      </c>
      <c r="G4023">
        <v>8250</v>
      </c>
      <c r="H4023">
        <v>1</v>
      </c>
      <c r="I4023">
        <v>0</v>
      </c>
      <c r="J4023">
        <v>0</v>
      </c>
      <c r="K4023">
        <v>3</v>
      </c>
      <c r="L4023">
        <v>1060</v>
      </c>
      <c r="M4023">
        <v>250</v>
      </c>
      <c r="N4023">
        <v>1953</v>
      </c>
      <c r="O4023">
        <v>0</v>
      </c>
      <c r="P4023" t="s">
        <v>1029</v>
      </c>
      <c r="Q4023" t="s">
        <v>63</v>
      </c>
      <c r="R4023" t="s">
        <v>276</v>
      </c>
      <c r="S4023" t="s">
        <v>22</v>
      </c>
      <c r="T4023">
        <v>73</v>
      </c>
      <c r="U4023">
        <v>191.75572519083971</v>
      </c>
    </row>
    <row r="4024" spans="1:21" x14ac:dyDescent="0.3">
      <c r="A4024">
        <v>440</v>
      </c>
      <c r="B4024">
        <v>251000</v>
      </c>
      <c r="C4024">
        <v>3</v>
      </c>
      <c r="D4024">
        <v>1.75</v>
      </c>
      <c r="E4024">
        <v>1220</v>
      </c>
      <c r="F4024" t="str">
        <f>IF(Table1_2[[#This Row],[sqft_living]]&lt;1000,"Small",IF(AND(Table1_2[[#This Row],[sqft_living]]&gt;=1000,Table1_2[[#This Row],[sqft_living]]&lt;2000),"Medium","Large"))</f>
        <v>Medium</v>
      </c>
      <c r="G4024">
        <v>7250</v>
      </c>
      <c r="H4024">
        <v>1</v>
      </c>
      <c r="I4024">
        <v>0</v>
      </c>
      <c r="J4024">
        <v>0</v>
      </c>
      <c r="K4024">
        <v>3</v>
      </c>
      <c r="L4024">
        <v>1220</v>
      </c>
      <c r="M4024">
        <v>0</v>
      </c>
      <c r="N4024">
        <v>1962</v>
      </c>
      <c r="O4024">
        <v>2003</v>
      </c>
      <c r="P4024" t="s">
        <v>563</v>
      </c>
      <c r="Q4024" t="s">
        <v>42</v>
      </c>
      <c r="R4024" t="s">
        <v>43</v>
      </c>
      <c r="S4024" t="s">
        <v>22</v>
      </c>
      <c r="T4024">
        <v>23</v>
      </c>
      <c r="U4024">
        <v>205.73770491803279</v>
      </c>
    </row>
    <row r="4025" spans="1:21" x14ac:dyDescent="0.3">
      <c r="A4025">
        <v>2467</v>
      </c>
      <c r="B4025">
        <v>250600</v>
      </c>
      <c r="C4025">
        <v>4</v>
      </c>
      <c r="D4025">
        <v>2.5</v>
      </c>
      <c r="E4025">
        <v>1930</v>
      </c>
      <c r="F4025" t="str">
        <f>IF(Table1_2[[#This Row],[sqft_living]]&lt;1000,"Small",IF(AND(Table1_2[[#This Row],[sqft_living]]&gt;=1000,Table1_2[[#This Row],[sqft_living]]&lt;2000),"Medium","Large"))</f>
        <v>Medium</v>
      </c>
      <c r="G4025">
        <v>8660</v>
      </c>
      <c r="H4025">
        <v>1</v>
      </c>
      <c r="I4025">
        <v>0</v>
      </c>
      <c r="J4025">
        <v>0</v>
      </c>
      <c r="K4025">
        <v>3</v>
      </c>
      <c r="L4025">
        <v>1120</v>
      </c>
      <c r="M4025">
        <v>810</v>
      </c>
      <c r="N4025">
        <v>1981</v>
      </c>
      <c r="O4025">
        <v>2013</v>
      </c>
      <c r="P4025" t="s">
        <v>2586</v>
      </c>
      <c r="Q4025" t="s">
        <v>60</v>
      </c>
      <c r="R4025" t="s">
        <v>223</v>
      </c>
      <c r="S4025" t="s">
        <v>22</v>
      </c>
      <c r="T4025">
        <v>13</v>
      </c>
      <c r="U4025">
        <v>129.84455958549219</v>
      </c>
    </row>
    <row r="4026" spans="1:21" x14ac:dyDescent="0.3">
      <c r="A4026">
        <v>1903</v>
      </c>
      <c r="B4026">
        <v>250500</v>
      </c>
      <c r="C4026">
        <v>3</v>
      </c>
      <c r="D4026">
        <v>2</v>
      </c>
      <c r="E4026">
        <v>1710</v>
      </c>
      <c r="F4026" t="str">
        <f>IF(Table1_2[[#This Row],[sqft_living]]&lt;1000,"Small",IF(AND(Table1_2[[#This Row],[sqft_living]]&gt;=1000,Table1_2[[#This Row],[sqft_living]]&lt;2000),"Medium","Large"))</f>
        <v>Medium</v>
      </c>
      <c r="G4026">
        <v>7225</v>
      </c>
      <c r="H4026">
        <v>2</v>
      </c>
      <c r="I4026">
        <v>0</v>
      </c>
      <c r="J4026">
        <v>0</v>
      </c>
      <c r="K4026">
        <v>4</v>
      </c>
      <c r="L4026">
        <v>1710</v>
      </c>
      <c r="M4026">
        <v>0</v>
      </c>
      <c r="N4026">
        <v>1988</v>
      </c>
      <c r="O4026">
        <v>0</v>
      </c>
      <c r="P4026" t="s">
        <v>2032</v>
      </c>
      <c r="Q4026" t="s">
        <v>77</v>
      </c>
      <c r="R4026" t="s">
        <v>98</v>
      </c>
      <c r="S4026" t="s">
        <v>22</v>
      </c>
      <c r="T4026">
        <v>38</v>
      </c>
      <c r="U4026">
        <v>146.49122807017551</v>
      </c>
    </row>
    <row r="4027" spans="1:21" x14ac:dyDescent="0.3">
      <c r="A4027">
        <v>2733</v>
      </c>
      <c r="B4027">
        <v>250275</v>
      </c>
      <c r="C4027">
        <v>2</v>
      </c>
      <c r="D4027">
        <v>1</v>
      </c>
      <c r="E4027">
        <v>790</v>
      </c>
      <c r="F4027" t="str">
        <f>IF(Table1_2[[#This Row],[sqft_living]]&lt;1000,"Small",IF(AND(Table1_2[[#This Row],[sqft_living]]&gt;=1000,Table1_2[[#This Row],[sqft_living]]&lt;2000),"Medium","Large"))</f>
        <v>Small</v>
      </c>
      <c r="G4027">
        <v>11234</v>
      </c>
      <c r="H4027">
        <v>1</v>
      </c>
      <c r="I4027">
        <v>0</v>
      </c>
      <c r="J4027">
        <v>0</v>
      </c>
      <c r="K4027">
        <v>4</v>
      </c>
      <c r="L4027">
        <v>790</v>
      </c>
      <c r="M4027">
        <v>0</v>
      </c>
      <c r="N4027">
        <v>1942</v>
      </c>
      <c r="O4027">
        <v>1982</v>
      </c>
      <c r="P4027" t="s">
        <v>2846</v>
      </c>
      <c r="Q4027" t="s">
        <v>103</v>
      </c>
      <c r="R4027" t="s">
        <v>104</v>
      </c>
      <c r="S4027" t="s">
        <v>22</v>
      </c>
      <c r="T4027">
        <v>44</v>
      </c>
      <c r="U4027">
        <v>316.80379746835439</v>
      </c>
    </row>
    <row r="4028" spans="1:21" x14ac:dyDescent="0.3">
      <c r="A4028">
        <v>2098</v>
      </c>
      <c r="B4028">
        <v>250250</v>
      </c>
      <c r="C4028">
        <v>3</v>
      </c>
      <c r="D4028">
        <v>2.25</v>
      </c>
      <c r="E4028">
        <v>2210</v>
      </c>
      <c r="F4028" t="str">
        <f>IF(Table1_2[[#This Row],[sqft_living]]&lt;1000,"Small",IF(AND(Table1_2[[#This Row],[sqft_living]]&gt;=1000,Table1_2[[#This Row],[sqft_living]]&lt;2000),"Medium","Large"))</f>
        <v>Large</v>
      </c>
      <c r="G4028">
        <v>8000</v>
      </c>
      <c r="H4028">
        <v>2</v>
      </c>
      <c r="I4028">
        <v>0</v>
      </c>
      <c r="J4028">
        <v>0</v>
      </c>
      <c r="K4028">
        <v>4</v>
      </c>
      <c r="L4028">
        <v>2210</v>
      </c>
      <c r="M4028">
        <v>0</v>
      </c>
      <c r="N4028">
        <v>1969</v>
      </c>
      <c r="O4028">
        <v>0</v>
      </c>
      <c r="P4028" t="s">
        <v>2226</v>
      </c>
      <c r="Q4028" t="s">
        <v>77</v>
      </c>
      <c r="R4028" t="s">
        <v>98</v>
      </c>
      <c r="S4028" t="s">
        <v>22</v>
      </c>
      <c r="T4028">
        <v>57</v>
      </c>
      <c r="U4028">
        <v>113.2352941176471</v>
      </c>
    </row>
    <row r="4029" spans="1:21" x14ac:dyDescent="0.3">
      <c r="A4029">
        <v>168</v>
      </c>
      <c r="B4029">
        <v>250000</v>
      </c>
      <c r="C4029">
        <v>3</v>
      </c>
      <c r="D4029">
        <v>1</v>
      </c>
      <c r="E4029">
        <v>1050</v>
      </c>
      <c r="F4029" t="str">
        <f>IF(Table1_2[[#This Row],[sqft_living]]&lt;1000,"Small",IF(AND(Table1_2[[#This Row],[sqft_living]]&gt;=1000,Table1_2[[#This Row],[sqft_living]]&lt;2000),"Medium","Large"))</f>
        <v>Medium</v>
      </c>
      <c r="G4029">
        <v>6874</v>
      </c>
      <c r="H4029">
        <v>1</v>
      </c>
      <c r="I4029">
        <v>0</v>
      </c>
      <c r="J4029">
        <v>0</v>
      </c>
      <c r="K4029">
        <v>3</v>
      </c>
      <c r="L4029">
        <v>1050</v>
      </c>
      <c r="M4029">
        <v>0</v>
      </c>
      <c r="N4029">
        <v>1954</v>
      </c>
      <c r="O4029">
        <v>2005</v>
      </c>
      <c r="P4029" t="s">
        <v>267</v>
      </c>
      <c r="Q4029" t="s">
        <v>20</v>
      </c>
      <c r="R4029" t="s">
        <v>21</v>
      </c>
      <c r="S4029" t="s">
        <v>22</v>
      </c>
      <c r="T4029">
        <v>21</v>
      </c>
      <c r="U4029">
        <v>238.0952380952381</v>
      </c>
    </row>
    <row r="4030" spans="1:21" x14ac:dyDescent="0.3">
      <c r="A4030">
        <v>260</v>
      </c>
      <c r="B4030">
        <v>250000</v>
      </c>
      <c r="C4030">
        <v>1</v>
      </c>
      <c r="D4030">
        <v>1</v>
      </c>
      <c r="E4030">
        <v>1100</v>
      </c>
      <c r="F4030" t="str">
        <f>IF(Table1_2[[#This Row],[sqft_living]]&lt;1000,"Small",IF(AND(Table1_2[[#This Row],[sqft_living]]&gt;=1000,Table1_2[[#This Row],[sqft_living]]&lt;2000),"Medium","Large"))</f>
        <v>Medium</v>
      </c>
      <c r="G4030">
        <v>4373</v>
      </c>
      <c r="H4030">
        <v>1</v>
      </c>
      <c r="I4030">
        <v>0</v>
      </c>
      <c r="J4030">
        <v>0</v>
      </c>
      <c r="K4030">
        <v>2</v>
      </c>
      <c r="L4030">
        <v>820</v>
      </c>
      <c r="M4030">
        <v>280</v>
      </c>
      <c r="N4030">
        <v>1947</v>
      </c>
      <c r="O4030">
        <v>0</v>
      </c>
      <c r="P4030" t="s">
        <v>372</v>
      </c>
      <c r="Q4030" t="s">
        <v>210</v>
      </c>
      <c r="R4030" t="s">
        <v>104</v>
      </c>
      <c r="S4030" t="s">
        <v>22</v>
      </c>
      <c r="T4030">
        <v>79</v>
      </c>
      <c r="U4030">
        <v>227.27272727272731</v>
      </c>
    </row>
    <row r="4031" spans="1:21" x14ac:dyDescent="0.3">
      <c r="A4031">
        <v>715</v>
      </c>
      <c r="B4031">
        <v>250000</v>
      </c>
      <c r="C4031">
        <v>3</v>
      </c>
      <c r="D4031">
        <v>1</v>
      </c>
      <c r="E4031">
        <v>1230</v>
      </c>
      <c r="F4031" t="str">
        <f>IF(Table1_2[[#This Row],[sqft_living]]&lt;1000,"Small",IF(AND(Table1_2[[#This Row],[sqft_living]]&gt;=1000,Table1_2[[#This Row],[sqft_living]]&lt;2000),"Medium","Large"))</f>
        <v>Medium</v>
      </c>
      <c r="G4031">
        <v>10350</v>
      </c>
      <c r="H4031">
        <v>1</v>
      </c>
      <c r="I4031">
        <v>0</v>
      </c>
      <c r="J4031">
        <v>0</v>
      </c>
      <c r="K4031">
        <v>4</v>
      </c>
      <c r="L4031">
        <v>1230</v>
      </c>
      <c r="M4031">
        <v>0</v>
      </c>
      <c r="N4031">
        <v>1957</v>
      </c>
      <c r="O4031">
        <v>2001</v>
      </c>
      <c r="P4031" t="s">
        <v>841</v>
      </c>
      <c r="Q4031" t="s">
        <v>111</v>
      </c>
      <c r="R4031" t="s">
        <v>112</v>
      </c>
      <c r="S4031" t="s">
        <v>22</v>
      </c>
      <c r="T4031">
        <v>25</v>
      </c>
      <c r="U4031">
        <v>203.2520325203252</v>
      </c>
    </row>
    <row r="4032" spans="1:21" x14ac:dyDescent="0.3">
      <c r="A4032">
        <v>809</v>
      </c>
      <c r="B4032">
        <v>250000</v>
      </c>
      <c r="C4032">
        <v>3</v>
      </c>
      <c r="D4032">
        <v>2</v>
      </c>
      <c r="E4032">
        <v>1900</v>
      </c>
      <c r="F4032" t="str">
        <f>IF(Table1_2[[#This Row],[sqft_living]]&lt;1000,"Small",IF(AND(Table1_2[[#This Row],[sqft_living]]&gt;=1000,Table1_2[[#This Row],[sqft_living]]&lt;2000),"Medium","Large"))</f>
        <v>Medium</v>
      </c>
      <c r="G4032">
        <v>6660</v>
      </c>
      <c r="H4032">
        <v>1</v>
      </c>
      <c r="I4032">
        <v>0</v>
      </c>
      <c r="J4032">
        <v>0</v>
      </c>
      <c r="K4032">
        <v>5</v>
      </c>
      <c r="L4032">
        <v>950</v>
      </c>
      <c r="M4032">
        <v>950</v>
      </c>
      <c r="N4032">
        <v>1966</v>
      </c>
      <c r="O4032">
        <v>0</v>
      </c>
      <c r="P4032" t="s">
        <v>937</v>
      </c>
      <c r="Q4032" t="s">
        <v>39</v>
      </c>
      <c r="R4032" t="s">
        <v>40</v>
      </c>
      <c r="S4032" t="s">
        <v>22</v>
      </c>
      <c r="T4032">
        <v>60</v>
      </c>
      <c r="U4032">
        <v>131.57894736842101</v>
      </c>
    </row>
    <row r="4033" spans="1:21" x14ac:dyDescent="0.3">
      <c r="A4033">
        <v>945</v>
      </c>
      <c r="B4033">
        <v>250000</v>
      </c>
      <c r="C4033">
        <v>4</v>
      </c>
      <c r="D4033">
        <v>2</v>
      </c>
      <c r="E4033">
        <v>1960</v>
      </c>
      <c r="F4033" t="str">
        <f>IF(Table1_2[[#This Row],[sqft_living]]&lt;1000,"Small",IF(AND(Table1_2[[#This Row],[sqft_living]]&gt;=1000,Table1_2[[#This Row],[sqft_living]]&lt;2000),"Medium","Large"))</f>
        <v>Medium</v>
      </c>
      <c r="G4033">
        <v>7560</v>
      </c>
      <c r="H4033">
        <v>1</v>
      </c>
      <c r="I4033">
        <v>0</v>
      </c>
      <c r="J4033">
        <v>0</v>
      </c>
      <c r="K4033">
        <v>5</v>
      </c>
      <c r="L4033">
        <v>1160</v>
      </c>
      <c r="M4033">
        <v>800</v>
      </c>
      <c r="N4033">
        <v>1978</v>
      </c>
      <c r="O4033">
        <v>0</v>
      </c>
      <c r="P4033" t="s">
        <v>1073</v>
      </c>
      <c r="Q4033" t="s">
        <v>27</v>
      </c>
      <c r="R4033" t="s">
        <v>355</v>
      </c>
      <c r="S4033" t="s">
        <v>22</v>
      </c>
      <c r="T4033">
        <v>48</v>
      </c>
      <c r="U4033">
        <v>127.5510204081633</v>
      </c>
    </row>
    <row r="4034" spans="1:21" x14ac:dyDescent="0.3">
      <c r="A4034">
        <v>1006</v>
      </c>
      <c r="B4034">
        <v>250000</v>
      </c>
      <c r="C4034">
        <v>4</v>
      </c>
      <c r="D4034">
        <v>1.5</v>
      </c>
      <c r="E4034">
        <v>2500</v>
      </c>
      <c r="F4034" t="str">
        <f>IF(Table1_2[[#This Row],[sqft_living]]&lt;1000,"Small",IF(AND(Table1_2[[#This Row],[sqft_living]]&gt;=1000,Table1_2[[#This Row],[sqft_living]]&lt;2000),"Medium","Large"))</f>
        <v>Large</v>
      </c>
      <c r="G4034">
        <v>6300</v>
      </c>
      <c r="H4034">
        <v>1</v>
      </c>
      <c r="I4034">
        <v>0</v>
      </c>
      <c r="J4034">
        <v>0</v>
      </c>
      <c r="K4034">
        <v>4</v>
      </c>
      <c r="L4034">
        <v>1500</v>
      </c>
      <c r="M4034">
        <v>1000</v>
      </c>
      <c r="N4034">
        <v>1961</v>
      </c>
      <c r="O4034">
        <v>2001</v>
      </c>
      <c r="P4034" t="s">
        <v>1134</v>
      </c>
      <c r="Q4034" t="s">
        <v>27</v>
      </c>
      <c r="R4034" t="s">
        <v>415</v>
      </c>
      <c r="S4034" t="s">
        <v>22</v>
      </c>
      <c r="T4034">
        <v>25</v>
      </c>
      <c r="U4034">
        <v>100</v>
      </c>
    </row>
    <row r="4035" spans="1:21" x14ac:dyDescent="0.3">
      <c r="A4035">
        <v>1066</v>
      </c>
      <c r="B4035">
        <v>250000</v>
      </c>
      <c r="C4035">
        <v>3</v>
      </c>
      <c r="D4035">
        <v>2</v>
      </c>
      <c r="E4035">
        <v>1170</v>
      </c>
      <c r="F4035" t="str">
        <f>IF(Table1_2[[#This Row],[sqft_living]]&lt;1000,"Small",IF(AND(Table1_2[[#This Row],[sqft_living]]&gt;=1000,Table1_2[[#This Row],[sqft_living]]&lt;2000),"Medium","Large"))</f>
        <v>Medium</v>
      </c>
      <c r="G4035">
        <v>7258</v>
      </c>
      <c r="H4035">
        <v>1</v>
      </c>
      <c r="I4035">
        <v>0</v>
      </c>
      <c r="J4035">
        <v>0</v>
      </c>
      <c r="K4035">
        <v>3</v>
      </c>
      <c r="L4035">
        <v>1170</v>
      </c>
      <c r="M4035">
        <v>0</v>
      </c>
      <c r="N4035">
        <v>1984</v>
      </c>
      <c r="O4035">
        <v>0</v>
      </c>
      <c r="P4035" t="s">
        <v>1195</v>
      </c>
      <c r="Q4035" t="s">
        <v>60</v>
      </c>
      <c r="R4035" t="s">
        <v>223</v>
      </c>
      <c r="S4035" t="s">
        <v>22</v>
      </c>
      <c r="T4035">
        <v>42</v>
      </c>
      <c r="U4035">
        <v>213.67521367521371</v>
      </c>
    </row>
    <row r="4036" spans="1:21" x14ac:dyDescent="0.3">
      <c r="A4036">
        <v>1585</v>
      </c>
      <c r="B4036">
        <v>250000</v>
      </c>
      <c r="C4036">
        <v>2</v>
      </c>
      <c r="D4036">
        <v>1</v>
      </c>
      <c r="E4036">
        <v>1110</v>
      </c>
      <c r="F4036" t="str">
        <f>IF(Table1_2[[#This Row],[sqft_living]]&lt;1000,"Small",IF(AND(Table1_2[[#This Row],[sqft_living]]&gt;=1000,Table1_2[[#This Row],[sqft_living]]&lt;2000),"Medium","Large"))</f>
        <v>Medium</v>
      </c>
      <c r="G4036">
        <v>26051</v>
      </c>
      <c r="H4036">
        <v>1</v>
      </c>
      <c r="I4036">
        <v>0</v>
      </c>
      <c r="J4036">
        <v>0</v>
      </c>
      <c r="K4036">
        <v>3</v>
      </c>
      <c r="L4036">
        <v>1110</v>
      </c>
      <c r="M4036">
        <v>0</v>
      </c>
      <c r="N4036">
        <v>1951</v>
      </c>
      <c r="O4036">
        <v>1994</v>
      </c>
      <c r="P4036" t="s">
        <v>1714</v>
      </c>
      <c r="Q4036" t="s">
        <v>708</v>
      </c>
      <c r="R4036" t="s">
        <v>211</v>
      </c>
      <c r="S4036" t="s">
        <v>22</v>
      </c>
      <c r="T4036">
        <v>32</v>
      </c>
      <c r="U4036">
        <v>225.22522522522519</v>
      </c>
    </row>
    <row r="4037" spans="1:21" x14ac:dyDescent="0.3">
      <c r="A4037">
        <v>1663</v>
      </c>
      <c r="B4037">
        <v>250000</v>
      </c>
      <c r="C4037">
        <v>1</v>
      </c>
      <c r="D4037">
        <v>1</v>
      </c>
      <c r="E4037">
        <v>750</v>
      </c>
      <c r="F4037" t="str">
        <f>IF(Table1_2[[#This Row],[sqft_living]]&lt;1000,"Small",IF(AND(Table1_2[[#This Row],[sqft_living]]&gt;=1000,Table1_2[[#This Row],[sqft_living]]&lt;2000),"Medium","Large"))</f>
        <v>Small</v>
      </c>
      <c r="G4037">
        <v>4000</v>
      </c>
      <c r="H4037">
        <v>1</v>
      </c>
      <c r="I4037">
        <v>0</v>
      </c>
      <c r="J4037">
        <v>0</v>
      </c>
      <c r="K4037">
        <v>3</v>
      </c>
      <c r="L4037">
        <v>750</v>
      </c>
      <c r="M4037">
        <v>0</v>
      </c>
      <c r="N4037">
        <v>1918</v>
      </c>
      <c r="O4037">
        <v>0</v>
      </c>
      <c r="P4037" t="s">
        <v>1791</v>
      </c>
      <c r="Q4037" t="s">
        <v>24</v>
      </c>
      <c r="R4037" t="s">
        <v>80</v>
      </c>
      <c r="S4037" t="s">
        <v>22</v>
      </c>
      <c r="T4037">
        <v>108</v>
      </c>
      <c r="U4037">
        <v>333.33333333333331</v>
      </c>
    </row>
    <row r="4038" spans="1:21" x14ac:dyDescent="0.3">
      <c r="A4038">
        <v>1685</v>
      </c>
      <c r="B4038">
        <v>250000</v>
      </c>
      <c r="C4038">
        <v>4</v>
      </c>
      <c r="D4038">
        <v>2</v>
      </c>
      <c r="E4038">
        <v>1850</v>
      </c>
      <c r="F4038" t="str">
        <f>IF(Table1_2[[#This Row],[sqft_living]]&lt;1000,"Small",IF(AND(Table1_2[[#This Row],[sqft_living]]&gt;=1000,Table1_2[[#This Row],[sqft_living]]&lt;2000),"Medium","Large"))</f>
        <v>Medium</v>
      </c>
      <c r="G4038">
        <v>7560</v>
      </c>
      <c r="H4038">
        <v>1</v>
      </c>
      <c r="I4038">
        <v>0</v>
      </c>
      <c r="J4038">
        <v>0</v>
      </c>
      <c r="K4038">
        <v>4</v>
      </c>
      <c r="L4038">
        <v>1540</v>
      </c>
      <c r="M4038">
        <v>310</v>
      </c>
      <c r="N4038">
        <v>1978</v>
      </c>
      <c r="O4038">
        <v>2000</v>
      </c>
      <c r="P4038" t="s">
        <v>1815</v>
      </c>
      <c r="Q4038" t="s">
        <v>27</v>
      </c>
      <c r="R4038" t="s">
        <v>415</v>
      </c>
      <c r="S4038" t="s">
        <v>22</v>
      </c>
      <c r="T4038">
        <v>26</v>
      </c>
      <c r="U4038">
        <v>135.1351351351351</v>
      </c>
    </row>
    <row r="4039" spans="1:21" x14ac:dyDescent="0.3">
      <c r="A4039">
        <v>1822</v>
      </c>
      <c r="B4039">
        <v>250000</v>
      </c>
      <c r="C4039">
        <v>3</v>
      </c>
      <c r="D4039">
        <v>2.25</v>
      </c>
      <c r="E4039">
        <v>1765</v>
      </c>
      <c r="F4039" t="str">
        <f>IF(Table1_2[[#This Row],[sqft_living]]&lt;1000,"Small",IF(AND(Table1_2[[#This Row],[sqft_living]]&gt;=1000,Table1_2[[#This Row],[sqft_living]]&lt;2000),"Medium","Large"))</f>
        <v>Medium</v>
      </c>
      <c r="G4039">
        <v>7652</v>
      </c>
      <c r="H4039">
        <v>2</v>
      </c>
      <c r="I4039">
        <v>0</v>
      </c>
      <c r="J4039">
        <v>0</v>
      </c>
      <c r="K4039">
        <v>3</v>
      </c>
      <c r="L4039">
        <v>1765</v>
      </c>
      <c r="M4039">
        <v>0</v>
      </c>
      <c r="N4039">
        <v>1996</v>
      </c>
      <c r="O4039">
        <v>0</v>
      </c>
      <c r="P4039" t="s">
        <v>1952</v>
      </c>
      <c r="Q4039" t="s">
        <v>77</v>
      </c>
      <c r="R4039" t="s">
        <v>78</v>
      </c>
      <c r="S4039" t="s">
        <v>22</v>
      </c>
      <c r="T4039">
        <v>30</v>
      </c>
      <c r="U4039">
        <v>141.64305949008499</v>
      </c>
    </row>
    <row r="4040" spans="1:21" x14ac:dyDescent="0.3">
      <c r="A4040">
        <v>1889</v>
      </c>
      <c r="B4040">
        <v>250000</v>
      </c>
      <c r="C4040">
        <v>4</v>
      </c>
      <c r="D4040">
        <v>2</v>
      </c>
      <c r="E4040">
        <v>2120</v>
      </c>
      <c r="F4040" t="str">
        <f>IF(Table1_2[[#This Row],[sqft_living]]&lt;1000,"Small",IF(AND(Table1_2[[#This Row],[sqft_living]]&gt;=1000,Table1_2[[#This Row],[sqft_living]]&lt;2000),"Medium","Large"))</f>
        <v>Large</v>
      </c>
      <c r="G4040">
        <v>8701</v>
      </c>
      <c r="H4040">
        <v>1.5</v>
      </c>
      <c r="I4040">
        <v>0</v>
      </c>
      <c r="J4040">
        <v>0</v>
      </c>
      <c r="K4040">
        <v>4</v>
      </c>
      <c r="L4040">
        <v>2120</v>
      </c>
      <c r="M4040">
        <v>0</v>
      </c>
      <c r="N4040">
        <v>1960</v>
      </c>
      <c r="O4040">
        <v>2001</v>
      </c>
      <c r="P4040" t="s">
        <v>2018</v>
      </c>
      <c r="Q4040" t="s">
        <v>63</v>
      </c>
      <c r="R4040" t="s">
        <v>64</v>
      </c>
      <c r="S4040" t="s">
        <v>22</v>
      </c>
      <c r="T4040">
        <v>25</v>
      </c>
      <c r="U4040">
        <v>117.9245283018868</v>
      </c>
    </row>
    <row r="4041" spans="1:21" x14ac:dyDescent="0.3">
      <c r="A4041">
        <v>1966</v>
      </c>
      <c r="B4041">
        <v>250000</v>
      </c>
      <c r="C4041">
        <v>3</v>
      </c>
      <c r="D4041">
        <v>2.5</v>
      </c>
      <c r="E4041">
        <v>1510</v>
      </c>
      <c r="F4041" t="str">
        <f>IF(Table1_2[[#This Row],[sqft_living]]&lt;1000,"Small",IF(AND(Table1_2[[#This Row],[sqft_living]]&gt;=1000,Table1_2[[#This Row],[sqft_living]]&lt;2000),"Medium","Large"))</f>
        <v>Medium</v>
      </c>
      <c r="G4041">
        <v>10384</v>
      </c>
      <c r="H4041">
        <v>1</v>
      </c>
      <c r="I4041">
        <v>0</v>
      </c>
      <c r="J4041">
        <v>0</v>
      </c>
      <c r="K4041">
        <v>2</v>
      </c>
      <c r="L4041">
        <v>1030</v>
      </c>
      <c r="M4041">
        <v>480</v>
      </c>
      <c r="N4041">
        <v>1976</v>
      </c>
      <c r="O4041">
        <v>0</v>
      </c>
      <c r="P4041" t="s">
        <v>2094</v>
      </c>
      <c r="Q4041" t="s">
        <v>92</v>
      </c>
      <c r="R4041" t="s">
        <v>117</v>
      </c>
      <c r="S4041" t="s">
        <v>22</v>
      </c>
      <c r="T4041">
        <v>50</v>
      </c>
      <c r="U4041">
        <v>165.56291390728481</v>
      </c>
    </row>
    <row r="4042" spans="1:21" x14ac:dyDescent="0.3">
      <c r="A4042">
        <v>2104</v>
      </c>
      <c r="B4042">
        <v>250000</v>
      </c>
      <c r="C4042">
        <v>5</v>
      </c>
      <c r="D4042">
        <v>1.5</v>
      </c>
      <c r="E4042">
        <v>2520</v>
      </c>
      <c r="F4042" t="str">
        <f>IF(Table1_2[[#This Row],[sqft_living]]&lt;1000,"Small",IF(AND(Table1_2[[#This Row],[sqft_living]]&gt;=1000,Table1_2[[#This Row],[sqft_living]]&lt;2000),"Medium","Large"))</f>
        <v>Large</v>
      </c>
      <c r="G4042">
        <v>5753</v>
      </c>
      <c r="H4042">
        <v>1.5</v>
      </c>
      <c r="I4042">
        <v>0</v>
      </c>
      <c r="J4042">
        <v>0</v>
      </c>
      <c r="K4042">
        <v>4</v>
      </c>
      <c r="L4042">
        <v>1510</v>
      </c>
      <c r="M4042">
        <v>1010</v>
      </c>
      <c r="N4042">
        <v>1928</v>
      </c>
      <c r="O4042">
        <v>0</v>
      </c>
      <c r="P4042" t="s">
        <v>2232</v>
      </c>
      <c r="Q4042" t="s">
        <v>980</v>
      </c>
      <c r="R4042" t="s">
        <v>981</v>
      </c>
      <c r="S4042" t="s">
        <v>22</v>
      </c>
      <c r="T4042">
        <v>98</v>
      </c>
      <c r="U4042">
        <v>99.206349206349202</v>
      </c>
    </row>
    <row r="4043" spans="1:21" x14ac:dyDescent="0.3">
      <c r="A4043">
        <v>2216</v>
      </c>
      <c r="B4043">
        <v>250000</v>
      </c>
      <c r="C4043">
        <v>3</v>
      </c>
      <c r="D4043">
        <v>1.75</v>
      </c>
      <c r="E4043">
        <v>1590</v>
      </c>
      <c r="F4043" t="str">
        <f>IF(Table1_2[[#This Row],[sqft_living]]&lt;1000,"Small",IF(AND(Table1_2[[#This Row],[sqft_living]]&gt;=1000,Table1_2[[#This Row],[sqft_living]]&lt;2000),"Medium","Large"))</f>
        <v>Medium</v>
      </c>
      <c r="G4043">
        <v>7560</v>
      </c>
      <c r="H4043">
        <v>1</v>
      </c>
      <c r="I4043">
        <v>0</v>
      </c>
      <c r="J4043">
        <v>0</v>
      </c>
      <c r="K4043">
        <v>3</v>
      </c>
      <c r="L4043">
        <v>1130</v>
      </c>
      <c r="M4043">
        <v>460</v>
      </c>
      <c r="N4043">
        <v>1984</v>
      </c>
      <c r="O4043">
        <v>0</v>
      </c>
      <c r="P4043" t="s">
        <v>2342</v>
      </c>
      <c r="Q4043" t="s">
        <v>27</v>
      </c>
      <c r="R4043" t="s">
        <v>355</v>
      </c>
      <c r="S4043" t="s">
        <v>22</v>
      </c>
      <c r="T4043">
        <v>42</v>
      </c>
      <c r="U4043">
        <v>157.23270440251571</v>
      </c>
    </row>
    <row r="4044" spans="1:21" x14ac:dyDescent="0.3">
      <c r="A4044">
        <v>2352</v>
      </c>
      <c r="B4044">
        <v>250000</v>
      </c>
      <c r="C4044">
        <v>2</v>
      </c>
      <c r="D4044">
        <v>1.5</v>
      </c>
      <c r="E4044">
        <v>982</v>
      </c>
      <c r="F4044" t="str">
        <f>IF(Table1_2[[#This Row],[sqft_living]]&lt;1000,"Small",IF(AND(Table1_2[[#This Row],[sqft_living]]&gt;=1000,Table1_2[[#This Row],[sqft_living]]&lt;2000),"Medium","Large"))</f>
        <v>Small</v>
      </c>
      <c r="G4044">
        <v>846</v>
      </c>
      <c r="H4044">
        <v>2</v>
      </c>
      <c r="I4044">
        <v>0</v>
      </c>
      <c r="J4044">
        <v>0</v>
      </c>
      <c r="K4044">
        <v>3</v>
      </c>
      <c r="L4044">
        <v>806</v>
      </c>
      <c r="M4044">
        <v>176</v>
      </c>
      <c r="N4044">
        <v>2006</v>
      </c>
      <c r="O4044">
        <v>0</v>
      </c>
      <c r="P4044" t="s">
        <v>2476</v>
      </c>
      <c r="Q4044" t="s">
        <v>24</v>
      </c>
      <c r="R4044" t="s">
        <v>21</v>
      </c>
      <c r="S4044" t="s">
        <v>22</v>
      </c>
      <c r="T4044">
        <v>20</v>
      </c>
      <c r="U4044">
        <v>254.5824847250509</v>
      </c>
    </row>
    <row r="4045" spans="1:21" x14ac:dyDescent="0.3">
      <c r="A4045">
        <v>2508</v>
      </c>
      <c r="B4045">
        <v>250000</v>
      </c>
      <c r="C4045">
        <v>3</v>
      </c>
      <c r="D4045">
        <v>2.25</v>
      </c>
      <c r="E4045">
        <v>1400</v>
      </c>
      <c r="F4045" t="str">
        <f>IF(Table1_2[[#This Row],[sqft_living]]&lt;1000,"Small",IF(AND(Table1_2[[#This Row],[sqft_living]]&gt;=1000,Table1_2[[#This Row],[sqft_living]]&lt;2000),"Medium","Large"))</f>
        <v>Medium</v>
      </c>
      <c r="G4045">
        <v>3814</v>
      </c>
      <c r="H4045">
        <v>2</v>
      </c>
      <c r="I4045">
        <v>0</v>
      </c>
      <c r="J4045">
        <v>0</v>
      </c>
      <c r="K4045">
        <v>3</v>
      </c>
      <c r="L4045">
        <v>1400</v>
      </c>
      <c r="M4045">
        <v>0</v>
      </c>
      <c r="N4045">
        <v>2012</v>
      </c>
      <c r="O4045">
        <v>1912</v>
      </c>
      <c r="P4045" t="s">
        <v>2627</v>
      </c>
      <c r="Q4045" t="s">
        <v>252</v>
      </c>
      <c r="R4045" t="s">
        <v>28</v>
      </c>
      <c r="S4045" t="s">
        <v>22</v>
      </c>
      <c r="T4045">
        <v>114</v>
      </c>
      <c r="U4045">
        <v>178.57142857142861</v>
      </c>
    </row>
    <row r="4046" spans="1:21" x14ac:dyDescent="0.3">
      <c r="A4046">
        <v>2644</v>
      </c>
      <c r="B4046">
        <v>250000</v>
      </c>
      <c r="C4046">
        <v>2</v>
      </c>
      <c r="D4046">
        <v>1.5</v>
      </c>
      <c r="E4046">
        <v>1088</v>
      </c>
      <c r="F4046" t="str">
        <f>IF(Table1_2[[#This Row],[sqft_living]]&lt;1000,"Small",IF(AND(Table1_2[[#This Row],[sqft_living]]&gt;=1000,Table1_2[[#This Row],[sqft_living]]&lt;2000),"Medium","Large"))</f>
        <v>Medium</v>
      </c>
      <c r="G4046">
        <v>1360</v>
      </c>
      <c r="H4046">
        <v>2</v>
      </c>
      <c r="I4046">
        <v>0</v>
      </c>
      <c r="J4046">
        <v>0</v>
      </c>
      <c r="K4046">
        <v>3</v>
      </c>
      <c r="L4046">
        <v>1088</v>
      </c>
      <c r="M4046">
        <v>0</v>
      </c>
      <c r="N4046">
        <v>1983</v>
      </c>
      <c r="O4046">
        <v>2009</v>
      </c>
      <c r="P4046" t="s">
        <v>2761</v>
      </c>
      <c r="Q4046" t="s">
        <v>82</v>
      </c>
      <c r="R4046" t="s">
        <v>90</v>
      </c>
      <c r="S4046" t="s">
        <v>22</v>
      </c>
      <c r="T4046">
        <v>17</v>
      </c>
      <c r="U4046">
        <v>229.77941176470591</v>
      </c>
    </row>
    <row r="4047" spans="1:21" x14ac:dyDescent="0.3">
      <c r="A4047">
        <v>2647</v>
      </c>
      <c r="B4047">
        <v>250000</v>
      </c>
      <c r="C4047">
        <v>4</v>
      </c>
      <c r="D4047">
        <v>2.5</v>
      </c>
      <c r="E4047">
        <v>1800</v>
      </c>
      <c r="F4047" t="str">
        <f>IF(Table1_2[[#This Row],[sqft_living]]&lt;1000,"Small",IF(AND(Table1_2[[#This Row],[sqft_living]]&gt;=1000,Table1_2[[#This Row],[sqft_living]]&lt;2000),"Medium","Large"))</f>
        <v>Medium</v>
      </c>
      <c r="G4047">
        <v>8100</v>
      </c>
      <c r="H4047">
        <v>2</v>
      </c>
      <c r="I4047">
        <v>0</v>
      </c>
      <c r="J4047">
        <v>0</v>
      </c>
      <c r="K4047">
        <v>3</v>
      </c>
      <c r="L4047">
        <v>1800</v>
      </c>
      <c r="M4047">
        <v>0</v>
      </c>
      <c r="N4047">
        <v>1998</v>
      </c>
      <c r="O4047">
        <v>2006</v>
      </c>
      <c r="P4047" t="s">
        <v>2764</v>
      </c>
      <c r="Q4047" t="s">
        <v>39</v>
      </c>
      <c r="R4047" t="s">
        <v>40</v>
      </c>
      <c r="S4047" t="s">
        <v>22</v>
      </c>
      <c r="T4047">
        <v>20</v>
      </c>
      <c r="U4047">
        <v>138.88888888888891</v>
      </c>
    </row>
    <row r="4048" spans="1:21" x14ac:dyDescent="0.3">
      <c r="A4048">
        <v>2687</v>
      </c>
      <c r="B4048">
        <v>250000</v>
      </c>
      <c r="C4048">
        <v>3</v>
      </c>
      <c r="D4048">
        <v>1.75</v>
      </c>
      <c r="E4048">
        <v>1160</v>
      </c>
      <c r="F4048" t="str">
        <f>IF(Table1_2[[#This Row],[sqft_living]]&lt;1000,"Small",IF(AND(Table1_2[[#This Row],[sqft_living]]&gt;=1000,Table1_2[[#This Row],[sqft_living]]&lt;2000),"Medium","Large"))</f>
        <v>Medium</v>
      </c>
      <c r="G4048">
        <v>6134</v>
      </c>
      <c r="H4048">
        <v>1</v>
      </c>
      <c r="I4048">
        <v>0</v>
      </c>
      <c r="J4048">
        <v>0</v>
      </c>
      <c r="K4048">
        <v>3</v>
      </c>
      <c r="L4048">
        <v>1160</v>
      </c>
      <c r="M4048">
        <v>0</v>
      </c>
      <c r="N4048">
        <v>1998</v>
      </c>
      <c r="O4048">
        <v>2006</v>
      </c>
      <c r="P4048" t="s">
        <v>2800</v>
      </c>
      <c r="Q4048" t="s">
        <v>60</v>
      </c>
      <c r="R4048" t="s">
        <v>767</v>
      </c>
      <c r="S4048" t="s">
        <v>22</v>
      </c>
      <c r="T4048">
        <v>20</v>
      </c>
      <c r="U4048">
        <v>215.51724137931029</v>
      </c>
    </row>
    <row r="4049" spans="1:21" x14ac:dyDescent="0.3">
      <c r="A4049">
        <v>2966</v>
      </c>
      <c r="B4049">
        <v>250000</v>
      </c>
      <c r="C4049">
        <v>1</v>
      </c>
      <c r="D4049">
        <v>1</v>
      </c>
      <c r="E4049">
        <v>800</v>
      </c>
      <c r="F4049" t="str">
        <f>IF(Table1_2[[#This Row],[sqft_living]]&lt;1000,"Small",IF(AND(Table1_2[[#This Row],[sqft_living]]&gt;=1000,Table1_2[[#This Row],[sqft_living]]&lt;2000),"Medium","Large"))</f>
        <v>Small</v>
      </c>
      <c r="G4049">
        <v>16306</v>
      </c>
      <c r="H4049">
        <v>1</v>
      </c>
      <c r="I4049">
        <v>0</v>
      </c>
      <c r="J4049">
        <v>0</v>
      </c>
      <c r="K4049">
        <v>2</v>
      </c>
      <c r="L4049">
        <v>680</v>
      </c>
      <c r="M4049">
        <v>120</v>
      </c>
      <c r="N4049">
        <v>1931</v>
      </c>
      <c r="O4049">
        <v>0</v>
      </c>
      <c r="P4049" t="s">
        <v>3077</v>
      </c>
      <c r="Q4049" t="s">
        <v>24</v>
      </c>
      <c r="R4049" t="s">
        <v>211</v>
      </c>
      <c r="S4049" t="s">
        <v>22</v>
      </c>
      <c r="T4049">
        <v>95</v>
      </c>
      <c r="U4049">
        <v>312.5</v>
      </c>
    </row>
    <row r="4050" spans="1:21" x14ac:dyDescent="0.3">
      <c r="A4050">
        <v>3628</v>
      </c>
      <c r="B4050">
        <v>250000</v>
      </c>
      <c r="C4050">
        <v>3</v>
      </c>
      <c r="D4050">
        <v>2</v>
      </c>
      <c r="E4050">
        <v>1440</v>
      </c>
      <c r="F4050" t="str">
        <f>IF(Table1_2[[#This Row],[sqft_living]]&lt;1000,"Small",IF(AND(Table1_2[[#This Row],[sqft_living]]&gt;=1000,Table1_2[[#This Row],[sqft_living]]&lt;2000),"Medium","Large"))</f>
        <v>Medium</v>
      </c>
      <c r="G4050">
        <v>9220</v>
      </c>
      <c r="H4050">
        <v>1</v>
      </c>
      <c r="I4050">
        <v>0</v>
      </c>
      <c r="J4050">
        <v>0</v>
      </c>
      <c r="K4050">
        <v>3</v>
      </c>
      <c r="L4050">
        <v>1440</v>
      </c>
      <c r="M4050">
        <v>0</v>
      </c>
      <c r="N4050">
        <v>1965</v>
      </c>
      <c r="O4050">
        <v>1993</v>
      </c>
      <c r="P4050" t="s">
        <v>3723</v>
      </c>
      <c r="Q4050" t="s">
        <v>63</v>
      </c>
      <c r="R4050" t="s">
        <v>64</v>
      </c>
      <c r="S4050" t="s">
        <v>22</v>
      </c>
      <c r="T4050">
        <v>33</v>
      </c>
      <c r="U4050">
        <v>173.61111111111109</v>
      </c>
    </row>
    <row r="4051" spans="1:21" x14ac:dyDescent="0.3">
      <c r="A4051">
        <v>3825</v>
      </c>
      <c r="B4051">
        <v>250000</v>
      </c>
      <c r="C4051">
        <v>3</v>
      </c>
      <c r="D4051">
        <v>2.25</v>
      </c>
      <c r="E4051">
        <v>1920</v>
      </c>
      <c r="F4051" t="str">
        <f>IF(Table1_2[[#This Row],[sqft_living]]&lt;1000,"Small",IF(AND(Table1_2[[#This Row],[sqft_living]]&gt;=1000,Table1_2[[#This Row],[sqft_living]]&lt;2000),"Medium","Large"))</f>
        <v>Medium</v>
      </c>
      <c r="G4051">
        <v>7738</v>
      </c>
      <c r="H4051">
        <v>1</v>
      </c>
      <c r="I4051">
        <v>0</v>
      </c>
      <c r="J4051">
        <v>0</v>
      </c>
      <c r="K4051">
        <v>3</v>
      </c>
      <c r="L4051">
        <v>1520</v>
      </c>
      <c r="M4051">
        <v>400</v>
      </c>
      <c r="N4051">
        <v>1965</v>
      </c>
      <c r="O4051">
        <v>1993</v>
      </c>
      <c r="P4051" t="s">
        <v>3915</v>
      </c>
      <c r="Q4051" t="s">
        <v>210</v>
      </c>
      <c r="R4051" t="s">
        <v>276</v>
      </c>
      <c r="S4051" t="s">
        <v>22</v>
      </c>
      <c r="T4051">
        <v>33</v>
      </c>
      <c r="U4051">
        <v>130.20833333333329</v>
      </c>
    </row>
    <row r="4052" spans="1:21" x14ac:dyDescent="0.3">
      <c r="A4052">
        <v>3833</v>
      </c>
      <c r="B4052">
        <v>250000</v>
      </c>
      <c r="C4052">
        <v>3</v>
      </c>
      <c r="D4052">
        <v>1.75</v>
      </c>
      <c r="E4052">
        <v>1200</v>
      </c>
      <c r="F4052" t="str">
        <f>IF(Table1_2[[#This Row],[sqft_living]]&lt;1000,"Small",IF(AND(Table1_2[[#This Row],[sqft_living]]&gt;=1000,Table1_2[[#This Row],[sqft_living]]&lt;2000),"Medium","Large"))</f>
        <v>Medium</v>
      </c>
      <c r="G4052">
        <v>24805</v>
      </c>
      <c r="H4052">
        <v>1</v>
      </c>
      <c r="I4052">
        <v>0</v>
      </c>
      <c r="J4052">
        <v>0</v>
      </c>
      <c r="K4052">
        <v>3</v>
      </c>
      <c r="L4052">
        <v>1200</v>
      </c>
      <c r="M4052">
        <v>0</v>
      </c>
      <c r="N4052">
        <v>1984</v>
      </c>
      <c r="O4052">
        <v>0</v>
      </c>
      <c r="P4052" t="s">
        <v>3923</v>
      </c>
      <c r="Q4052" t="s">
        <v>27</v>
      </c>
      <c r="R4052" t="s">
        <v>355</v>
      </c>
      <c r="S4052" t="s">
        <v>22</v>
      </c>
      <c r="T4052">
        <v>42</v>
      </c>
      <c r="U4052">
        <v>208.33333333333329</v>
      </c>
    </row>
    <row r="4053" spans="1:21" x14ac:dyDescent="0.3">
      <c r="A4053">
        <v>3896</v>
      </c>
      <c r="B4053">
        <v>250000</v>
      </c>
      <c r="C4053">
        <v>3</v>
      </c>
      <c r="D4053">
        <v>1.75</v>
      </c>
      <c r="E4053">
        <v>1770</v>
      </c>
      <c r="F4053" t="str">
        <f>IF(Table1_2[[#This Row],[sqft_living]]&lt;1000,"Small",IF(AND(Table1_2[[#This Row],[sqft_living]]&gt;=1000,Table1_2[[#This Row],[sqft_living]]&lt;2000),"Medium","Large"))</f>
        <v>Medium</v>
      </c>
      <c r="G4053">
        <v>8868</v>
      </c>
      <c r="H4053">
        <v>1</v>
      </c>
      <c r="I4053">
        <v>0</v>
      </c>
      <c r="J4053">
        <v>0</v>
      </c>
      <c r="K4053">
        <v>4</v>
      </c>
      <c r="L4053">
        <v>1770</v>
      </c>
      <c r="M4053">
        <v>0</v>
      </c>
      <c r="N4053">
        <v>1959</v>
      </c>
      <c r="O4053">
        <v>0</v>
      </c>
      <c r="P4053" t="s">
        <v>3982</v>
      </c>
      <c r="Q4053" t="s">
        <v>60</v>
      </c>
      <c r="R4053" t="s">
        <v>767</v>
      </c>
      <c r="S4053" t="s">
        <v>22</v>
      </c>
      <c r="T4053">
        <v>67</v>
      </c>
      <c r="U4053">
        <v>141.24293785310729</v>
      </c>
    </row>
    <row r="4054" spans="1:21" x14ac:dyDescent="0.3">
      <c r="A4054">
        <v>4112</v>
      </c>
      <c r="B4054">
        <v>250000</v>
      </c>
      <c r="C4054">
        <v>3</v>
      </c>
      <c r="D4054">
        <v>1.75</v>
      </c>
      <c r="E4054">
        <v>1140</v>
      </c>
      <c r="F4054" t="str">
        <f>IF(Table1_2[[#This Row],[sqft_living]]&lt;1000,"Small",IF(AND(Table1_2[[#This Row],[sqft_living]]&gt;=1000,Table1_2[[#This Row],[sqft_living]]&lt;2000),"Medium","Large"))</f>
        <v>Medium</v>
      </c>
      <c r="G4054">
        <v>10400</v>
      </c>
      <c r="H4054">
        <v>1</v>
      </c>
      <c r="I4054">
        <v>0</v>
      </c>
      <c r="J4054">
        <v>0</v>
      </c>
      <c r="K4054">
        <v>4</v>
      </c>
      <c r="L4054">
        <v>1140</v>
      </c>
      <c r="M4054">
        <v>0</v>
      </c>
      <c r="N4054">
        <v>1983</v>
      </c>
      <c r="O4054">
        <v>0</v>
      </c>
      <c r="P4054" t="s">
        <v>4190</v>
      </c>
      <c r="Q4054" t="s">
        <v>2191</v>
      </c>
      <c r="R4054" t="s">
        <v>2192</v>
      </c>
      <c r="S4054" t="s">
        <v>22</v>
      </c>
      <c r="T4054">
        <v>43</v>
      </c>
      <c r="U4054">
        <v>219.2982456140351</v>
      </c>
    </row>
    <row r="4055" spans="1:21" x14ac:dyDescent="0.3">
      <c r="A4055">
        <v>4190</v>
      </c>
      <c r="B4055">
        <v>250000</v>
      </c>
      <c r="C4055">
        <v>3</v>
      </c>
      <c r="D4055">
        <v>1</v>
      </c>
      <c r="E4055">
        <v>990</v>
      </c>
      <c r="F4055" t="str">
        <f>IF(Table1_2[[#This Row],[sqft_living]]&lt;1000,"Small",IF(AND(Table1_2[[#This Row],[sqft_living]]&gt;=1000,Table1_2[[#This Row],[sqft_living]]&lt;2000),"Medium","Large"))</f>
        <v>Small</v>
      </c>
      <c r="G4055">
        <v>8062</v>
      </c>
      <c r="H4055">
        <v>1</v>
      </c>
      <c r="I4055">
        <v>0</v>
      </c>
      <c r="J4055">
        <v>0</v>
      </c>
      <c r="K4055">
        <v>4</v>
      </c>
      <c r="L4055">
        <v>990</v>
      </c>
      <c r="M4055">
        <v>0</v>
      </c>
      <c r="N4055">
        <v>1960</v>
      </c>
      <c r="O4055">
        <v>2001</v>
      </c>
      <c r="P4055" t="s">
        <v>4265</v>
      </c>
      <c r="Q4055" t="s">
        <v>63</v>
      </c>
      <c r="R4055" t="s">
        <v>64</v>
      </c>
      <c r="S4055" t="s">
        <v>22</v>
      </c>
      <c r="T4055">
        <v>25</v>
      </c>
      <c r="U4055">
        <v>252.52525252525251</v>
      </c>
    </row>
    <row r="4056" spans="1:21" x14ac:dyDescent="0.3">
      <c r="A4056">
        <v>131</v>
      </c>
      <c r="B4056">
        <v>249950</v>
      </c>
      <c r="C4056">
        <v>3</v>
      </c>
      <c r="D4056">
        <v>2</v>
      </c>
      <c r="E4056">
        <v>1550</v>
      </c>
      <c r="F4056" t="str">
        <f>IF(Table1_2[[#This Row],[sqft_living]]&lt;1000,"Small",IF(AND(Table1_2[[#This Row],[sqft_living]]&gt;=1000,Table1_2[[#This Row],[sqft_living]]&lt;2000),"Medium","Large"))</f>
        <v>Medium</v>
      </c>
      <c r="G4056">
        <v>15040</v>
      </c>
      <c r="H4056">
        <v>1</v>
      </c>
      <c r="I4056">
        <v>0</v>
      </c>
      <c r="J4056">
        <v>0</v>
      </c>
      <c r="K4056">
        <v>4</v>
      </c>
      <c r="L4056">
        <v>1550</v>
      </c>
      <c r="M4056">
        <v>0</v>
      </c>
      <c r="N4056">
        <v>1958</v>
      </c>
      <c r="O4056">
        <v>1972</v>
      </c>
      <c r="P4056" t="s">
        <v>226</v>
      </c>
      <c r="Q4056" t="s">
        <v>111</v>
      </c>
      <c r="R4056" t="s">
        <v>121</v>
      </c>
      <c r="S4056" t="s">
        <v>22</v>
      </c>
      <c r="T4056">
        <v>54</v>
      </c>
      <c r="U4056">
        <v>161.258064516129</v>
      </c>
    </row>
    <row r="4057" spans="1:21" x14ac:dyDescent="0.3">
      <c r="A4057">
        <v>1160</v>
      </c>
      <c r="B4057">
        <v>249950</v>
      </c>
      <c r="C4057">
        <v>2</v>
      </c>
      <c r="D4057">
        <v>1</v>
      </c>
      <c r="E4057">
        <v>940</v>
      </c>
      <c r="F4057" t="str">
        <f>IF(Table1_2[[#This Row],[sqft_living]]&lt;1000,"Small",IF(AND(Table1_2[[#This Row],[sqft_living]]&gt;=1000,Table1_2[[#This Row],[sqft_living]]&lt;2000),"Medium","Large"))</f>
        <v>Small</v>
      </c>
      <c r="G4057">
        <v>8532</v>
      </c>
      <c r="H4057">
        <v>1</v>
      </c>
      <c r="I4057">
        <v>0</v>
      </c>
      <c r="J4057">
        <v>0</v>
      </c>
      <c r="K4057">
        <v>4</v>
      </c>
      <c r="L4057">
        <v>940</v>
      </c>
      <c r="M4057">
        <v>0</v>
      </c>
      <c r="N4057">
        <v>1959</v>
      </c>
      <c r="O4057">
        <v>0</v>
      </c>
      <c r="P4057" t="s">
        <v>1291</v>
      </c>
      <c r="Q4057" t="s">
        <v>210</v>
      </c>
      <c r="R4057" t="s">
        <v>104</v>
      </c>
      <c r="S4057" t="s">
        <v>22</v>
      </c>
      <c r="T4057">
        <v>67</v>
      </c>
      <c r="U4057">
        <v>265.90425531914889</v>
      </c>
    </row>
    <row r="4058" spans="1:21" x14ac:dyDescent="0.3">
      <c r="A4058">
        <v>1072</v>
      </c>
      <c r="B4058">
        <v>249900</v>
      </c>
      <c r="C4058">
        <v>2</v>
      </c>
      <c r="D4058">
        <v>1</v>
      </c>
      <c r="E4058">
        <v>1140</v>
      </c>
      <c r="F4058" t="str">
        <f>IF(Table1_2[[#This Row],[sqft_living]]&lt;1000,"Small",IF(AND(Table1_2[[#This Row],[sqft_living]]&gt;=1000,Table1_2[[#This Row],[sqft_living]]&lt;2000),"Medium","Large"))</f>
        <v>Medium</v>
      </c>
      <c r="G4058">
        <v>5500</v>
      </c>
      <c r="H4058">
        <v>1</v>
      </c>
      <c r="I4058">
        <v>0</v>
      </c>
      <c r="J4058">
        <v>0</v>
      </c>
      <c r="K4058">
        <v>3</v>
      </c>
      <c r="L4058">
        <v>1140</v>
      </c>
      <c r="M4058">
        <v>0</v>
      </c>
      <c r="N4058">
        <v>1947</v>
      </c>
      <c r="O4058">
        <v>2012</v>
      </c>
      <c r="P4058" t="s">
        <v>1201</v>
      </c>
      <c r="Q4058" t="s">
        <v>24</v>
      </c>
      <c r="R4058" t="s">
        <v>54</v>
      </c>
      <c r="S4058" t="s">
        <v>22</v>
      </c>
      <c r="T4058">
        <v>14</v>
      </c>
      <c r="U4058">
        <v>219.21052631578951</v>
      </c>
    </row>
    <row r="4059" spans="1:21" x14ac:dyDescent="0.3">
      <c r="A4059">
        <v>3155</v>
      </c>
      <c r="B4059">
        <v>249900</v>
      </c>
      <c r="C4059">
        <v>3</v>
      </c>
      <c r="D4059">
        <v>2</v>
      </c>
      <c r="E4059">
        <v>1310</v>
      </c>
      <c r="F4059" t="str">
        <f>IF(Table1_2[[#This Row],[sqft_living]]&lt;1000,"Small",IF(AND(Table1_2[[#This Row],[sqft_living]]&gt;=1000,Table1_2[[#This Row],[sqft_living]]&lt;2000),"Medium","Large"))</f>
        <v>Medium</v>
      </c>
      <c r="G4059">
        <v>6738</v>
      </c>
      <c r="H4059">
        <v>1</v>
      </c>
      <c r="I4059">
        <v>0</v>
      </c>
      <c r="J4059">
        <v>0</v>
      </c>
      <c r="K4059">
        <v>4</v>
      </c>
      <c r="L4059">
        <v>1310</v>
      </c>
      <c r="M4059">
        <v>0</v>
      </c>
      <c r="N4059">
        <v>1990</v>
      </c>
      <c r="O4059">
        <v>0</v>
      </c>
      <c r="P4059" t="s">
        <v>3263</v>
      </c>
      <c r="Q4059" t="s">
        <v>252</v>
      </c>
      <c r="R4059" t="s">
        <v>28</v>
      </c>
      <c r="S4059" t="s">
        <v>22</v>
      </c>
      <c r="T4059">
        <v>36</v>
      </c>
      <c r="U4059">
        <v>190.76335877862601</v>
      </c>
    </row>
    <row r="4060" spans="1:21" x14ac:dyDescent="0.3">
      <c r="A4060">
        <v>3042</v>
      </c>
      <c r="B4060">
        <v>249500</v>
      </c>
      <c r="C4060">
        <v>2</v>
      </c>
      <c r="D4060">
        <v>1.75</v>
      </c>
      <c r="E4060">
        <v>1500</v>
      </c>
      <c r="F4060" t="str">
        <f>IF(Table1_2[[#This Row],[sqft_living]]&lt;1000,"Small",IF(AND(Table1_2[[#This Row],[sqft_living]]&gt;=1000,Table1_2[[#This Row],[sqft_living]]&lt;2000),"Medium","Large"))</f>
        <v>Medium</v>
      </c>
      <c r="G4060">
        <v>8645</v>
      </c>
      <c r="H4060">
        <v>1</v>
      </c>
      <c r="I4060">
        <v>0</v>
      </c>
      <c r="J4060">
        <v>0</v>
      </c>
      <c r="K4060">
        <v>4</v>
      </c>
      <c r="L4060">
        <v>1500</v>
      </c>
      <c r="M4060">
        <v>0</v>
      </c>
      <c r="N4060">
        <v>1963</v>
      </c>
      <c r="O4060">
        <v>0</v>
      </c>
      <c r="P4060" t="s">
        <v>3152</v>
      </c>
      <c r="Q4060" t="s">
        <v>252</v>
      </c>
      <c r="R4060" t="s">
        <v>28</v>
      </c>
      <c r="S4060" t="s">
        <v>22</v>
      </c>
      <c r="T4060">
        <v>63</v>
      </c>
      <c r="U4060">
        <v>166.33333333333329</v>
      </c>
    </row>
    <row r="4061" spans="1:21" x14ac:dyDescent="0.3">
      <c r="A4061">
        <v>237</v>
      </c>
      <c r="B4061">
        <v>249000</v>
      </c>
      <c r="C4061">
        <v>3</v>
      </c>
      <c r="D4061">
        <v>1</v>
      </c>
      <c r="E4061">
        <v>1110</v>
      </c>
      <c r="F4061" t="str">
        <f>IF(Table1_2[[#This Row],[sqft_living]]&lt;1000,"Small",IF(AND(Table1_2[[#This Row],[sqft_living]]&gt;=1000,Table1_2[[#This Row],[sqft_living]]&lt;2000),"Medium","Large"))</f>
        <v>Medium</v>
      </c>
      <c r="G4061">
        <v>8423</v>
      </c>
      <c r="H4061">
        <v>1</v>
      </c>
      <c r="I4061">
        <v>0</v>
      </c>
      <c r="J4061">
        <v>0</v>
      </c>
      <c r="K4061">
        <v>3</v>
      </c>
      <c r="L4061">
        <v>1110</v>
      </c>
      <c r="M4061">
        <v>0</v>
      </c>
      <c r="N4061">
        <v>1952</v>
      </c>
      <c r="O4061">
        <v>2008</v>
      </c>
      <c r="P4061" t="s">
        <v>345</v>
      </c>
      <c r="Q4061" t="s">
        <v>210</v>
      </c>
      <c r="R4061" t="s">
        <v>104</v>
      </c>
      <c r="S4061" t="s">
        <v>22</v>
      </c>
      <c r="T4061">
        <v>18</v>
      </c>
      <c r="U4061">
        <v>224.32432432432429</v>
      </c>
    </row>
    <row r="4062" spans="1:21" x14ac:dyDescent="0.3">
      <c r="A4062">
        <v>827</v>
      </c>
      <c r="B4062">
        <v>249000</v>
      </c>
      <c r="C4062">
        <v>3</v>
      </c>
      <c r="D4062">
        <v>2.25</v>
      </c>
      <c r="E4062">
        <v>1440</v>
      </c>
      <c r="F4062" t="str">
        <f>IF(Table1_2[[#This Row],[sqft_living]]&lt;1000,"Small",IF(AND(Table1_2[[#This Row],[sqft_living]]&gt;=1000,Table1_2[[#This Row],[sqft_living]]&lt;2000),"Medium","Large"))</f>
        <v>Medium</v>
      </c>
      <c r="G4062">
        <v>7673</v>
      </c>
      <c r="H4062">
        <v>1</v>
      </c>
      <c r="I4062">
        <v>0</v>
      </c>
      <c r="J4062">
        <v>0</v>
      </c>
      <c r="K4062">
        <v>3</v>
      </c>
      <c r="L4062">
        <v>940</v>
      </c>
      <c r="M4062">
        <v>500</v>
      </c>
      <c r="N4062">
        <v>1982</v>
      </c>
      <c r="O4062">
        <v>0</v>
      </c>
      <c r="P4062" t="s">
        <v>955</v>
      </c>
      <c r="Q4062" t="s">
        <v>27</v>
      </c>
      <c r="R4062" t="s">
        <v>355</v>
      </c>
      <c r="S4062" t="s">
        <v>22</v>
      </c>
      <c r="T4062">
        <v>44</v>
      </c>
      <c r="U4062">
        <v>172.91666666666671</v>
      </c>
    </row>
    <row r="4063" spans="1:21" x14ac:dyDescent="0.3">
      <c r="A4063">
        <v>2864</v>
      </c>
      <c r="B4063">
        <v>249000</v>
      </c>
      <c r="C4063">
        <v>3</v>
      </c>
      <c r="D4063">
        <v>1</v>
      </c>
      <c r="E4063">
        <v>1050</v>
      </c>
      <c r="F4063" t="str">
        <f>IF(Table1_2[[#This Row],[sqft_living]]&lt;1000,"Small",IF(AND(Table1_2[[#This Row],[sqft_living]]&gt;=1000,Table1_2[[#This Row],[sqft_living]]&lt;2000),"Medium","Large"))</f>
        <v>Medium</v>
      </c>
      <c r="G4063">
        <v>8498</v>
      </c>
      <c r="H4063">
        <v>1</v>
      </c>
      <c r="I4063">
        <v>0</v>
      </c>
      <c r="J4063">
        <v>0</v>
      </c>
      <c r="K4063">
        <v>4</v>
      </c>
      <c r="L4063">
        <v>1050</v>
      </c>
      <c r="M4063">
        <v>0</v>
      </c>
      <c r="N4063">
        <v>1959</v>
      </c>
      <c r="O4063">
        <v>0</v>
      </c>
      <c r="P4063" t="s">
        <v>2976</v>
      </c>
      <c r="Q4063" t="s">
        <v>27</v>
      </c>
      <c r="R4063" t="s">
        <v>355</v>
      </c>
      <c r="S4063" t="s">
        <v>22</v>
      </c>
      <c r="T4063">
        <v>67</v>
      </c>
      <c r="U4063">
        <v>237.14285714285711</v>
      </c>
    </row>
    <row r="4064" spans="1:21" x14ac:dyDescent="0.3">
      <c r="A4064">
        <v>3103</v>
      </c>
      <c r="B4064">
        <v>249000</v>
      </c>
      <c r="C4064">
        <v>3</v>
      </c>
      <c r="D4064">
        <v>1</v>
      </c>
      <c r="E4064">
        <v>1000</v>
      </c>
      <c r="F4064" t="str">
        <f>IF(Table1_2[[#This Row],[sqft_living]]&lt;1000,"Small",IF(AND(Table1_2[[#This Row],[sqft_living]]&gt;=1000,Table1_2[[#This Row],[sqft_living]]&lt;2000),"Medium","Large"))</f>
        <v>Medium</v>
      </c>
      <c r="G4064">
        <v>19204</v>
      </c>
      <c r="H4064">
        <v>1</v>
      </c>
      <c r="I4064">
        <v>0</v>
      </c>
      <c r="J4064">
        <v>0</v>
      </c>
      <c r="K4064">
        <v>3</v>
      </c>
      <c r="L4064">
        <v>1000</v>
      </c>
      <c r="M4064">
        <v>0</v>
      </c>
      <c r="N4064">
        <v>1968</v>
      </c>
      <c r="O4064">
        <v>2010</v>
      </c>
      <c r="P4064" t="s">
        <v>3213</v>
      </c>
      <c r="Q4064" t="s">
        <v>27</v>
      </c>
      <c r="R4064" t="s">
        <v>28</v>
      </c>
      <c r="S4064" t="s">
        <v>22</v>
      </c>
      <c r="T4064">
        <v>16</v>
      </c>
      <c r="U4064">
        <v>249</v>
      </c>
    </row>
    <row r="4065" spans="1:21" x14ac:dyDescent="0.3">
      <c r="A4065">
        <v>3329</v>
      </c>
      <c r="B4065">
        <v>249000</v>
      </c>
      <c r="C4065">
        <v>4</v>
      </c>
      <c r="D4065">
        <v>2.25</v>
      </c>
      <c r="E4065">
        <v>1830</v>
      </c>
      <c r="F4065" t="str">
        <f>IF(Table1_2[[#This Row],[sqft_living]]&lt;1000,"Small",IF(AND(Table1_2[[#This Row],[sqft_living]]&gt;=1000,Table1_2[[#This Row],[sqft_living]]&lt;2000),"Medium","Large"))</f>
        <v>Medium</v>
      </c>
      <c r="G4065">
        <v>6136</v>
      </c>
      <c r="H4065">
        <v>2</v>
      </c>
      <c r="I4065">
        <v>0</v>
      </c>
      <c r="J4065">
        <v>0</v>
      </c>
      <c r="K4065">
        <v>3</v>
      </c>
      <c r="L4065">
        <v>1830</v>
      </c>
      <c r="M4065">
        <v>0</v>
      </c>
      <c r="N4065">
        <v>1990</v>
      </c>
      <c r="O4065">
        <v>2009</v>
      </c>
      <c r="P4065" t="s">
        <v>3431</v>
      </c>
      <c r="Q4065" t="s">
        <v>27</v>
      </c>
      <c r="R4065" t="s">
        <v>401</v>
      </c>
      <c r="S4065" t="s">
        <v>22</v>
      </c>
      <c r="T4065">
        <v>17</v>
      </c>
      <c r="U4065">
        <v>136.0655737704918</v>
      </c>
    </row>
    <row r="4066" spans="1:21" x14ac:dyDescent="0.3">
      <c r="A4066">
        <v>4156</v>
      </c>
      <c r="B4066">
        <v>249000</v>
      </c>
      <c r="C4066">
        <v>2</v>
      </c>
      <c r="D4066">
        <v>1.5</v>
      </c>
      <c r="E4066">
        <v>1090</v>
      </c>
      <c r="F4066" t="str">
        <f>IF(Table1_2[[#This Row],[sqft_living]]&lt;1000,"Small",IF(AND(Table1_2[[#This Row],[sqft_living]]&gt;=1000,Table1_2[[#This Row],[sqft_living]]&lt;2000),"Medium","Large"))</f>
        <v>Medium</v>
      </c>
      <c r="G4066">
        <v>2686</v>
      </c>
      <c r="H4066">
        <v>2</v>
      </c>
      <c r="I4066">
        <v>0</v>
      </c>
      <c r="J4066">
        <v>0</v>
      </c>
      <c r="K4066">
        <v>3</v>
      </c>
      <c r="L4066">
        <v>1090</v>
      </c>
      <c r="M4066">
        <v>0</v>
      </c>
      <c r="N4066">
        <v>1982</v>
      </c>
      <c r="O4066">
        <v>0</v>
      </c>
      <c r="P4066" t="s">
        <v>4231</v>
      </c>
      <c r="Q4066" t="s">
        <v>82</v>
      </c>
      <c r="R4066" t="s">
        <v>90</v>
      </c>
      <c r="S4066" t="s">
        <v>22</v>
      </c>
      <c r="T4066">
        <v>44</v>
      </c>
      <c r="U4066">
        <v>228.44036697247711</v>
      </c>
    </row>
    <row r="4067" spans="1:21" x14ac:dyDescent="0.3">
      <c r="A4067">
        <v>243</v>
      </c>
      <c r="B4067">
        <v>248500</v>
      </c>
      <c r="C4067">
        <v>4</v>
      </c>
      <c r="D4067">
        <v>1.75</v>
      </c>
      <c r="E4067">
        <v>1720</v>
      </c>
      <c r="F4067" t="str">
        <f>IF(Table1_2[[#This Row],[sqft_living]]&lt;1000,"Small",IF(AND(Table1_2[[#This Row],[sqft_living]]&gt;=1000,Table1_2[[#This Row],[sqft_living]]&lt;2000),"Medium","Large"))</f>
        <v>Medium</v>
      </c>
      <c r="G4067">
        <v>10018</v>
      </c>
      <c r="H4067">
        <v>1</v>
      </c>
      <c r="I4067">
        <v>0</v>
      </c>
      <c r="J4067">
        <v>0</v>
      </c>
      <c r="K4067">
        <v>5</v>
      </c>
      <c r="L4067">
        <v>1720</v>
      </c>
      <c r="M4067">
        <v>0</v>
      </c>
      <c r="N4067">
        <v>1960</v>
      </c>
      <c r="O4067">
        <v>0</v>
      </c>
      <c r="P4067" t="s">
        <v>353</v>
      </c>
      <c r="Q4067" t="s">
        <v>252</v>
      </c>
      <c r="R4067" t="s">
        <v>28</v>
      </c>
      <c r="S4067" t="s">
        <v>22</v>
      </c>
      <c r="T4067">
        <v>66</v>
      </c>
      <c r="U4067">
        <v>144.47674418604649</v>
      </c>
    </row>
    <row r="4068" spans="1:21" x14ac:dyDescent="0.3">
      <c r="A4068">
        <v>4518</v>
      </c>
      <c r="B4068">
        <v>248400</v>
      </c>
      <c r="C4068">
        <v>3</v>
      </c>
      <c r="D4068">
        <v>1.75</v>
      </c>
      <c r="E4068">
        <v>1880</v>
      </c>
      <c r="F4068" t="str">
        <f>IF(Table1_2[[#This Row],[sqft_living]]&lt;1000,"Small",IF(AND(Table1_2[[#This Row],[sqft_living]]&gt;=1000,Table1_2[[#This Row],[sqft_living]]&lt;2000),"Medium","Large"))</f>
        <v>Medium</v>
      </c>
      <c r="G4068">
        <v>11249</v>
      </c>
      <c r="H4068">
        <v>1</v>
      </c>
      <c r="I4068">
        <v>0</v>
      </c>
      <c r="J4068">
        <v>0</v>
      </c>
      <c r="K4068">
        <v>3</v>
      </c>
      <c r="L4068">
        <v>1330</v>
      </c>
      <c r="M4068">
        <v>550</v>
      </c>
      <c r="N4068">
        <v>1985</v>
      </c>
      <c r="O4068">
        <v>0</v>
      </c>
      <c r="P4068" t="s">
        <v>4586</v>
      </c>
      <c r="Q4068" t="s">
        <v>60</v>
      </c>
      <c r="R4068" t="s">
        <v>223</v>
      </c>
      <c r="S4068" t="s">
        <v>22</v>
      </c>
      <c r="T4068">
        <v>41</v>
      </c>
      <c r="U4068">
        <v>132.12765957446811</v>
      </c>
    </row>
    <row r="4069" spans="1:21" x14ac:dyDescent="0.3">
      <c r="A4069">
        <v>420</v>
      </c>
      <c r="B4069">
        <v>248000</v>
      </c>
      <c r="C4069">
        <v>4</v>
      </c>
      <c r="D4069">
        <v>3</v>
      </c>
      <c r="E4069">
        <v>2163</v>
      </c>
      <c r="F4069" t="str">
        <f>IF(Table1_2[[#This Row],[sqft_living]]&lt;1000,"Small",IF(AND(Table1_2[[#This Row],[sqft_living]]&gt;=1000,Table1_2[[#This Row],[sqft_living]]&lt;2000),"Medium","Large"))</f>
        <v>Large</v>
      </c>
      <c r="G4069">
        <v>5883</v>
      </c>
      <c r="H4069">
        <v>2</v>
      </c>
      <c r="I4069">
        <v>0</v>
      </c>
      <c r="J4069">
        <v>0</v>
      </c>
      <c r="K4069">
        <v>3</v>
      </c>
      <c r="L4069">
        <v>2163</v>
      </c>
      <c r="M4069">
        <v>0</v>
      </c>
      <c r="N4069">
        <v>2006</v>
      </c>
      <c r="O4069">
        <v>0</v>
      </c>
      <c r="P4069" t="s">
        <v>543</v>
      </c>
      <c r="Q4069" t="s">
        <v>406</v>
      </c>
      <c r="R4069" t="s">
        <v>223</v>
      </c>
      <c r="S4069" t="s">
        <v>22</v>
      </c>
      <c r="T4069">
        <v>20</v>
      </c>
      <c r="U4069">
        <v>114.65557096625059</v>
      </c>
    </row>
    <row r="4070" spans="1:21" x14ac:dyDescent="0.3">
      <c r="A4070">
        <v>796</v>
      </c>
      <c r="B4070">
        <v>248000</v>
      </c>
      <c r="C4070">
        <v>4</v>
      </c>
      <c r="D4070">
        <v>3.5</v>
      </c>
      <c r="E4070">
        <v>1850</v>
      </c>
      <c r="F4070" t="str">
        <f>IF(Table1_2[[#This Row],[sqft_living]]&lt;1000,"Small",IF(AND(Table1_2[[#This Row],[sqft_living]]&gt;=1000,Table1_2[[#This Row],[sqft_living]]&lt;2000),"Medium","Large"))</f>
        <v>Medium</v>
      </c>
      <c r="G4070">
        <v>6519</v>
      </c>
      <c r="H4070">
        <v>2</v>
      </c>
      <c r="I4070">
        <v>0</v>
      </c>
      <c r="J4070">
        <v>0</v>
      </c>
      <c r="K4070">
        <v>3</v>
      </c>
      <c r="L4070">
        <v>1130</v>
      </c>
      <c r="M4070">
        <v>720</v>
      </c>
      <c r="N4070">
        <v>1986</v>
      </c>
      <c r="O4070">
        <v>0</v>
      </c>
      <c r="P4070" t="s">
        <v>924</v>
      </c>
      <c r="Q4070" t="s">
        <v>77</v>
      </c>
      <c r="R4070" t="s">
        <v>98</v>
      </c>
      <c r="S4070" t="s">
        <v>22</v>
      </c>
      <c r="T4070">
        <v>40</v>
      </c>
      <c r="U4070">
        <v>134.05405405405409</v>
      </c>
    </row>
    <row r="4071" spans="1:21" x14ac:dyDescent="0.3">
      <c r="A4071">
        <v>2277</v>
      </c>
      <c r="B4071">
        <v>248000</v>
      </c>
      <c r="C4071">
        <v>5</v>
      </c>
      <c r="D4071">
        <v>1.5</v>
      </c>
      <c r="E4071">
        <v>1510</v>
      </c>
      <c r="F4071" t="str">
        <f>IF(Table1_2[[#This Row],[sqft_living]]&lt;1000,"Small",IF(AND(Table1_2[[#This Row],[sqft_living]]&gt;=1000,Table1_2[[#This Row],[sqft_living]]&lt;2000),"Medium","Large"))</f>
        <v>Medium</v>
      </c>
      <c r="G4071">
        <v>9078</v>
      </c>
      <c r="H4071">
        <v>1</v>
      </c>
      <c r="I4071">
        <v>0</v>
      </c>
      <c r="J4071">
        <v>0</v>
      </c>
      <c r="K4071">
        <v>4</v>
      </c>
      <c r="L4071">
        <v>1510</v>
      </c>
      <c r="M4071">
        <v>0</v>
      </c>
      <c r="N4071">
        <v>1959</v>
      </c>
      <c r="O4071">
        <v>0</v>
      </c>
      <c r="P4071" t="s">
        <v>2402</v>
      </c>
      <c r="Q4071" t="s">
        <v>708</v>
      </c>
      <c r="R4071" t="s">
        <v>211</v>
      </c>
      <c r="S4071" t="s">
        <v>22</v>
      </c>
      <c r="T4071">
        <v>67</v>
      </c>
      <c r="U4071">
        <v>164.23841059602651</v>
      </c>
    </row>
    <row r="4072" spans="1:21" x14ac:dyDescent="0.3">
      <c r="A4072">
        <v>2419</v>
      </c>
      <c r="B4072">
        <v>248000</v>
      </c>
      <c r="C4072">
        <v>4</v>
      </c>
      <c r="D4072">
        <v>2.5</v>
      </c>
      <c r="E4072">
        <v>1770</v>
      </c>
      <c r="F4072" t="str">
        <f>IF(Table1_2[[#This Row],[sqft_living]]&lt;1000,"Small",IF(AND(Table1_2[[#This Row],[sqft_living]]&gt;=1000,Table1_2[[#This Row],[sqft_living]]&lt;2000),"Medium","Large"))</f>
        <v>Medium</v>
      </c>
      <c r="G4072">
        <v>5855</v>
      </c>
      <c r="H4072">
        <v>2</v>
      </c>
      <c r="I4072">
        <v>0</v>
      </c>
      <c r="J4072">
        <v>0</v>
      </c>
      <c r="K4072">
        <v>3</v>
      </c>
      <c r="L4072">
        <v>1770</v>
      </c>
      <c r="M4072">
        <v>0</v>
      </c>
      <c r="N4072">
        <v>2003</v>
      </c>
      <c r="O4072">
        <v>0</v>
      </c>
      <c r="P4072" t="s">
        <v>2539</v>
      </c>
      <c r="Q4072" t="s">
        <v>39</v>
      </c>
      <c r="R4072" t="s">
        <v>40</v>
      </c>
      <c r="S4072" t="s">
        <v>22</v>
      </c>
      <c r="T4072">
        <v>23</v>
      </c>
      <c r="U4072">
        <v>140.11299435028249</v>
      </c>
    </row>
    <row r="4073" spans="1:21" x14ac:dyDescent="0.3">
      <c r="A4073">
        <v>2861</v>
      </c>
      <c r="B4073">
        <v>248000</v>
      </c>
      <c r="C4073">
        <v>4</v>
      </c>
      <c r="D4073">
        <v>2</v>
      </c>
      <c r="E4073">
        <v>2080</v>
      </c>
      <c r="F4073" t="str">
        <f>IF(Table1_2[[#This Row],[sqft_living]]&lt;1000,"Small",IF(AND(Table1_2[[#This Row],[sqft_living]]&gt;=1000,Table1_2[[#This Row],[sqft_living]]&lt;2000),"Medium","Large"))</f>
        <v>Large</v>
      </c>
      <c r="G4073">
        <v>13510</v>
      </c>
      <c r="H4073">
        <v>1</v>
      </c>
      <c r="I4073">
        <v>0</v>
      </c>
      <c r="J4073">
        <v>0</v>
      </c>
      <c r="K4073">
        <v>3</v>
      </c>
      <c r="L4073">
        <v>1040</v>
      </c>
      <c r="M4073">
        <v>1040</v>
      </c>
      <c r="N4073">
        <v>1950</v>
      </c>
      <c r="O4073">
        <v>2005</v>
      </c>
      <c r="P4073" t="s">
        <v>2973</v>
      </c>
      <c r="Q4073" t="s">
        <v>24</v>
      </c>
      <c r="R4073" t="s">
        <v>419</v>
      </c>
      <c r="S4073" t="s">
        <v>22</v>
      </c>
      <c r="T4073">
        <v>21</v>
      </c>
      <c r="U4073">
        <v>119.2307692307692</v>
      </c>
    </row>
    <row r="4074" spans="1:21" x14ac:dyDescent="0.3">
      <c r="A4074">
        <v>4334</v>
      </c>
      <c r="B4074">
        <v>248000</v>
      </c>
      <c r="C4074">
        <v>3</v>
      </c>
      <c r="D4074">
        <v>1</v>
      </c>
      <c r="E4074">
        <v>950</v>
      </c>
      <c r="F4074" t="str">
        <f>IF(Table1_2[[#This Row],[sqft_living]]&lt;1000,"Small",IF(AND(Table1_2[[#This Row],[sqft_living]]&gt;=1000,Table1_2[[#This Row],[sqft_living]]&lt;2000),"Medium","Large"))</f>
        <v>Small</v>
      </c>
      <c r="G4074">
        <v>9400</v>
      </c>
      <c r="H4074">
        <v>1</v>
      </c>
      <c r="I4074">
        <v>0</v>
      </c>
      <c r="J4074">
        <v>0</v>
      </c>
      <c r="K4074">
        <v>4</v>
      </c>
      <c r="L4074">
        <v>950</v>
      </c>
      <c r="M4074">
        <v>0</v>
      </c>
      <c r="N4074">
        <v>1954</v>
      </c>
      <c r="O4074">
        <v>1979</v>
      </c>
      <c r="P4074" t="s">
        <v>4405</v>
      </c>
      <c r="Q4074" t="s">
        <v>30</v>
      </c>
      <c r="R4074" t="s">
        <v>68</v>
      </c>
      <c r="S4074" t="s">
        <v>22</v>
      </c>
      <c r="T4074">
        <v>47</v>
      </c>
      <c r="U4074">
        <v>261.05263157894728</v>
      </c>
    </row>
    <row r="4075" spans="1:21" x14ac:dyDescent="0.3">
      <c r="A4075">
        <v>4436</v>
      </c>
      <c r="B4075">
        <v>247875</v>
      </c>
      <c r="C4075">
        <v>2</v>
      </c>
      <c r="D4075">
        <v>1</v>
      </c>
      <c r="E4075">
        <v>1000</v>
      </c>
      <c r="F4075" t="str">
        <f>IF(Table1_2[[#This Row],[sqft_living]]&lt;1000,"Small",IF(AND(Table1_2[[#This Row],[sqft_living]]&gt;=1000,Table1_2[[#This Row],[sqft_living]]&lt;2000),"Medium","Large"))</f>
        <v>Medium</v>
      </c>
      <c r="G4075">
        <v>4776</v>
      </c>
      <c r="H4075">
        <v>1</v>
      </c>
      <c r="I4075">
        <v>0</v>
      </c>
      <c r="J4075">
        <v>0</v>
      </c>
      <c r="K4075">
        <v>4</v>
      </c>
      <c r="L4075">
        <v>1000</v>
      </c>
      <c r="M4075">
        <v>0</v>
      </c>
      <c r="N4075">
        <v>1942</v>
      </c>
      <c r="O4075">
        <v>1982</v>
      </c>
      <c r="P4075" t="s">
        <v>4506</v>
      </c>
      <c r="Q4075" t="s">
        <v>24</v>
      </c>
      <c r="R4075" t="s">
        <v>484</v>
      </c>
      <c r="S4075" t="s">
        <v>22</v>
      </c>
      <c r="T4075">
        <v>44</v>
      </c>
      <c r="U4075">
        <v>247.875</v>
      </c>
    </row>
    <row r="4076" spans="1:21" x14ac:dyDescent="0.3">
      <c r="A4076">
        <v>2643</v>
      </c>
      <c r="B4076">
        <v>247200</v>
      </c>
      <c r="C4076">
        <v>3</v>
      </c>
      <c r="D4076">
        <v>1.75</v>
      </c>
      <c r="E4076">
        <v>1370</v>
      </c>
      <c r="F4076" t="str">
        <f>IF(Table1_2[[#This Row],[sqft_living]]&lt;1000,"Small",IF(AND(Table1_2[[#This Row],[sqft_living]]&gt;=1000,Table1_2[[#This Row],[sqft_living]]&lt;2000),"Medium","Large"))</f>
        <v>Medium</v>
      </c>
      <c r="G4076">
        <v>8719</v>
      </c>
      <c r="H4076">
        <v>1</v>
      </c>
      <c r="I4076">
        <v>0</v>
      </c>
      <c r="J4076">
        <v>0</v>
      </c>
      <c r="K4076">
        <v>3</v>
      </c>
      <c r="L4076">
        <v>1370</v>
      </c>
      <c r="M4076">
        <v>0</v>
      </c>
      <c r="N4076">
        <v>1982</v>
      </c>
      <c r="O4076">
        <v>0</v>
      </c>
      <c r="P4076" t="s">
        <v>2760</v>
      </c>
      <c r="Q4076" t="s">
        <v>252</v>
      </c>
      <c r="R4076" t="s">
        <v>28</v>
      </c>
      <c r="S4076" t="s">
        <v>22</v>
      </c>
      <c r="T4076">
        <v>44</v>
      </c>
      <c r="U4076">
        <v>180.43795620437959</v>
      </c>
    </row>
    <row r="4077" spans="1:21" x14ac:dyDescent="0.3">
      <c r="A4077">
        <v>891</v>
      </c>
      <c r="B4077">
        <v>247000</v>
      </c>
      <c r="C4077">
        <v>3</v>
      </c>
      <c r="D4077">
        <v>2.25</v>
      </c>
      <c r="E4077">
        <v>1580</v>
      </c>
      <c r="F4077" t="str">
        <f>IF(Table1_2[[#This Row],[sqft_living]]&lt;1000,"Small",IF(AND(Table1_2[[#This Row],[sqft_living]]&gt;=1000,Table1_2[[#This Row],[sqft_living]]&lt;2000),"Medium","Large"))</f>
        <v>Medium</v>
      </c>
      <c r="G4077">
        <v>7941</v>
      </c>
      <c r="H4077">
        <v>2</v>
      </c>
      <c r="I4077">
        <v>0</v>
      </c>
      <c r="J4077">
        <v>0</v>
      </c>
      <c r="K4077">
        <v>4</v>
      </c>
      <c r="L4077">
        <v>1580</v>
      </c>
      <c r="M4077">
        <v>0</v>
      </c>
      <c r="N4077">
        <v>1986</v>
      </c>
      <c r="O4077">
        <v>0</v>
      </c>
      <c r="P4077" t="s">
        <v>1019</v>
      </c>
      <c r="Q4077" t="s">
        <v>77</v>
      </c>
      <c r="R4077" t="s">
        <v>98</v>
      </c>
      <c r="S4077" t="s">
        <v>22</v>
      </c>
      <c r="T4077">
        <v>40</v>
      </c>
      <c r="U4077">
        <v>156.3291139240506</v>
      </c>
    </row>
    <row r="4078" spans="1:21" x14ac:dyDescent="0.3">
      <c r="A4078">
        <v>3604</v>
      </c>
      <c r="B4078">
        <v>246950</v>
      </c>
      <c r="C4078">
        <v>3</v>
      </c>
      <c r="D4078">
        <v>3</v>
      </c>
      <c r="E4078">
        <v>1670</v>
      </c>
      <c r="F4078" t="str">
        <f>IF(Table1_2[[#This Row],[sqft_living]]&lt;1000,"Small",IF(AND(Table1_2[[#This Row],[sqft_living]]&gt;=1000,Table1_2[[#This Row],[sqft_living]]&lt;2000),"Medium","Large"))</f>
        <v>Medium</v>
      </c>
      <c r="G4078">
        <v>4440</v>
      </c>
      <c r="H4078">
        <v>1</v>
      </c>
      <c r="I4078">
        <v>0</v>
      </c>
      <c r="J4078">
        <v>0</v>
      </c>
      <c r="K4078">
        <v>3</v>
      </c>
      <c r="L4078">
        <v>1670</v>
      </c>
      <c r="M4078">
        <v>0</v>
      </c>
      <c r="N4078">
        <v>2014</v>
      </c>
      <c r="O4078">
        <v>0</v>
      </c>
      <c r="P4078" t="s">
        <v>3699</v>
      </c>
      <c r="Q4078" t="s">
        <v>980</v>
      </c>
      <c r="R4078" t="s">
        <v>981</v>
      </c>
      <c r="S4078" t="s">
        <v>22</v>
      </c>
      <c r="T4078">
        <v>12</v>
      </c>
      <c r="U4078">
        <v>147.87425149700599</v>
      </c>
    </row>
    <row r="4079" spans="1:21" x14ac:dyDescent="0.3">
      <c r="A4079">
        <v>1537</v>
      </c>
      <c r="B4079">
        <v>246500</v>
      </c>
      <c r="C4079">
        <v>3</v>
      </c>
      <c r="D4079">
        <v>1.5</v>
      </c>
      <c r="E4079">
        <v>1270</v>
      </c>
      <c r="F4079" t="str">
        <f>IF(Table1_2[[#This Row],[sqft_living]]&lt;1000,"Small",IF(AND(Table1_2[[#This Row],[sqft_living]]&gt;=1000,Table1_2[[#This Row],[sqft_living]]&lt;2000),"Medium","Large"))</f>
        <v>Medium</v>
      </c>
      <c r="G4079">
        <v>11600</v>
      </c>
      <c r="H4079">
        <v>1</v>
      </c>
      <c r="I4079">
        <v>0</v>
      </c>
      <c r="J4079">
        <v>0</v>
      </c>
      <c r="K4079">
        <v>4</v>
      </c>
      <c r="L4079">
        <v>1270</v>
      </c>
      <c r="M4079">
        <v>0</v>
      </c>
      <c r="N4079">
        <v>1964</v>
      </c>
      <c r="O4079">
        <v>0</v>
      </c>
      <c r="P4079" t="s">
        <v>1666</v>
      </c>
      <c r="Q4079" t="s">
        <v>27</v>
      </c>
      <c r="R4079" t="s">
        <v>355</v>
      </c>
      <c r="S4079" t="s">
        <v>22</v>
      </c>
      <c r="T4079">
        <v>62</v>
      </c>
      <c r="U4079">
        <v>194.09448818897641</v>
      </c>
    </row>
    <row r="4080" spans="1:21" x14ac:dyDescent="0.3">
      <c r="A4080">
        <v>3377</v>
      </c>
      <c r="B4080">
        <v>246500</v>
      </c>
      <c r="C4080">
        <v>3</v>
      </c>
      <c r="D4080">
        <v>2.5</v>
      </c>
      <c r="E4080">
        <v>1620</v>
      </c>
      <c r="F4080" t="str">
        <f>IF(Table1_2[[#This Row],[sqft_living]]&lt;1000,"Small",IF(AND(Table1_2[[#This Row],[sqft_living]]&gt;=1000,Table1_2[[#This Row],[sqft_living]]&lt;2000),"Medium","Large"))</f>
        <v>Medium</v>
      </c>
      <c r="G4080">
        <v>7686</v>
      </c>
      <c r="H4080">
        <v>2</v>
      </c>
      <c r="I4080">
        <v>0</v>
      </c>
      <c r="J4080">
        <v>0</v>
      </c>
      <c r="K4080">
        <v>3</v>
      </c>
      <c r="L4080">
        <v>1620</v>
      </c>
      <c r="M4080">
        <v>0</v>
      </c>
      <c r="N4080">
        <v>1989</v>
      </c>
      <c r="O4080">
        <v>0</v>
      </c>
      <c r="P4080" t="s">
        <v>3479</v>
      </c>
      <c r="Q4080" t="s">
        <v>39</v>
      </c>
      <c r="R4080" t="s">
        <v>40</v>
      </c>
      <c r="S4080" t="s">
        <v>22</v>
      </c>
      <c r="T4080">
        <v>37</v>
      </c>
      <c r="U4080">
        <v>152.16049382716051</v>
      </c>
    </row>
    <row r="4081" spans="1:21" x14ac:dyDescent="0.3">
      <c r="A4081">
        <v>250</v>
      </c>
      <c r="B4081">
        <v>246000</v>
      </c>
      <c r="C4081">
        <v>3</v>
      </c>
      <c r="D4081">
        <v>1</v>
      </c>
      <c r="E4081">
        <v>1400</v>
      </c>
      <c r="F4081" t="str">
        <f>IF(Table1_2[[#This Row],[sqft_living]]&lt;1000,"Small",IF(AND(Table1_2[[#This Row],[sqft_living]]&gt;=1000,Table1_2[[#This Row],[sqft_living]]&lt;2000),"Medium","Large"))</f>
        <v>Medium</v>
      </c>
      <c r="G4081">
        <v>7410</v>
      </c>
      <c r="H4081">
        <v>1</v>
      </c>
      <c r="I4081">
        <v>0</v>
      </c>
      <c r="J4081">
        <v>0</v>
      </c>
      <c r="K4081">
        <v>3</v>
      </c>
      <c r="L4081">
        <v>1400</v>
      </c>
      <c r="M4081">
        <v>0</v>
      </c>
      <c r="N4081">
        <v>1944</v>
      </c>
      <c r="O4081">
        <v>0</v>
      </c>
      <c r="P4081" t="s">
        <v>361</v>
      </c>
      <c r="Q4081" t="s">
        <v>210</v>
      </c>
      <c r="R4081" t="s">
        <v>104</v>
      </c>
      <c r="S4081" t="s">
        <v>22</v>
      </c>
      <c r="T4081">
        <v>82</v>
      </c>
      <c r="U4081">
        <v>175.71428571428569</v>
      </c>
    </row>
    <row r="4082" spans="1:21" x14ac:dyDescent="0.3">
      <c r="A4082">
        <v>340</v>
      </c>
      <c r="B4082">
        <v>246000</v>
      </c>
      <c r="C4082">
        <v>3</v>
      </c>
      <c r="D4082">
        <v>1.75</v>
      </c>
      <c r="E4082">
        <v>1390</v>
      </c>
      <c r="F4082" t="str">
        <f>IF(Table1_2[[#This Row],[sqft_living]]&lt;1000,"Small",IF(AND(Table1_2[[#This Row],[sqft_living]]&gt;=1000,Table1_2[[#This Row],[sqft_living]]&lt;2000),"Medium","Large"))</f>
        <v>Medium</v>
      </c>
      <c r="G4082">
        <v>7399</v>
      </c>
      <c r="H4082">
        <v>1</v>
      </c>
      <c r="I4082">
        <v>0</v>
      </c>
      <c r="J4082">
        <v>0</v>
      </c>
      <c r="K4082">
        <v>4</v>
      </c>
      <c r="L4082">
        <v>1390</v>
      </c>
      <c r="M4082">
        <v>0</v>
      </c>
      <c r="N4082">
        <v>1975</v>
      </c>
      <c r="O4082">
        <v>0</v>
      </c>
      <c r="P4082" t="s">
        <v>460</v>
      </c>
      <c r="Q4082" t="s">
        <v>27</v>
      </c>
      <c r="R4082" t="s">
        <v>355</v>
      </c>
      <c r="S4082" t="s">
        <v>22</v>
      </c>
      <c r="T4082">
        <v>51</v>
      </c>
      <c r="U4082">
        <v>176.97841726618711</v>
      </c>
    </row>
    <row r="4083" spans="1:21" x14ac:dyDescent="0.3">
      <c r="A4083">
        <v>1098</v>
      </c>
      <c r="B4083">
        <v>246000</v>
      </c>
      <c r="C4083">
        <v>3</v>
      </c>
      <c r="D4083">
        <v>1.5</v>
      </c>
      <c r="E4083">
        <v>1780</v>
      </c>
      <c r="F4083" t="str">
        <f>IF(Table1_2[[#This Row],[sqft_living]]&lt;1000,"Small",IF(AND(Table1_2[[#This Row],[sqft_living]]&gt;=1000,Table1_2[[#This Row],[sqft_living]]&lt;2000),"Medium","Large"))</f>
        <v>Medium</v>
      </c>
      <c r="G4083">
        <v>23819</v>
      </c>
      <c r="H4083">
        <v>1</v>
      </c>
      <c r="I4083">
        <v>0</v>
      </c>
      <c r="J4083">
        <v>0</v>
      </c>
      <c r="K4083">
        <v>3</v>
      </c>
      <c r="L4083">
        <v>1780</v>
      </c>
      <c r="M4083">
        <v>0</v>
      </c>
      <c r="N4083">
        <v>1953</v>
      </c>
      <c r="O4083">
        <v>0</v>
      </c>
      <c r="P4083" t="s">
        <v>1227</v>
      </c>
      <c r="Q4083" t="s">
        <v>24</v>
      </c>
      <c r="R4083" t="s">
        <v>211</v>
      </c>
      <c r="S4083" t="s">
        <v>22</v>
      </c>
      <c r="T4083">
        <v>73</v>
      </c>
      <c r="U4083">
        <v>138.2022471910112</v>
      </c>
    </row>
    <row r="4084" spans="1:21" x14ac:dyDescent="0.3">
      <c r="A4084">
        <v>3341</v>
      </c>
      <c r="B4084">
        <v>245700</v>
      </c>
      <c r="C4084">
        <v>3</v>
      </c>
      <c r="D4084">
        <v>2.25</v>
      </c>
      <c r="E4084">
        <v>1640</v>
      </c>
      <c r="F4084" t="str">
        <f>IF(Table1_2[[#This Row],[sqft_living]]&lt;1000,"Small",IF(AND(Table1_2[[#This Row],[sqft_living]]&gt;=1000,Table1_2[[#This Row],[sqft_living]]&lt;2000),"Medium","Large"))</f>
        <v>Medium</v>
      </c>
      <c r="G4084">
        <v>8400</v>
      </c>
      <c r="H4084">
        <v>1</v>
      </c>
      <c r="I4084">
        <v>0</v>
      </c>
      <c r="J4084">
        <v>0</v>
      </c>
      <c r="K4084">
        <v>3</v>
      </c>
      <c r="L4084">
        <v>1180</v>
      </c>
      <c r="M4084">
        <v>460</v>
      </c>
      <c r="N4084">
        <v>1968</v>
      </c>
      <c r="O4084">
        <v>1997</v>
      </c>
      <c r="P4084" t="s">
        <v>3443</v>
      </c>
      <c r="Q4084" t="s">
        <v>27</v>
      </c>
      <c r="R4084" t="s">
        <v>415</v>
      </c>
      <c r="S4084" t="s">
        <v>22</v>
      </c>
      <c r="T4084">
        <v>29</v>
      </c>
      <c r="U4084">
        <v>149.8170731707317</v>
      </c>
    </row>
    <row r="4085" spans="1:21" x14ac:dyDescent="0.3">
      <c r="A4085">
        <v>1451</v>
      </c>
      <c r="B4085">
        <v>245100</v>
      </c>
      <c r="C4085">
        <v>3</v>
      </c>
      <c r="D4085">
        <v>1.75</v>
      </c>
      <c r="E4085">
        <v>1300</v>
      </c>
      <c r="F4085" t="str">
        <f>IF(Table1_2[[#This Row],[sqft_living]]&lt;1000,"Small",IF(AND(Table1_2[[#This Row],[sqft_living]]&gt;=1000,Table1_2[[#This Row],[sqft_living]]&lt;2000),"Medium","Large"))</f>
        <v>Medium</v>
      </c>
      <c r="G4085">
        <v>7958</v>
      </c>
      <c r="H4085">
        <v>1</v>
      </c>
      <c r="I4085">
        <v>0</v>
      </c>
      <c r="J4085">
        <v>0</v>
      </c>
      <c r="K4085">
        <v>3</v>
      </c>
      <c r="L4085">
        <v>1300</v>
      </c>
      <c r="M4085">
        <v>0</v>
      </c>
      <c r="N4085">
        <v>1996</v>
      </c>
      <c r="O4085">
        <v>0</v>
      </c>
      <c r="P4085" t="s">
        <v>1580</v>
      </c>
      <c r="Q4085" t="s">
        <v>60</v>
      </c>
      <c r="R4085" t="s">
        <v>61</v>
      </c>
      <c r="S4085" t="s">
        <v>22</v>
      </c>
      <c r="T4085">
        <v>30</v>
      </c>
      <c r="U4085">
        <v>188.53846153846149</v>
      </c>
    </row>
    <row r="4086" spans="1:21" x14ac:dyDescent="0.3">
      <c r="A4086">
        <v>128</v>
      </c>
      <c r="B4086">
        <v>245000</v>
      </c>
      <c r="C4086">
        <v>3</v>
      </c>
      <c r="D4086">
        <v>1.75</v>
      </c>
      <c r="E4086">
        <v>1920</v>
      </c>
      <c r="F4086" t="str">
        <f>IF(Table1_2[[#This Row],[sqft_living]]&lt;1000,"Small",IF(AND(Table1_2[[#This Row],[sqft_living]]&gt;=1000,Table1_2[[#This Row],[sqft_living]]&lt;2000),"Medium","Large"))</f>
        <v>Medium</v>
      </c>
      <c r="G4086">
        <v>9306</v>
      </c>
      <c r="H4086">
        <v>1</v>
      </c>
      <c r="I4086">
        <v>0</v>
      </c>
      <c r="J4086">
        <v>0</v>
      </c>
      <c r="K4086">
        <v>3</v>
      </c>
      <c r="L4086">
        <v>1000</v>
      </c>
      <c r="M4086">
        <v>920</v>
      </c>
      <c r="N4086">
        <v>1984</v>
      </c>
      <c r="O4086">
        <v>0</v>
      </c>
      <c r="P4086" t="s">
        <v>222</v>
      </c>
      <c r="Q4086" t="s">
        <v>60</v>
      </c>
      <c r="R4086" t="s">
        <v>223</v>
      </c>
      <c r="S4086" t="s">
        <v>22</v>
      </c>
      <c r="T4086">
        <v>42</v>
      </c>
      <c r="U4086">
        <v>127.6041666666667</v>
      </c>
    </row>
    <row r="4087" spans="1:21" x14ac:dyDescent="0.3">
      <c r="A4087">
        <v>308</v>
      </c>
      <c r="B4087">
        <v>245000</v>
      </c>
      <c r="C4087">
        <v>3</v>
      </c>
      <c r="D4087">
        <v>1.5</v>
      </c>
      <c r="E4087">
        <v>1260</v>
      </c>
      <c r="F4087" t="str">
        <f>IF(Table1_2[[#This Row],[sqft_living]]&lt;1000,"Small",IF(AND(Table1_2[[#This Row],[sqft_living]]&gt;=1000,Table1_2[[#This Row],[sqft_living]]&lt;2000),"Medium","Large"))</f>
        <v>Medium</v>
      </c>
      <c r="G4087">
        <v>1270</v>
      </c>
      <c r="H4087">
        <v>2</v>
      </c>
      <c r="I4087">
        <v>0</v>
      </c>
      <c r="J4087">
        <v>0</v>
      </c>
      <c r="K4087">
        <v>3</v>
      </c>
      <c r="L4087">
        <v>1040</v>
      </c>
      <c r="M4087">
        <v>220</v>
      </c>
      <c r="N4087">
        <v>2005</v>
      </c>
      <c r="O4087">
        <v>0</v>
      </c>
      <c r="P4087" t="s">
        <v>426</v>
      </c>
      <c r="Q4087" t="s">
        <v>24</v>
      </c>
      <c r="R4087" t="s">
        <v>21</v>
      </c>
      <c r="S4087" t="s">
        <v>22</v>
      </c>
      <c r="T4087">
        <v>21</v>
      </c>
      <c r="U4087">
        <v>194.44444444444451</v>
      </c>
    </row>
    <row r="4088" spans="1:21" x14ac:dyDescent="0.3">
      <c r="A4088">
        <v>371</v>
      </c>
      <c r="B4088">
        <v>245000</v>
      </c>
      <c r="C4088">
        <v>3</v>
      </c>
      <c r="D4088">
        <v>1.5</v>
      </c>
      <c r="E4088">
        <v>1260</v>
      </c>
      <c r="F4088" t="str">
        <f>IF(Table1_2[[#This Row],[sqft_living]]&lt;1000,"Small",IF(AND(Table1_2[[#This Row],[sqft_living]]&gt;=1000,Table1_2[[#This Row],[sqft_living]]&lt;2000),"Medium","Large"))</f>
        <v>Medium</v>
      </c>
      <c r="G4088">
        <v>7964</v>
      </c>
      <c r="H4088">
        <v>1</v>
      </c>
      <c r="I4088">
        <v>0</v>
      </c>
      <c r="J4088">
        <v>0</v>
      </c>
      <c r="K4088">
        <v>4</v>
      </c>
      <c r="L4088">
        <v>1260</v>
      </c>
      <c r="M4088">
        <v>0</v>
      </c>
      <c r="N4088">
        <v>1955</v>
      </c>
      <c r="O4088">
        <v>2009</v>
      </c>
      <c r="P4088" t="s">
        <v>493</v>
      </c>
      <c r="Q4088" t="s">
        <v>63</v>
      </c>
      <c r="R4088" t="s">
        <v>276</v>
      </c>
      <c r="S4088" t="s">
        <v>22</v>
      </c>
      <c r="T4088">
        <v>17</v>
      </c>
      <c r="U4088">
        <v>194.44444444444451</v>
      </c>
    </row>
    <row r="4089" spans="1:21" x14ac:dyDescent="0.3">
      <c r="A4089">
        <v>562</v>
      </c>
      <c r="B4089">
        <v>245000</v>
      </c>
      <c r="C4089">
        <v>5</v>
      </c>
      <c r="D4089">
        <v>1.75</v>
      </c>
      <c r="E4089">
        <v>2020</v>
      </c>
      <c r="F4089" t="str">
        <f>IF(Table1_2[[#This Row],[sqft_living]]&lt;1000,"Small",IF(AND(Table1_2[[#This Row],[sqft_living]]&gt;=1000,Table1_2[[#This Row],[sqft_living]]&lt;2000),"Medium","Large"))</f>
        <v>Large</v>
      </c>
      <c r="G4089">
        <v>7902</v>
      </c>
      <c r="H4089">
        <v>1</v>
      </c>
      <c r="I4089">
        <v>0</v>
      </c>
      <c r="J4089">
        <v>0</v>
      </c>
      <c r="K4089">
        <v>3</v>
      </c>
      <c r="L4089">
        <v>1220</v>
      </c>
      <c r="M4089">
        <v>800</v>
      </c>
      <c r="N4089">
        <v>1962</v>
      </c>
      <c r="O4089">
        <v>2003</v>
      </c>
      <c r="P4089" t="s">
        <v>685</v>
      </c>
      <c r="Q4089" t="s">
        <v>24</v>
      </c>
      <c r="R4089" t="s">
        <v>211</v>
      </c>
      <c r="S4089" t="s">
        <v>22</v>
      </c>
      <c r="T4089">
        <v>23</v>
      </c>
      <c r="U4089">
        <v>121.28712871287129</v>
      </c>
    </row>
    <row r="4090" spans="1:21" x14ac:dyDescent="0.3">
      <c r="A4090">
        <v>712</v>
      </c>
      <c r="B4090">
        <v>245000</v>
      </c>
      <c r="C4090">
        <v>3</v>
      </c>
      <c r="D4090">
        <v>1.75</v>
      </c>
      <c r="E4090">
        <v>1490</v>
      </c>
      <c r="F4090" t="str">
        <f>IF(Table1_2[[#This Row],[sqft_living]]&lt;1000,"Small",IF(AND(Table1_2[[#This Row],[sqft_living]]&gt;=1000,Table1_2[[#This Row],[sqft_living]]&lt;2000),"Medium","Large"))</f>
        <v>Medium</v>
      </c>
      <c r="G4090">
        <v>6930</v>
      </c>
      <c r="H4090">
        <v>1</v>
      </c>
      <c r="I4090">
        <v>0</v>
      </c>
      <c r="J4090">
        <v>0</v>
      </c>
      <c r="K4090">
        <v>4</v>
      </c>
      <c r="L4090">
        <v>1490</v>
      </c>
      <c r="M4090">
        <v>0</v>
      </c>
      <c r="N4090">
        <v>1990</v>
      </c>
      <c r="O4090">
        <v>0</v>
      </c>
      <c r="P4090" t="s">
        <v>838</v>
      </c>
      <c r="Q4090" t="s">
        <v>27</v>
      </c>
      <c r="R4090" t="s">
        <v>401</v>
      </c>
      <c r="S4090" t="s">
        <v>22</v>
      </c>
      <c r="T4090">
        <v>36</v>
      </c>
      <c r="U4090">
        <v>164.42953020134229</v>
      </c>
    </row>
    <row r="4091" spans="1:21" x14ac:dyDescent="0.3">
      <c r="A4091">
        <v>821</v>
      </c>
      <c r="B4091">
        <v>245000</v>
      </c>
      <c r="C4091">
        <v>2</v>
      </c>
      <c r="D4091">
        <v>1</v>
      </c>
      <c r="E4091">
        <v>870</v>
      </c>
      <c r="F4091" t="str">
        <f>IF(Table1_2[[#This Row],[sqft_living]]&lt;1000,"Small",IF(AND(Table1_2[[#This Row],[sqft_living]]&gt;=1000,Table1_2[[#This Row],[sqft_living]]&lt;2000),"Medium","Large"))</f>
        <v>Small</v>
      </c>
      <c r="G4091">
        <v>6150</v>
      </c>
      <c r="H4091">
        <v>1</v>
      </c>
      <c r="I4091">
        <v>0</v>
      </c>
      <c r="J4091">
        <v>0</v>
      </c>
      <c r="K4091">
        <v>3</v>
      </c>
      <c r="L4091">
        <v>870</v>
      </c>
      <c r="M4091">
        <v>0</v>
      </c>
      <c r="N4091">
        <v>1941</v>
      </c>
      <c r="O4091">
        <v>1994</v>
      </c>
      <c r="P4091" t="s">
        <v>949</v>
      </c>
      <c r="Q4091" t="s">
        <v>24</v>
      </c>
      <c r="R4091" t="s">
        <v>54</v>
      </c>
      <c r="S4091" t="s">
        <v>22</v>
      </c>
      <c r="T4091">
        <v>32</v>
      </c>
      <c r="U4091">
        <v>281.60919540229878</v>
      </c>
    </row>
    <row r="4092" spans="1:21" x14ac:dyDescent="0.3">
      <c r="A4092">
        <v>1172</v>
      </c>
      <c r="B4092">
        <v>245000</v>
      </c>
      <c r="C4092">
        <v>4</v>
      </c>
      <c r="D4092">
        <v>2</v>
      </c>
      <c r="E4092">
        <v>1580</v>
      </c>
      <c r="F4092" t="str">
        <f>IF(Table1_2[[#This Row],[sqft_living]]&lt;1000,"Small",IF(AND(Table1_2[[#This Row],[sqft_living]]&gt;=1000,Table1_2[[#This Row],[sqft_living]]&lt;2000),"Medium","Large"))</f>
        <v>Medium</v>
      </c>
      <c r="G4092">
        <v>8000</v>
      </c>
      <c r="H4092">
        <v>1</v>
      </c>
      <c r="I4092">
        <v>0</v>
      </c>
      <c r="J4092">
        <v>0</v>
      </c>
      <c r="K4092">
        <v>3</v>
      </c>
      <c r="L4092">
        <v>1040</v>
      </c>
      <c r="M4092">
        <v>540</v>
      </c>
      <c r="N4092">
        <v>1967</v>
      </c>
      <c r="O4092">
        <v>2011</v>
      </c>
      <c r="P4092" t="s">
        <v>1303</v>
      </c>
      <c r="Q4092" t="s">
        <v>77</v>
      </c>
      <c r="R4092" t="s">
        <v>78</v>
      </c>
      <c r="S4092" t="s">
        <v>22</v>
      </c>
      <c r="T4092">
        <v>15</v>
      </c>
      <c r="U4092">
        <v>155.0632911392405</v>
      </c>
    </row>
    <row r="4093" spans="1:21" x14ac:dyDescent="0.3">
      <c r="A4093">
        <v>1304</v>
      </c>
      <c r="B4093">
        <v>245000</v>
      </c>
      <c r="C4093">
        <v>3</v>
      </c>
      <c r="D4093">
        <v>1.75</v>
      </c>
      <c r="E4093">
        <v>1260</v>
      </c>
      <c r="F4093" t="str">
        <f>IF(Table1_2[[#This Row],[sqft_living]]&lt;1000,"Small",IF(AND(Table1_2[[#This Row],[sqft_living]]&gt;=1000,Table1_2[[#This Row],[sqft_living]]&lt;2000),"Medium","Large"))</f>
        <v>Medium</v>
      </c>
      <c r="G4093">
        <v>6908</v>
      </c>
      <c r="H4093">
        <v>1</v>
      </c>
      <c r="I4093">
        <v>0</v>
      </c>
      <c r="J4093">
        <v>0</v>
      </c>
      <c r="K4093">
        <v>3</v>
      </c>
      <c r="L4093">
        <v>1260</v>
      </c>
      <c r="M4093">
        <v>0</v>
      </c>
      <c r="N4093">
        <v>1994</v>
      </c>
      <c r="O4093">
        <v>0</v>
      </c>
      <c r="P4093" t="s">
        <v>1434</v>
      </c>
      <c r="Q4093" t="s">
        <v>39</v>
      </c>
      <c r="R4093" t="s">
        <v>40</v>
      </c>
      <c r="S4093" t="s">
        <v>22</v>
      </c>
      <c r="T4093">
        <v>32</v>
      </c>
      <c r="U4093">
        <v>194.44444444444451</v>
      </c>
    </row>
    <row r="4094" spans="1:21" x14ac:dyDescent="0.3">
      <c r="A4094">
        <v>2593</v>
      </c>
      <c r="B4094">
        <v>245000</v>
      </c>
      <c r="C4094">
        <v>2</v>
      </c>
      <c r="D4094">
        <v>1</v>
      </c>
      <c r="E4094">
        <v>1200</v>
      </c>
      <c r="F4094" t="str">
        <f>IF(Table1_2[[#This Row],[sqft_living]]&lt;1000,"Small",IF(AND(Table1_2[[#This Row],[sqft_living]]&gt;=1000,Table1_2[[#This Row],[sqft_living]]&lt;2000),"Medium","Large"))</f>
        <v>Medium</v>
      </c>
      <c r="G4094">
        <v>4880</v>
      </c>
      <c r="H4094">
        <v>1</v>
      </c>
      <c r="I4094">
        <v>0</v>
      </c>
      <c r="J4094">
        <v>0</v>
      </c>
      <c r="K4094">
        <v>3</v>
      </c>
      <c r="L4094">
        <v>980</v>
      </c>
      <c r="M4094">
        <v>220</v>
      </c>
      <c r="N4094">
        <v>1943</v>
      </c>
      <c r="O4094">
        <v>2002</v>
      </c>
      <c r="P4094" t="s">
        <v>2712</v>
      </c>
      <c r="Q4094" t="s">
        <v>24</v>
      </c>
      <c r="R4094" t="s">
        <v>54</v>
      </c>
      <c r="S4094" t="s">
        <v>22</v>
      </c>
      <c r="T4094">
        <v>24</v>
      </c>
      <c r="U4094">
        <v>204.16666666666671</v>
      </c>
    </row>
    <row r="4095" spans="1:21" x14ac:dyDescent="0.3">
      <c r="A4095">
        <v>2919</v>
      </c>
      <c r="B4095">
        <v>245000</v>
      </c>
      <c r="C4095">
        <v>1</v>
      </c>
      <c r="D4095">
        <v>0.75</v>
      </c>
      <c r="E4095">
        <v>380</v>
      </c>
      <c r="F4095" t="str">
        <f>IF(Table1_2[[#This Row],[sqft_living]]&lt;1000,"Small",IF(AND(Table1_2[[#This Row],[sqft_living]]&gt;=1000,Table1_2[[#This Row],[sqft_living]]&lt;2000),"Medium","Large"))</f>
        <v>Small</v>
      </c>
      <c r="G4095">
        <v>15000</v>
      </c>
      <c r="H4095">
        <v>1</v>
      </c>
      <c r="I4095">
        <v>0</v>
      </c>
      <c r="J4095">
        <v>0</v>
      </c>
      <c r="K4095">
        <v>3</v>
      </c>
      <c r="L4095">
        <v>380</v>
      </c>
      <c r="M4095">
        <v>0</v>
      </c>
      <c r="N4095">
        <v>1963</v>
      </c>
      <c r="O4095">
        <v>2008</v>
      </c>
      <c r="P4095" t="s">
        <v>3030</v>
      </c>
      <c r="Q4095" t="s">
        <v>210</v>
      </c>
      <c r="R4095" t="s">
        <v>211</v>
      </c>
      <c r="S4095" t="s">
        <v>22</v>
      </c>
      <c r="T4095">
        <v>18</v>
      </c>
      <c r="U4095">
        <v>644.73684210526312</v>
      </c>
    </row>
    <row r="4096" spans="1:21" x14ac:dyDescent="0.3">
      <c r="A4096">
        <v>3278</v>
      </c>
      <c r="B4096">
        <v>245000</v>
      </c>
      <c r="C4096">
        <v>3</v>
      </c>
      <c r="D4096">
        <v>2</v>
      </c>
      <c r="E4096">
        <v>1410</v>
      </c>
      <c r="F4096" t="str">
        <f>IF(Table1_2[[#This Row],[sqft_living]]&lt;1000,"Small",IF(AND(Table1_2[[#This Row],[sqft_living]]&gt;=1000,Table1_2[[#This Row],[sqft_living]]&lt;2000),"Medium","Large"))</f>
        <v>Medium</v>
      </c>
      <c r="G4096">
        <v>5760</v>
      </c>
      <c r="H4096">
        <v>1</v>
      </c>
      <c r="I4096">
        <v>0</v>
      </c>
      <c r="J4096">
        <v>0</v>
      </c>
      <c r="K4096">
        <v>3</v>
      </c>
      <c r="L4096">
        <v>1410</v>
      </c>
      <c r="M4096">
        <v>0</v>
      </c>
      <c r="N4096">
        <v>1985</v>
      </c>
      <c r="O4096">
        <v>0</v>
      </c>
      <c r="P4096" t="s">
        <v>3384</v>
      </c>
      <c r="Q4096" t="s">
        <v>27</v>
      </c>
      <c r="R4096" t="s">
        <v>401</v>
      </c>
      <c r="S4096" t="s">
        <v>22</v>
      </c>
      <c r="T4096">
        <v>41</v>
      </c>
      <c r="U4096">
        <v>173.75886524822701</v>
      </c>
    </row>
    <row r="4097" spans="1:21" x14ac:dyDescent="0.3">
      <c r="A4097">
        <v>3647</v>
      </c>
      <c r="B4097">
        <v>245000</v>
      </c>
      <c r="C4097">
        <v>3</v>
      </c>
      <c r="D4097">
        <v>2.75</v>
      </c>
      <c r="E4097">
        <v>1300</v>
      </c>
      <c r="F4097" t="str">
        <f>IF(Table1_2[[#This Row],[sqft_living]]&lt;1000,"Small",IF(AND(Table1_2[[#This Row],[sqft_living]]&gt;=1000,Table1_2[[#This Row],[sqft_living]]&lt;2000),"Medium","Large"))</f>
        <v>Medium</v>
      </c>
      <c r="G4097">
        <v>14197</v>
      </c>
      <c r="H4097">
        <v>1</v>
      </c>
      <c r="I4097">
        <v>0</v>
      </c>
      <c r="J4097">
        <v>0</v>
      </c>
      <c r="K4097">
        <v>3</v>
      </c>
      <c r="L4097">
        <v>860</v>
      </c>
      <c r="M4097">
        <v>440</v>
      </c>
      <c r="N4097">
        <v>1996</v>
      </c>
      <c r="O4097">
        <v>0</v>
      </c>
      <c r="P4097" t="s">
        <v>3741</v>
      </c>
      <c r="Q4097" t="s">
        <v>27</v>
      </c>
      <c r="R4097" t="s">
        <v>401</v>
      </c>
      <c r="S4097" t="s">
        <v>22</v>
      </c>
      <c r="T4097">
        <v>30</v>
      </c>
      <c r="U4097">
        <v>188.46153846153851</v>
      </c>
    </row>
    <row r="4098" spans="1:21" x14ac:dyDescent="0.3">
      <c r="A4098">
        <v>3749</v>
      </c>
      <c r="B4098">
        <v>245000</v>
      </c>
      <c r="C4098">
        <v>3</v>
      </c>
      <c r="D4098">
        <v>2</v>
      </c>
      <c r="E4098">
        <v>1190</v>
      </c>
      <c r="F4098" t="str">
        <f>IF(Table1_2[[#This Row],[sqft_living]]&lt;1000,"Small",IF(AND(Table1_2[[#This Row],[sqft_living]]&gt;=1000,Table1_2[[#This Row],[sqft_living]]&lt;2000),"Medium","Large"))</f>
        <v>Medium</v>
      </c>
      <c r="G4098">
        <v>4072</v>
      </c>
      <c r="H4098">
        <v>1.5</v>
      </c>
      <c r="I4098">
        <v>0</v>
      </c>
      <c r="J4098">
        <v>0</v>
      </c>
      <c r="K4098">
        <v>5</v>
      </c>
      <c r="L4098">
        <v>1190</v>
      </c>
      <c r="M4098">
        <v>0</v>
      </c>
      <c r="N4098">
        <v>1907</v>
      </c>
      <c r="O4098">
        <v>0</v>
      </c>
      <c r="P4098" t="s">
        <v>3839</v>
      </c>
      <c r="Q4098" t="s">
        <v>24</v>
      </c>
      <c r="R4098" t="s">
        <v>169</v>
      </c>
      <c r="S4098" t="s">
        <v>22</v>
      </c>
      <c r="T4098">
        <v>119</v>
      </c>
      <c r="U4098">
        <v>205.88235294117649</v>
      </c>
    </row>
    <row r="4099" spans="1:21" x14ac:dyDescent="0.3">
      <c r="A4099">
        <v>4002</v>
      </c>
      <c r="B4099">
        <v>245000</v>
      </c>
      <c r="C4099">
        <v>2</v>
      </c>
      <c r="D4099">
        <v>1</v>
      </c>
      <c r="E4099">
        <v>1500</v>
      </c>
      <c r="F4099" t="str">
        <f>IF(Table1_2[[#This Row],[sqft_living]]&lt;1000,"Small",IF(AND(Table1_2[[#This Row],[sqft_living]]&gt;=1000,Table1_2[[#This Row],[sqft_living]]&lt;2000),"Medium","Large"))</f>
        <v>Medium</v>
      </c>
      <c r="G4099">
        <v>6685</v>
      </c>
      <c r="H4099">
        <v>1</v>
      </c>
      <c r="I4099">
        <v>0</v>
      </c>
      <c r="J4099">
        <v>0</v>
      </c>
      <c r="K4099">
        <v>3</v>
      </c>
      <c r="L4099">
        <v>1190</v>
      </c>
      <c r="M4099">
        <v>310</v>
      </c>
      <c r="N4099">
        <v>1926</v>
      </c>
      <c r="O4099">
        <v>2003</v>
      </c>
      <c r="P4099" t="s">
        <v>4084</v>
      </c>
      <c r="Q4099" t="s">
        <v>24</v>
      </c>
      <c r="R4099" t="s">
        <v>21</v>
      </c>
      <c r="S4099" t="s">
        <v>22</v>
      </c>
      <c r="T4099">
        <v>23</v>
      </c>
      <c r="U4099">
        <v>163.33333333333329</v>
      </c>
    </row>
    <row r="4100" spans="1:21" x14ac:dyDescent="0.3">
      <c r="A4100">
        <v>4063</v>
      </c>
      <c r="B4100">
        <v>245000</v>
      </c>
      <c r="C4100">
        <v>4</v>
      </c>
      <c r="D4100">
        <v>2.25</v>
      </c>
      <c r="E4100">
        <v>2600</v>
      </c>
      <c r="F4100" t="str">
        <f>IF(Table1_2[[#This Row],[sqft_living]]&lt;1000,"Small",IF(AND(Table1_2[[#This Row],[sqft_living]]&gt;=1000,Table1_2[[#This Row],[sqft_living]]&lt;2000),"Medium","Large"))</f>
        <v>Large</v>
      </c>
      <c r="G4100">
        <v>6390</v>
      </c>
      <c r="H4100">
        <v>1</v>
      </c>
      <c r="I4100">
        <v>0</v>
      </c>
      <c r="J4100">
        <v>0</v>
      </c>
      <c r="K4100">
        <v>3</v>
      </c>
      <c r="L4100">
        <v>1390</v>
      </c>
      <c r="M4100">
        <v>1210</v>
      </c>
      <c r="N4100">
        <v>1978</v>
      </c>
      <c r="O4100">
        <v>0</v>
      </c>
      <c r="P4100" t="s">
        <v>4143</v>
      </c>
      <c r="Q4100" t="s">
        <v>77</v>
      </c>
      <c r="R4100" t="s">
        <v>98</v>
      </c>
      <c r="S4100" t="s">
        <v>22</v>
      </c>
      <c r="T4100">
        <v>48</v>
      </c>
      <c r="U4100">
        <v>94.230769230769226</v>
      </c>
    </row>
    <row r="4101" spans="1:21" x14ac:dyDescent="0.3">
      <c r="A4101">
        <v>4092</v>
      </c>
      <c r="B4101">
        <v>245000</v>
      </c>
      <c r="C4101">
        <v>3</v>
      </c>
      <c r="D4101">
        <v>2.5</v>
      </c>
      <c r="E4101">
        <v>1600</v>
      </c>
      <c r="F4101" t="str">
        <f>IF(Table1_2[[#This Row],[sqft_living]]&lt;1000,"Small",IF(AND(Table1_2[[#This Row],[sqft_living]]&gt;=1000,Table1_2[[#This Row],[sqft_living]]&lt;2000),"Medium","Large"))</f>
        <v>Medium</v>
      </c>
      <c r="G4101">
        <v>2788</v>
      </c>
      <c r="H4101">
        <v>2</v>
      </c>
      <c r="I4101">
        <v>0</v>
      </c>
      <c r="J4101">
        <v>0</v>
      </c>
      <c r="K4101">
        <v>4</v>
      </c>
      <c r="L4101">
        <v>1600</v>
      </c>
      <c r="M4101">
        <v>0</v>
      </c>
      <c r="N4101">
        <v>1992</v>
      </c>
      <c r="O4101">
        <v>0</v>
      </c>
      <c r="P4101" t="s">
        <v>4170</v>
      </c>
      <c r="Q4101" t="s">
        <v>27</v>
      </c>
      <c r="R4101" t="s">
        <v>355</v>
      </c>
      <c r="S4101" t="s">
        <v>22</v>
      </c>
      <c r="T4101">
        <v>34</v>
      </c>
      <c r="U4101">
        <v>153.125</v>
      </c>
    </row>
    <row r="4102" spans="1:21" x14ac:dyDescent="0.3">
      <c r="A4102">
        <v>4576</v>
      </c>
      <c r="B4102">
        <v>245000</v>
      </c>
      <c r="C4102">
        <v>3</v>
      </c>
      <c r="D4102">
        <v>3</v>
      </c>
      <c r="E4102">
        <v>2470</v>
      </c>
      <c r="F4102" t="str">
        <f>IF(Table1_2[[#This Row],[sqft_living]]&lt;1000,"Small",IF(AND(Table1_2[[#This Row],[sqft_living]]&gt;=1000,Table1_2[[#This Row],[sqft_living]]&lt;2000),"Medium","Large"))</f>
        <v>Large</v>
      </c>
      <c r="G4102">
        <v>7410</v>
      </c>
      <c r="H4102">
        <v>2</v>
      </c>
      <c r="I4102">
        <v>0</v>
      </c>
      <c r="J4102">
        <v>0</v>
      </c>
      <c r="K4102">
        <v>5</v>
      </c>
      <c r="L4102">
        <v>1860</v>
      </c>
      <c r="M4102">
        <v>610</v>
      </c>
      <c r="N4102">
        <v>1977</v>
      </c>
      <c r="O4102">
        <v>0</v>
      </c>
      <c r="P4102" t="s">
        <v>4644</v>
      </c>
      <c r="Q4102" t="s">
        <v>24</v>
      </c>
      <c r="R4102" t="s">
        <v>88</v>
      </c>
      <c r="S4102" t="s">
        <v>22</v>
      </c>
      <c r="T4102">
        <v>49</v>
      </c>
      <c r="U4102">
        <v>99.190283400809719</v>
      </c>
    </row>
    <row r="4103" spans="1:21" x14ac:dyDescent="0.3">
      <c r="A4103">
        <v>1460</v>
      </c>
      <c r="B4103">
        <v>244615</v>
      </c>
      <c r="C4103">
        <v>3</v>
      </c>
      <c r="D4103">
        <v>2.5</v>
      </c>
      <c r="E4103">
        <v>2060</v>
      </c>
      <c r="F4103" t="str">
        <f>IF(Table1_2[[#This Row],[sqft_living]]&lt;1000,"Small",IF(AND(Table1_2[[#This Row],[sqft_living]]&gt;=1000,Table1_2[[#This Row],[sqft_living]]&lt;2000),"Medium","Large"))</f>
        <v>Large</v>
      </c>
      <c r="G4103">
        <v>4030</v>
      </c>
      <c r="H4103">
        <v>2</v>
      </c>
      <c r="I4103">
        <v>0</v>
      </c>
      <c r="J4103">
        <v>0</v>
      </c>
      <c r="K4103">
        <v>3</v>
      </c>
      <c r="L4103">
        <v>2060</v>
      </c>
      <c r="M4103">
        <v>0</v>
      </c>
      <c r="N4103">
        <v>1999</v>
      </c>
      <c r="O4103">
        <v>0</v>
      </c>
      <c r="P4103" t="s">
        <v>1589</v>
      </c>
      <c r="Q4103" t="s">
        <v>27</v>
      </c>
      <c r="R4103" t="s">
        <v>415</v>
      </c>
      <c r="S4103" t="s">
        <v>22</v>
      </c>
      <c r="T4103">
        <v>27</v>
      </c>
      <c r="U4103">
        <v>118.745145631068</v>
      </c>
    </row>
    <row r="4104" spans="1:21" x14ac:dyDescent="0.3">
      <c r="A4104">
        <v>1279</v>
      </c>
      <c r="B4104">
        <v>244000</v>
      </c>
      <c r="C4104">
        <v>4</v>
      </c>
      <c r="D4104">
        <v>1</v>
      </c>
      <c r="E4104">
        <v>1450</v>
      </c>
      <c r="F4104" t="str">
        <f>IF(Table1_2[[#This Row],[sqft_living]]&lt;1000,"Small",IF(AND(Table1_2[[#This Row],[sqft_living]]&gt;=1000,Table1_2[[#This Row],[sqft_living]]&lt;2000),"Medium","Large"))</f>
        <v>Medium</v>
      </c>
      <c r="G4104">
        <v>8960</v>
      </c>
      <c r="H4104">
        <v>1</v>
      </c>
      <c r="I4104">
        <v>0</v>
      </c>
      <c r="J4104">
        <v>0</v>
      </c>
      <c r="K4104">
        <v>3</v>
      </c>
      <c r="L4104">
        <v>1450</v>
      </c>
      <c r="M4104">
        <v>0</v>
      </c>
      <c r="N4104">
        <v>1943</v>
      </c>
      <c r="O4104">
        <v>2002</v>
      </c>
      <c r="P4104" t="s">
        <v>1409</v>
      </c>
      <c r="Q4104" t="s">
        <v>24</v>
      </c>
      <c r="R4104" t="s">
        <v>260</v>
      </c>
      <c r="S4104" t="s">
        <v>22</v>
      </c>
      <c r="T4104">
        <v>24</v>
      </c>
      <c r="U4104">
        <v>168.27586206896549</v>
      </c>
    </row>
    <row r="4105" spans="1:21" x14ac:dyDescent="0.3">
      <c r="A4105">
        <v>1383</v>
      </c>
      <c r="B4105">
        <v>244000</v>
      </c>
      <c r="C4105">
        <v>3</v>
      </c>
      <c r="D4105">
        <v>1</v>
      </c>
      <c r="E4105">
        <v>910</v>
      </c>
      <c r="F4105" t="str">
        <f>IF(Table1_2[[#This Row],[sqft_living]]&lt;1000,"Small",IF(AND(Table1_2[[#This Row],[sqft_living]]&gt;=1000,Table1_2[[#This Row],[sqft_living]]&lt;2000),"Medium","Large"))</f>
        <v>Small</v>
      </c>
      <c r="G4105">
        <v>5250</v>
      </c>
      <c r="H4105">
        <v>1</v>
      </c>
      <c r="I4105">
        <v>0</v>
      </c>
      <c r="J4105">
        <v>0</v>
      </c>
      <c r="K4105">
        <v>4</v>
      </c>
      <c r="L4105">
        <v>910</v>
      </c>
      <c r="M4105">
        <v>0</v>
      </c>
      <c r="N4105">
        <v>1971</v>
      </c>
      <c r="O4105">
        <v>0</v>
      </c>
      <c r="P4105" t="s">
        <v>1513</v>
      </c>
      <c r="Q4105" t="s">
        <v>210</v>
      </c>
      <c r="R4105" t="s">
        <v>104</v>
      </c>
      <c r="S4105" t="s">
        <v>22</v>
      </c>
      <c r="T4105">
        <v>55</v>
      </c>
      <c r="U4105">
        <v>268.13186813186809</v>
      </c>
    </row>
    <row r="4106" spans="1:21" x14ac:dyDescent="0.3">
      <c r="A4106">
        <v>3475</v>
      </c>
      <c r="B4106">
        <v>243800</v>
      </c>
      <c r="C4106">
        <v>3</v>
      </c>
      <c r="D4106">
        <v>1</v>
      </c>
      <c r="E4106">
        <v>1140</v>
      </c>
      <c r="F4106" t="str">
        <f>IF(Table1_2[[#This Row],[sqft_living]]&lt;1000,"Small",IF(AND(Table1_2[[#This Row],[sqft_living]]&gt;=1000,Table1_2[[#This Row],[sqft_living]]&lt;2000),"Medium","Large"))</f>
        <v>Medium</v>
      </c>
      <c r="G4106">
        <v>27760</v>
      </c>
      <c r="H4106">
        <v>1</v>
      </c>
      <c r="I4106">
        <v>0</v>
      </c>
      <c r="J4106">
        <v>0</v>
      </c>
      <c r="K4106">
        <v>4</v>
      </c>
      <c r="L4106">
        <v>1140</v>
      </c>
      <c r="M4106">
        <v>0</v>
      </c>
      <c r="N4106">
        <v>1981</v>
      </c>
      <c r="O4106">
        <v>0</v>
      </c>
      <c r="P4106" t="s">
        <v>3574</v>
      </c>
      <c r="Q4106" t="s">
        <v>85</v>
      </c>
      <c r="R4106" t="s">
        <v>119</v>
      </c>
      <c r="S4106" t="s">
        <v>22</v>
      </c>
      <c r="T4106">
        <v>45</v>
      </c>
      <c r="U4106">
        <v>213.85964912280701</v>
      </c>
    </row>
    <row r="4107" spans="1:21" x14ac:dyDescent="0.3">
      <c r="A4107">
        <v>4508</v>
      </c>
      <c r="B4107">
        <v>243069</v>
      </c>
      <c r="C4107">
        <v>3</v>
      </c>
      <c r="D4107">
        <v>1</v>
      </c>
      <c r="E4107">
        <v>1130</v>
      </c>
      <c r="F4107" t="str">
        <f>IF(Table1_2[[#This Row],[sqft_living]]&lt;1000,"Small",IF(AND(Table1_2[[#This Row],[sqft_living]]&gt;=1000,Table1_2[[#This Row],[sqft_living]]&lt;2000),"Medium","Large"))</f>
        <v>Medium</v>
      </c>
      <c r="G4107">
        <v>12519</v>
      </c>
      <c r="H4107">
        <v>1</v>
      </c>
      <c r="I4107">
        <v>0</v>
      </c>
      <c r="J4107">
        <v>0</v>
      </c>
      <c r="K4107">
        <v>3</v>
      </c>
      <c r="L4107">
        <v>1130</v>
      </c>
      <c r="M4107">
        <v>0</v>
      </c>
      <c r="N4107">
        <v>1958</v>
      </c>
      <c r="O4107">
        <v>2004</v>
      </c>
      <c r="P4107" t="s">
        <v>4577</v>
      </c>
      <c r="Q4107" t="s">
        <v>111</v>
      </c>
      <c r="R4107" t="s">
        <v>243</v>
      </c>
      <c r="S4107" t="s">
        <v>22</v>
      </c>
      <c r="T4107">
        <v>22</v>
      </c>
      <c r="U4107">
        <v>215.10551395486721</v>
      </c>
    </row>
    <row r="4108" spans="1:21" x14ac:dyDescent="0.3">
      <c r="A4108">
        <v>946</v>
      </c>
      <c r="B4108">
        <v>243000</v>
      </c>
      <c r="C4108">
        <v>2</v>
      </c>
      <c r="D4108">
        <v>1</v>
      </c>
      <c r="E4108">
        <v>1770</v>
      </c>
      <c r="F4108" t="str">
        <f>IF(Table1_2[[#This Row],[sqft_living]]&lt;1000,"Small",IF(AND(Table1_2[[#This Row],[sqft_living]]&gt;=1000,Table1_2[[#This Row],[sqft_living]]&lt;2000),"Medium","Large"))</f>
        <v>Medium</v>
      </c>
      <c r="G4108">
        <v>5522</v>
      </c>
      <c r="H4108">
        <v>1.5</v>
      </c>
      <c r="I4108">
        <v>0</v>
      </c>
      <c r="J4108">
        <v>0</v>
      </c>
      <c r="K4108">
        <v>4</v>
      </c>
      <c r="L4108">
        <v>960</v>
      </c>
      <c r="M4108">
        <v>810</v>
      </c>
      <c r="N4108">
        <v>1943</v>
      </c>
      <c r="O4108">
        <v>0</v>
      </c>
      <c r="P4108" t="s">
        <v>1074</v>
      </c>
      <c r="Q4108" t="s">
        <v>24</v>
      </c>
      <c r="R4108" t="s">
        <v>419</v>
      </c>
      <c r="S4108" t="s">
        <v>22</v>
      </c>
      <c r="T4108">
        <v>83</v>
      </c>
      <c r="U4108">
        <v>137.28813559322029</v>
      </c>
    </row>
    <row r="4109" spans="1:21" x14ac:dyDescent="0.3">
      <c r="A4109">
        <v>1659</v>
      </c>
      <c r="B4109">
        <v>243000</v>
      </c>
      <c r="C4109">
        <v>3</v>
      </c>
      <c r="D4109">
        <v>1.75</v>
      </c>
      <c r="E4109">
        <v>1790</v>
      </c>
      <c r="F4109" t="str">
        <f>IF(Table1_2[[#This Row],[sqft_living]]&lt;1000,"Small",IF(AND(Table1_2[[#This Row],[sqft_living]]&gt;=1000,Table1_2[[#This Row],[sqft_living]]&lt;2000),"Medium","Large"))</f>
        <v>Medium</v>
      </c>
      <c r="G4109">
        <v>12000</v>
      </c>
      <c r="H4109">
        <v>1</v>
      </c>
      <c r="I4109">
        <v>0</v>
      </c>
      <c r="J4109">
        <v>0</v>
      </c>
      <c r="K4109">
        <v>3</v>
      </c>
      <c r="L4109">
        <v>1040</v>
      </c>
      <c r="M4109">
        <v>750</v>
      </c>
      <c r="N4109">
        <v>1960</v>
      </c>
      <c r="O4109">
        <v>2012</v>
      </c>
      <c r="P4109" t="s">
        <v>1787</v>
      </c>
      <c r="Q4109" t="s">
        <v>63</v>
      </c>
      <c r="R4109" t="s">
        <v>64</v>
      </c>
      <c r="S4109" t="s">
        <v>22</v>
      </c>
      <c r="T4109">
        <v>14</v>
      </c>
      <c r="U4109">
        <v>135.75418994413411</v>
      </c>
    </row>
    <row r="4110" spans="1:21" x14ac:dyDescent="0.3">
      <c r="A4110">
        <v>3658</v>
      </c>
      <c r="B4110">
        <v>243000</v>
      </c>
      <c r="C4110">
        <v>2</v>
      </c>
      <c r="D4110">
        <v>1.5</v>
      </c>
      <c r="E4110">
        <v>1068</v>
      </c>
      <c r="F4110" t="str">
        <f>IF(Table1_2[[#This Row],[sqft_living]]&lt;1000,"Small",IF(AND(Table1_2[[#This Row],[sqft_living]]&gt;=1000,Table1_2[[#This Row],[sqft_living]]&lt;2000),"Medium","Large"))</f>
        <v>Medium</v>
      </c>
      <c r="G4110">
        <v>1758</v>
      </c>
      <c r="H4110">
        <v>2</v>
      </c>
      <c r="I4110">
        <v>0</v>
      </c>
      <c r="J4110">
        <v>0</v>
      </c>
      <c r="K4110">
        <v>3</v>
      </c>
      <c r="L4110">
        <v>1068</v>
      </c>
      <c r="M4110">
        <v>0</v>
      </c>
      <c r="N4110">
        <v>1990</v>
      </c>
      <c r="O4110">
        <v>2009</v>
      </c>
      <c r="P4110" t="s">
        <v>3751</v>
      </c>
      <c r="Q4110" t="s">
        <v>270</v>
      </c>
      <c r="R4110" t="s">
        <v>271</v>
      </c>
      <c r="S4110" t="s">
        <v>22</v>
      </c>
      <c r="T4110">
        <v>17</v>
      </c>
      <c r="U4110">
        <v>227.52808988764039</v>
      </c>
    </row>
    <row r="4111" spans="1:21" x14ac:dyDescent="0.3">
      <c r="A4111">
        <v>15</v>
      </c>
      <c r="B4111">
        <v>242500</v>
      </c>
      <c r="C4111">
        <v>3</v>
      </c>
      <c r="D4111">
        <v>1.5</v>
      </c>
      <c r="E4111">
        <v>1200</v>
      </c>
      <c r="F4111" t="str">
        <f>IF(Table1_2[[#This Row],[sqft_living]]&lt;1000,"Small",IF(AND(Table1_2[[#This Row],[sqft_living]]&gt;=1000,Table1_2[[#This Row],[sqft_living]]&lt;2000),"Medium","Large"))</f>
        <v>Medium</v>
      </c>
      <c r="G4111">
        <v>9720</v>
      </c>
      <c r="H4111">
        <v>1</v>
      </c>
      <c r="I4111">
        <v>0</v>
      </c>
      <c r="J4111">
        <v>0</v>
      </c>
      <c r="K4111">
        <v>4</v>
      </c>
      <c r="L4111">
        <v>1200</v>
      </c>
      <c r="M4111">
        <v>0</v>
      </c>
      <c r="N4111">
        <v>1965</v>
      </c>
      <c r="O4111">
        <v>0</v>
      </c>
      <c r="P4111" t="s">
        <v>56</v>
      </c>
      <c r="Q4111" t="s">
        <v>27</v>
      </c>
      <c r="R4111" t="s">
        <v>28</v>
      </c>
      <c r="S4111" t="s">
        <v>22</v>
      </c>
      <c r="T4111">
        <v>61</v>
      </c>
      <c r="U4111">
        <v>202.08333333333329</v>
      </c>
    </row>
    <row r="4112" spans="1:21" x14ac:dyDescent="0.3">
      <c r="A4112">
        <v>1502</v>
      </c>
      <c r="B4112">
        <v>242000</v>
      </c>
      <c r="C4112">
        <v>3</v>
      </c>
      <c r="D4112">
        <v>1.75</v>
      </c>
      <c r="E4112">
        <v>1310</v>
      </c>
      <c r="F4112" t="str">
        <f>IF(Table1_2[[#This Row],[sqft_living]]&lt;1000,"Small",IF(AND(Table1_2[[#This Row],[sqft_living]]&gt;=1000,Table1_2[[#This Row],[sqft_living]]&lt;2000),"Medium","Large"))</f>
        <v>Medium</v>
      </c>
      <c r="G4112">
        <v>9645</v>
      </c>
      <c r="H4112">
        <v>1</v>
      </c>
      <c r="I4112">
        <v>0</v>
      </c>
      <c r="J4112">
        <v>0</v>
      </c>
      <c r="K4112">
        <v>3</v>
      </c>
      <c r="L4112">
        <v>1310</v>
      </c>
      <c r="M4112">
        <v>0</v>
      </c>
      <c r="N4112">
        <v>1979</v>
      </c>
      <c r="O4112">
        <v>2014</v>
      </c>
      <c r="P4112" t="s">
        <v>1631</v>
      </c>
      <c r="Q4112" t="s">
        <v>708</v>
      </c>
      <c r="R4112" t="s">
        <v>64</v>
      </c>
      <c r="S4112" t="s">
        <v>22</v>
      </c>
      <c r="T4112">
        <v>12</v>
      </c>
      <c r="U4112">
        <v>184.73282442748089</v>
      </c>
    </row>
    <row r="4113" spans="1:21" x14ac:dyDescent="0.3">
      <c r="A4113">
        <v>2622</v>
      </c>
      <c r="B4113">
        <v>242000</v>
      </c>
      <c r="C4113">
        <v>3</v>
      </c>
      <c r="D4113">
        <v>1.75</v>
      </c>
      <c r="E4113">
        <v>1280</v>
      </c>
      <c r="F4113" t="str">
        <f>IF(Table1_2[[#This Row],[sqft_living]]&lt;1000,"Small",IF(AND(Table1_2[[#This Row],[sqft_living]]&gt;=1000,Table1_2[[#This Row],[sqft_living]]&lt;2000),"Medium","Large"))</f>
        <v>Medium</v>
      </c>
      <c r="G4113">
        <v>7524</v>
      </c>
      <c r="H4113">
        <v>1.5</v>
      </c>
      <c r="I4113">
        <v>0</v>
      </c>
      <c r="J4113">
        <v>0</v>
      </c>
      <c r="K4113">
        <v>4</v>
      </c>
      <c r="L4113">
        <v>1280</v>
      </c>
      <c r="M4113">
        <v>0</v>
      </c>
      <c r="N4113">
        <v>1988</v>
      </c>
      <c r="O4113">
        <v>0</v>
      </c>
      <c r="P4113" t="s">
        <v>2739</v>
      </c>
      <c r="Q4113" t="s">
        <v>27</v>
      </c>
      <c r="R4113" t="s">
        <v>355</v>
      </c>
      <c r="S4113" t="s">
        <v>22</v>
      </c>
      <c r="T4113">
        <v>38</v>
      </c>
      <c r="U4113">
        <v>189.0625</v>
      </c>
    </row>
    <row r="4114" spans="1:21" x14ac:dyDescent="0.3">
      <c r="A4114">
        <v>2737</v>
      </c>
      <c r="B4114">
        <v>242000</v>
      </c>
      <c r="C4114">
        <v>3</v>
      </c>
      <c r="D4114">
        <v>2</v>
      </c>
      <c r="E4114">
        <v>1260</v>
      </c>
      <c r="F4114" t="str">
        <f>IF(Table1_2[[#This Row],[sqft_living]]&lt;1000,"Small",IF(AND(Table1_2[[#This Row],[sqft_living]]&gt;=1000,Table1_2[[#This Row],[sqft_living]]&lt;2000),"Medium","Large"))</f>
        <v>Medium</v>
      </c>
      <c r="G4114">
        <v>8092</v>
      </c>
      <c r="H4114">
        <v>1</v>
      </c>
      <c r="I4114">
        <v>0</v>
      </c>
      <c r="J4114">
        <v>0</v>
      </c>
      <c r="K4114">
        <v>3</v>
      </c>
      <c r="L4114">
        <v>1260</v>
      </c>
      <c r="M4114">
        <v>0</v>
      </c>
      <c r="N4114">
        <v>1986</v>
      </c>
      <c r="O4114">
        <v>0</v>
      </c>
      <c r="P4114" t="s">
        <v>2850</v>
      </c>
      <c r="Q4114" t="s">
        <v>39</v>
      </c>
      <c r="R4114" t="s">
        <v>40</v>
      </c>
      <c r="S4114" t="s">
        <v>22</v>
      </c>
      <c r="T4114">
        <v>40</v>
      </c>
      <c r="U4114">
        <v>192.06349206349211</v>
      </c>
    </row>
    <row r="4115" spans="1:21" x14ac:dyDescent="0.3">
      <c r="A4115">
        <v>887</v>
      </c>
      <c r="B4115">
        <v>241000</v>
      </c>
      <c r="C4115">
        <v>2</v>
      </c>
      <c r="D4115">
        <v>2</v>
      </c>
      <c r="E4115">
        <v>1470</v>
      </c>
      <c r="F4115" t="str">
        <f>IF(Table1_2[[#This Row],[sqft_living]]&lt;1000,"Small",IF(AND(Table1_2[[#This Row],[sqft_living]]&gt;=1000,Table1_2[[#This Row],[sqft_living]]&lt;2000),"Medium","Large"))</f>
        <v>Medium</v>
      </c>
      <c r="G4115">
        <v>3128</v>
      </c>
      <c r="H4115">
        <v>2</v>
      </c>
      <c r="I4115">
        <v>0</v>
      </c>
      <c r="J4115">
        <v>0</v>
      </c>
      <c r="K4115">
        <v>3</v>
      </c>
      <c r="L4115">
        <v>1470</v>
      </c>
      <c r="M4115">
        <v>0</v>
      </c>
      <c r="N4115">
        <v>2005</v>
      </c>
      <c r="O4115">
        <v>0</v>
      </c>
      <c r="P4115" t="s">
        <v>1015</v>
      </c>
      <c r="Q4115" t="s">
        <v>39</v>
      </c>
      <c r="R4115" t="s">
        <v>40</v>
      </c>
      <c r="S4115" t="s">
        <v>22</v>
      </c>
      <c r="T4115">
        <v>21</v>
      </c>
      <c r="U4115">
        <v>163.9455782312925</v>
      </c>
    </row>
    <row r="4116" spans="1:21" x14ac:dyDescent="0.3">
      <c r="A4116">
        <v>3730</v>
      </c>
      <c r="B4116">
        <v>241000</v>
      </c>
      <c r="C4116">
        <v>3</v>
      </c>
      <c r="D4116">
        <v>2</v>
      </c>
      <c r="E4116">
        <v>1770</v>
      </c>
      <c r="F4116" t="str">
        <f>IF(Table1_2[[#This Row],[sqft_living]]&lt;1000,"Small",IF(AND(Table1_2[[#This Row],[sqft_living]]&gt;=1000,Table1_2[[#This Row],[sqft_living]]&lt;2000),"Medium","Large"))</f>
        <v>Medium</v>
      </c>
      <c r="G4116">
        <v>7000</v>
      </c>
      <c r="H4116">
        <v>1</v>
      </c>
      <c r="I4116">
        <v>0</v>
      </c>
      <c r="J4116">
        <v>0</v>
      </c>
      <c r="K4116">
        <v>3</v>
      </c>
      <c r="L4116">
        <v>1770</v>
      </c>
      <c r="M4116">
        <v>0</v>
      </c>
      <c r="N4116">
        <v>1986</v>
      </c>
      <c r="O4116">
        <v>0</v>
      </c>
      <c r="P4116" t="s">
        <v>3820</v>
      </c>
      <c r="Q4116" t="s">
        <v>60</v>
      </c>
      <c r="R4116" t="s">
        <v>223</v>
      </c>
      <c r="S4116" t="s">
        <v>22</v>
      </c>
      <c r="T4116">
        <v>40</v>
      </c>
      <c r="U4116">
        <v>136.15819209039549</v>
      </c>
    </row>
    <row r="4117" spans="1:21" x14ac:dyDescent="0.3">
      <c r="A4117">
        <v>1835</v>
      </c>
      <c r="B4117">
        <v>240500</v>
      </c>
      <c r="C4117">
        <v>3</v>
      </c>
      <c r="D4117">
        <v>1.75</v>
      </c>
      <c r="E4117">
        <v>1460</v>
      </c>
      <c r="F4117" t="str">
        <f>IF(Table1_2[[#This Row],[sqft_living]]&lt;1000,"Small",IF(AND(Table1_2[[#This Row],[sqft_living]]&gt;=1000,Table1_2[[#This Row],[sqft_living]]&lt;2000),"Medium","Large"))</f>
        <v>Medium</v>
      </c>
      <c r="G4117">
        <v>10584</v>
      </c>
      <c r="H4117">
        <v>1</v>
      </c>
      <c r="I4117">
        <v>0</v>
      </c>
      <c r="J4117">
        <v>0</v>
      </c>
      <c r="K4117">
        <v>3</v>
      </c>
      <c r="L4117">
        <v>990</v>
      </c>
      <c r="M4117">
        <v>470</v>
      </c>
      <c r="N4117">
        <v>1997</v>
      </c>
      <c r="O4117">
        <v>0</v>
      </c>
      <c r="P4117" t="s">
        <v>1965</v>
      </c>
      <c r="Q4117" t="s">
        <v>24</v>
      </c>
      <c r="R4117" t="s">
        <v>211</v>
      </c>
      <c r="S4117" t="s">
        <v>22</v>
      </c>
      <c r="T4117">
        <v>29</v>
      </c>
      <c r="U4117">
        <v>164.72602739726031</v>
      </c>
    </row>
    <row r="4118" spans="1:21" x14ac:dyDescent="0.3">
      <c r="A4118">
        <v>4414</v>
      </c>
      <c r="B4118">
        <v>240015</v>
      </c>
      <c r="C4118">
        <v>4</v>
      </c>
      <c r="D4118">
        <v>2.25</v>
      </c>
      <c r="E4118">
        <v>1720</v>
      </c>
      <c r="F4118" t="str">
        <f>IF(Table1_2[[#This Row],[sqft_living]]&lt;1000,"Small",IF(AND(Table1_2[[#This Row],[sqft_living]]&gt;=1000,Table1_2[[#This Row],[sqft_living]]&lt;2000),"Medium","Large"))</f>
        <v>Medium</v>
      </c>
      <c r="G4118">
        <v>8300</v>
      </c>
      <c r="H4118">
        <v>1</v>
      </c>
      <c r="I4118">
        <v>0</v>
      </c>
      <c r="J4118">
        <v>0</v>
      </c>
      <c r="K4118">
        <v>4</v>
      </c>
      <c r="L4118">
        <v>1720</v>
      </c>
      <c r="M4118">
        <v>0</v>
      </c>
      <c r="N4118">
        <v>1973</v>
      </c>
      <c r="O4118">
        <v>0</v>
      </c>
      <c r="P4118" t="s">
        <v>4485</v>
      </c>
      <c r="Q4118" t="s">
        <v>77</v>
      </c>
      <c r="R4118" t="s">
        <v>98</v>
      </c>
      <c r="S4118" t="s">
        <v>22</v>
      </c>
      <c r="T4118">
        <v>53</v>
      </c>
      <c r="U4118">
        <v>139.5437984494186</v>
      </c>
    </row>
    <row r="4119" spans="1:21" x14ac:dyDescent="0.3">
      <c r="A4119">
        <v>756</v>
      </c>
      <c r="B4119">
        <v>240000</v>
      </c>
      <c r="C4119">
        <v>3</v>
      </c>
      <c r="D4119">
        <v>2</v>
      </c>
      <c r="E4119">
        <v>1400</v>
      </c>
      <c r="F4119" t="str">
        <f>IF(Table1_2[[#This Row],[sqft_living]]&lt;1000,"Small",IF(AND(Table1_2[[#This Row],[sqft_living]]&gt;=1000,Table1_2[[#This Row],[sqft_living]]&lt;2000),"Medium","Large"))</f>
        <v>Medium</v>
      </c>
      <c r="G4119">
        <v>6200</v>
      </c>
      <c r="H4119">
        <v>1</v>
      </c>
      <c r="I4119">
        <v>0</v>
      </c>
      <c r="J4119">
        <v>0</v>
      </c>
      <c r="K4119">
        <v>3</v>
      </c>
      <c r="L4119">
        <v>700</v>
      </c>
      <c r="M4119">
        <v>700</v>
      </c>
      <c r="N4119">
        <v>1948</v>
      </c>
      <c r="O4119">
        <v>1994</v>
      </c>
      <c r="P4119" t="s">
        <v>884</v>
      </c>
      <c r="Q4119" t="s">
        <v>20</v>
      </c>
      <c r="R4119" t="s">
        <v>21</v>
      </c>
      <c r="S4119" t="s">
        <v>22</v>
      </c>
      <c r="T4119">
        <v>32</v>
      </c>
      <c r="U4119">
        <v>171.42857142857139</v>
      </c>
    </row>
    <row r="4120" spans="1:21" x14ac:dyDescent="0.3">
      <c r="A4120">
        <v>1045</v>
      </c>
      <c r="B4120">
        <v>240000</v>
      </c>
      <c r="C4120">
        <v>2</v>
      </c>
      <c r="D4120">
        <v>1.75</v>
      </c>
      <c r="E4120">
        <v>1330</v>
      </c>
      <c r="F4120" t="str">
        <f>IF(Table1_2[[#This Row],[sqft_living]]&lt;1000,"Small",IF(AND(Table1_2[[#This Row],[sqft_living]]&gt;=1000,Table1_2[[#This Row],[sqft_living]]&lt;2000),"Medium","Large"))</f>
        <v>Medium</v>
      </c>
      <c r="G4120">
        <v>7200</v>
      </c>
      <c r="H4120">
        <v>1</v>
      </c>
      <c r="I4120">
        <v>0</v>
      </c>
      <c r="J4120">
        <v>0</v>
      </c>
      <c r="K4120">
        <v>3</v>
      </c>
      <c r="L4120">
        <v>1330</v>
      </c>
      <c r="M4120">
        <v>0</v>
      </c>
      <c r="N4120">
        <v>1993</v>
      </c>
      <c r="O4120">
        <v>0</v>
      </c>
      <c r="P4120" t="s">
        <v>1172</v>
      </c>
      <c r="Q4120" t="s">
        <v>708</v>
      </c>
      <c r="R4120" t="s">
        <v>709</v>
      </c>
      <c r="S4120" t="s">
        <v>22</v>
      </c>
      <c r="T4120">
        <v>33</v>
      </c>
      <c r="U4120">
        <v>180.4511278195489</v>
      </c>
    </row>
    <row r="4121" spans="1:21" x14ac:dyDescent="0.3">
      <c r="A4121">
        <v>1642</v>
      </c>
      <c r="B4121">
        <v>240000</v>
      </c>
      <c r="C4121">
        <v>3</v>
      </c>
      <c r="D4121">
        <v>2</v>
      </c>
      <c r="E4121">
        <v>1330</v>
      </c>
      <c r="F4121" t="str">
        <f>IF(Table1_2[[#This Row],[sqft_living]]&lt;1000,"Small",IF(AND(Table1_2[[#This Row],[sqft_living]]&gt;=1000,Table1_2[[#This Row],[sqft_living]]&lt;2000),"Medium","Large"))</f>
        <v>Medium</v>
      </c>
      <c r="G4121">
        <v>6000</v>
      </c>
      <c r="H4121">
        <v>1</v>
      </c>
      <c r="I4121">
        <v>0</v>
      </c>
      <c r="J4121">
        <v>0</v>
      </c>
      <c r="K4121">
        <v>4</v>
      </c>
      <c r="L4121">
        <v>630</v>
      </c>
      <c r="M4121">
        <v>700</v>
      </c>
      <c r="N4121">
        <v>1900</v>
      </c>
      <c r="O4121">
        <v>1971</v>
      </c>
      <c r="P4121" t="s">
        <v>1771</v>
      </c>
      <c r="Q4121" t="s">
        <v>24</v>
      </c>
      <c r="R4121" t="s">
        <v>484</v>
      </c>
      <c r="S4121" t="s">
        <v>22</v>
      </c>
      <c r="T4121">
        <v>55</v>
      </c>
      <c r="U4121">
        <v>180.4511278195489</v>
      </c>
    </row>
    <row r="4122" spans="1:21" x14ac:dyDescent="0.3">
      <c r="A4122">
        <v>1959</v>
      </c>
      <c r="B4122">
        <v>240000</v>
      </c>
      <c r="C4122">
        <v>3</v>
      </c>
      <c r="D4122">
        <v>1</v>
      </c>
      <c r="E4122">
        <v>1150</v>
      </c>
      <c r="F4122" t="str">
        <f>IF(Table1_2[[#This Row],[sqft_living]]&lt;1000,"Small",IF(AND(Table1_2[[#This Row],[sqft_living]]&gt;=1000,Table1_2[[#This Row],[sqft_living]]&lt;2000),"Medium","Large"))</f>
        <v>Medium</v>
      </c>
      <c r="G4122">
        <v>4825</v>
      </c>
      <c r="H4122">
        <v>1</v>
      </c>
      <c r="I4122">
        <v>0</v>
      </c>
      <c r="J4122">
        <v>0</v>
      </c>
      <c r="K4122">
        <v>4</v>
      </c>
      <c r="L4122">
        <v>1150</v>
      </c>
      <c r="M4122">
        <v>0</v>
      </c>
      <c r="N4122">
        <v>1957</v>
      </c>
      <c r="O4122">
        <v>2001</v>
      </c>
      <c r="P4122" t="s">
        <v>2087</v>
      </c>
      <c r="Q4122" t="s">
        <v>85</v>
      </c>
      <c r="R4122" t="s">
        <v>119</v>
      </c>
      <c r="S4122" t="s">
        <v>22</v>
      </c>
      <c r="T4122">
        <v>25</v>
      </c>
      <c r="U4122">
        <v>208.695652173913</v>
      </c>
    </row>
    <row r="4123" spans="1:21" x14ac:dyDescent="0.3">
      <c r="A4123">
        <v>2164</v>
      </c>
      <c r="B4123">
        <v>240000</v>
      </c>
      <c r="C4123">
        <v>4</v>
      </c>
      <c r="D4123">
        <v>1</v>
      </c>
      <c r="E4123">
        <v>1910</v>
      </c>
      <c r="F4123" t="str">
        <f>IF(Table1_2[[#This Row],[sqft_living]]&lt;1000,"Small",IF(AND(Table1_2[[#This Row],[sqft_living]]&gt;=1000,Table1_2[[#This Row],[sqft_living]]&lt;2000),"Medium","Large"))</f>
        <v>Medium</v>
      </c>
      <c r="G4123">
        <v>16320</v>
      </c>
      <c r="H4123">
        <v>1.5</v>
      </c>
      <c r="I4123">
        <v>0</v>
      </c>
      <c r="J4123">
        <v>0</v>
      </c>
      <c r="K4123">
        <v>3</v>
      </c>
      <c r="L4123">
        <v>1910</v>
      </c>
      <c r="M4123">
        <v>0</v>
      </c>
      <c r="N4123">
        <v>1934</v>
      </c>
      <c r="O4123">
        <v>1978</v>
      </c>
      <c r="P4123" t="s">
        <v>2291</v>
      </c>
      <c r="Q4123" t="s">
        <v>24</v>
      </c>
      <c r="R4123" t="s">
        <v>54</v>
      </c>
      <c r="S4123" t="s">
        <v>22</v>
      </c>
      <c r="T4123">
        <v>48</v>
      </c>
      <c r="U4123">
        <v>125.6544502617801</v>
      </c>
    </row>
    <row r="4124" spans="1:21" x14ac:dyDescent="0.3">
      <c r="A4124">
        <v>2321</v>
      </c>
      <c r="B4124">
        <v>240000</v>
      </c>
      <c r="C4124">
        <v>3</v>
      </c>
      <c r="D4124">
        <v>1.5</v>
      </c>
      <c r="E4124">
        <v>1360</v>
      </c>
      <c r="F4124" t="str">
        <f>IF(Table1_2[[#This Row],[sqft_living]]&lt;1000,"Small",IF(AND(Table1_2[[#This Row],[sqft_living]]&gt;=1000,Table1_2[[#This Row],[sqft_living]]&lt;2000),"Medium","Large"))</f>
        <v>Medium</v>
      </c>
      <c r="G4124">
        <v>9760</v>
      </c>
      <c r="H4124">
        <v>1.5</v>
      </c>
      <c r="I4124">
        <v>0</v>
      </c>
      <c r="J4124">
        <v>0</v>
      </c>
      <c r="K4124">
        <v>5</v>
      </c>
      <c r="L4124">
        <v>1360</v>
      </c>
      <c r="M4124">
        <v>0</v>
      </c>
      <c r="N4124">
        <v>1984</v>
      </c>
      <c r="O4124">
        <v>0</v>
      </c>
      <c r="P4124" t="s">
        <v>2446</v>
      </c>
      <c r="Q4124" t="s">
        <v>42</v>
      </c>
      <c r="R4124" t="s">
        <v>43</v>
      </c>
      <c r="S4124" t="s">
        <v>22</v>
      </c>
      <c r="T4124">
        <v>42</v>
      </c>
      <c r="U4124">
        <v>176.47058823529409</v>
      </c>
    </row>
    <row r="4125" spans="1:21" x14ac:dyDescent="0.3">
      <c r="A4125">
        <v>2783</v>
      </c>
      <c r="B4125">
        <v>240000</v>
      </c>
      <c r="C4125">
        <v>2</v>
      </c>
      <c r="D4125">
        <v>1</v>
      </c>
      <c r="E4125">
        <v>670</v>
      </c>
      <c r="F4125" t="str">
        <f>IF(Table1_2[[#This Row],[sqft_living]]&lt;1000,"Small",IF(AND(Table1_2[[#This Row],[sqft_living]]&gt;=1000,Table1_2[[#This Row],[sqft_living]]&lt;2000),"Medium","Large"))</f>
        <v>Small</v>
      </c>
      <c r="G4125">
        <v>10920</v>
      </c>
      <c r="H4125">
        <v>1</v>
      </c>
      <c r="I4125">
        <v>0</v>
      </c>
      <c r="J4125">
        <v>0</v>
      </c>
      <c r="K4125">
        <v>3</v>
      </c>
      <c r="L4125">
        <v>670</v>
      </c>
      <c r="M4125">
        <v>0</v>
      </c>
      <c r="N4125">
        <v>1942</v>
      </c>
      <c r="O4125">
        <v>1999</v>
      </c>
      <c r="P4125" t="s">
        <v>2896</v>
      </c>
      <c r="Q4125" t="s">
        <v>24</v>
      </c>
      <c r="R4125" t="s">
        <v>260</v>
      </c>
      <c r="S4125" t="s">
        <v>22</v>
      </c>
      <c r="T4125">
        <v>27</v>
      </c>
      <c r="U4125">
        <v>358.20895522388059</v>
      </c>
    </row>
    <row r="4126" spans="1:21" x14ac:dyDescent="0.3">
      <c r="A4126">
        <v>2876</v>
      </c>
      <c r="B4126">
        <v>240000</v>
      </c>
      <c r="C4126">
        <v>4</v>
      </c>
      <c r="D4126">
        <v>2</v>
      </c>
      <c r="E4126">
        <v>1790</v>
      </c>
      <c r="F4126" t="str">
        <f>IF(Table1_2[[#This Row],[sqft_living]]&lt;1000,"Small",IF(AND(Table1_2[[#This Row],[sqft_living]]&gt;=1000,Table1_2[[#This Row],[sqft_living]]&lt;2000),"Medium","Large"))</f>
        <v>Medium</v>
      </c>
      <c r="G4126">
        <v>14690</v>
      </c>
      <c r="H4126">
        <v>1</v>
      </c>
      <c r="I4126">
        <v>0</v>
      </c>
      <c r="J4126">
        <v>1</v>
      </c>
      <c r="K4126">
        <v>4</v>
      </c>
      <c r="L4126">
        <v>1670</v>
      </c>
      <c r="M4126">
        <v>120</v>
      </c>
      <c r="N4126">
        <v>1960</v>
      </c>
      <c r="O4126">
        <v>2001</v>
      </c>
      <c r="P4126" t="s">
        <v>2988</v>
      </c>
      <c r="Q4126" t="s">
        <v>63</v>
      </c>
      <c r="R4126" t="s">
        <v>64</v>
      </c>
      <c r="S4126" t="s">
        <v>22</v>
      </c>
      <c r="T4126">
        <v>25</v>
      </c>
      <c r="U4126">
        <v>134.07821229050279</v>
      </c>
    </row>
    <row r="4127" spans="1:21" x14ac:dyDescent="0.3">
      <c r="A4127">
        <v>3392</v>
      </c>
      <c r="B4127">
        <v>240000</v>
      </c>
      <c r="C4127">
        <v>3</v>
      </c>
      <c r="D4127">
        <v>2.25</v>
      </c>
      <c r="E4127">
        <v>1481</v>
      </c>
      <c r="F4127" t="str">
        <f>IF(Table1_2[[#This Row],[sqft_living]]&lt;1000,"Small",IF(AND(Table1_2[[#This Row],[sqft_living]]&gt;=1000,Table1_2[[#This Row],[sqft_living]]&lt;2000),"Medium","Large"))</f>
        <v>Medium</v>
      </c>
      <c r="G4127">
        <v>2820</v>
      </c>
      <c r="H4127">
        <v>2</v>
      </c>
      <c r="I4127">
        <v>0</v>
      </c>
      <c r="J4127">
        <v>0</v>
      </c>
      <c r="K4127">
        <v>3</v>
      </c>
      <c r="L4127">
        <v>1481</v>
      </c>
      <c r="M4127">
        <v>0</v>
      </c>
      <c r="N4127">
        <v>2012</v>
      </c>
      <c r="O4127">
        <v>1912</v>
      </c>
      <c r="P4127" t="s">
        <v>3493</v>
      </c>
      <c r="Q4127" t="s">
        <v>60</v>
      </c>
      <c r="R4127" t="s">
        <v>767</v>
      </c>
      <c r="S4127" t="s">
        <v>22</v>
      </c>
      <c r="T4127">
        <v>114</v>
      </c>
      <c r="U4127">
        <v>162.05266711681301</v>
      </c>
    </row>
    <row r="4128" spans="1:21" x14ac:dyDescent="0.3">
      <c r="A4128">
        <v>3514</v>
      </c>
      <c r="B4128">
        <v>240000</v>
      </c>
      <c r="C4128">
        <v>4</v>
      </c>
      <c r="D4128">
        <v>1</v>
      </c>
      <c r="E4128">
        <v>1200</v>
      </c>
      <c r="F4128" t="str">
        <f>IF(Table1_2[[#This Row],[sqft_living]]&lt;1000,"Small",IF(AND(Table1_2[[#This Row],[sqft_living]]&gt;=1000,Table1_2[[#This Row],[sqft_living]]&lt;2000),"Medium","Large"))</f>
        <v>Medium</v>
      </c>
      <c r="G4128">
        <v>2171</v>
      </c>
      <c r="H4128">
        <v>1.5</v>
      </c>
      <c r="I4128">
        <v>0</v>
      </c>
      <c r="J4128">
        <v>0</v>
      </c>
      <c r="K4128">
        <v>3</v>
      </c>
      <c r="L4128">
        <v>1200</v>
      </c>
      <c r="M4128">
        <v>0</v>
      </c>
      <c r="N4128">
        <v>1933</v>
      </c>
      <c r="O4128">
        <v>0</v>
      </c>
      <c r="P4128" t="s">
        <v>3612</v>
      </c>
      <c r="Q4128" t="s">
        <v>24</v>
      </c>
      <c r="R4128" t="s">
        <v>21</v>
      </c>
      <c r="S4128" t="s">
        <v>22</v>
      </c>
      <c r="T4128">
        <v>93</v>
      </c>
      <c r="U4128">
        <v>200</v>
      </c>
    </row>
    <row r="4129" spans="1:21" x14ac:dyDescent="0.3">
      <c r="A4129">
        <v>3907</v>
      </c>
      <c r="B4129">
        <v>240000</v>
      </c>
      <c r="C4129">
        <v>3</v>
      </c>
      <c r="D4129">
        <v>1.75</v>
      </c>
      <c r="E4129">
        <v>1570</v>
      </c>
      <c r="F4129" t="str">
        <f>IF(Table1_2[[#This Row],[sqft_living]]&lt;1000,"Small",IF(AND(Table1_2[[#This Row],[sqft_living]]&gt;=1000,Table1_2[[#This Row],[sqft_living]]&lt;2000),"Medium","Large"))</f>
        <v>Medium</v>
      </c>
      <c r="G4129">
        <v>8750</v>
      </c>
      <c r="H4129">
        <v>1</v>
      </c>
      <c r="I4129">
        <v>0</v>
      </c>
      <c r="J4129">
        <v>0</v>
      </c>
      <c r="K4129">
        <v>3</v>
      </c>
      <c r="L4129">
        <v>1570</v>
      </c>
      <c r="M4129">
        <v>0</v>
      </c>
      <c r="N4129">
        <v>1960</v>
      </c>
      <c r="O4129">
        <v>2012</v>
      </c>
      <c r="P4129" t="s">
        <v>3993</v>
      </c>
      <c r="Q4129" t="s">
        <v>210</v>
      </c>
      <c r="R4129" t="s">
        <v>276</v>
      </c>
      <c r="S4129" t="s">
        <v>22</v>
      </c>
      <c r="T4129">
        <v>14</v>
      </c>
      <c r="U4129">
        <v>152.8662420382166</v>
      </c>
    </row>
    <row r="4130" spans="1:21" x14ac:dyDescent="0.3">
      <c r="A4130">
        <v>568</v>
      </c>
      <c r="B4130">
        <v>239950</v>
      </c>
      <c r="C4130">
        <v>3</v>
      </c>
      <c r="D4130">
        <v>1</v>
      </c>
      <c r="E4130">
        <v>1900</v>
      </c>
      <c r="F4130" t="str">
        <f>IF(Table1_2[[#This Row],[sqft_living]]&lt;1000,"Small",IF(AND(Table1_2[[#This Row],[sqft_living]]&gt;=1000,Table1_2[[#This Row],[sqft_living]]&lt;2000),"Medium","Large"))</f>
        <v>Medium</v>
      </c>
      <c r="G4130">
        <v>33888</v>
      </c>
      <c r="H4130">
        <v>1.5</v>
      </c>
      <c r="I4130">
        <v>0</v>
      </c>
      <c r="J4130">
        <v>0</v>
      </c>
      <c r="K4130">
        <v>4</v>
      </c>
      <c r="L4130">
        <v>1900</v>
      </c>
      <c r="M4130">
        <v>0</v>
      </c>
      <c r="N4130">
        <v>1942</v>
      </c>
      <c r="O4130">
        <v>1982</v>
      </c>
      <c r="P4130" t="s">
        <v>692</v>
      </c>
      <c r="Q4130" t="s">
        <v>60</v>
      </c>
      <c r="R4130" t="s">
        <v>223</v>
      </c>
      <c r="S4130" t="s">
        <v>22</v>
      </c>
      <c r="T4130">
        <v>44</v>
      </c>
      <c r="U4130">
        <v>126.28947368421051</v>
      </c>
    </row>
    <row r="4131" spans="1:21" x14ac:dyDescent="0.3">
      <c r="A4131">
        <v>795</v>
      </c>
      <c r="B4131">
        <v>239950</v>
      </c>
      <c r="C4131">
        <v>5</v>
      </c>
      <c r="D4131">
        <v>1</v>
      </c>
      <c r="E4131">
        <v>1460</v>
      </c>
      <c r="F4131" t="str">
        <f>IF(Table1_2[[#This Row],[sqft_living]]&lt;1000,"Small",IF(AND(Table1_2[[#This Row],[sqft_living]]&gt;=1000,Table1_2[[#This Row],[sqft_living]]&lt;2000),"Medium","Large"))</f>
        <v>Medium</v>
      </c>
      <c r="G4131">
        <v>6032</v>
      </c>
      <c r="H4131">
        <v>2</v>
      </c>
      <c r="I4131">
        <v>0</v>
      </c>
      <c r="J4131">
        <v>0</v>
      </c>
      <c r="K4131">
        <v>4</v>
      </c>
      <c r="L4131">
        <v>1460</v>
      </c>
      <c r="M4131">
        <v>0</v>
      </c>
      <c r="N4131">
        <v>1941</v>
      </c>
      <c r="O4131">
        <v>1998</v>
      </c>
      <c r="P4131" t="s">
        <v>923</v>
      </c>
      <c r="Q4131" t="s">
        <v>486</v>
      </c>
      <c r="R4131" t="s">
        <v>211</v>
      </c>
      <c r="S4131" t="s">
        <v>22</v>
      </c>
      <c r="T4131">
        <v>28</v>
      </c>
      <c r="U4131">
        <v>164.34931506849321</v>
      </c>
    </row>
    <row r="4132" spans="1:21" x14ac:dyDescent="0.3">
      <c r="A4132">
        <v>2774</v>
      </c>
      <c r="B4132">
        <v>239950</v>
      </c>
      <c r="C4132">
        <v>3</v>
      </c>
      <c r="D4132">
        <v>1.75</v>
      </c>
      <c r="E4132">
        <v>1670</v>
      </c>
      <c r="F4132" t="str">
        <f>IF(Table1_2[[#This Row],[sqft_living]]&lt;1000,"Small",IF(AND(Table1_2[[#This Row],[sqft_living]]&gt;=1000,Table1_2[[#This Row],[sqft_living]]&lt;2000),"Medium","Large"))</f>
        <v>Medium</v>
      </c>
      <c r="G4132">
        <v>6900</v>
      </c>
      <c r="H4132">
        <v>1</v>
      </c>
      <c r="I4132">
        <v>0</v>
      </c>
      <c r="J4132">
        <v>0</v>
      </c>
      <c r="K4132">
        <v>3</v>
      </c>
      <c r="L4132">
        <v>1170</v>
      </c>
      <c r="M4132">
        <v>500</v>
      </c>
      <c r="N4132">
        <v>1978</v>
      </c>
      <c r="O4132">
        <v>0</v>
      </c>
      <c r="P4132" t="s">
        <v>2887</v>
      </c>
      <c r="Q4132" t="s">
        <v>77</v>
      </c>
      <c r="R4132" t="s">
        <v>98</v>
      </c>
      <c r="S4132" t="s">
        <v>22</v>
      </c>
      <c r="T4132">
        <v>48</v>
      </c>
      <c r="U4132">
        <v>143.68263473053889</v>
      </c>
    </row>
    <row r="4133" spans="1:21" x14ac:dyDescent="0.3">
      <c r="A4133">
        <v>3136</v>
      </c>
      <c r="B4133">
        <v>239950</v>
      </c>
      <c r="C4133">
        <v>3</v>
      </c>
      <c r="D4133">
        <v>1.75</v>
      </c>
      <c r="E4133">
        <v>1230</v>
      </c>
      <c r="F4133" t="str">
        <f>IF(Table1_2[[#This Row],[sqft_living]]&lt;1000,"Small",IF(AND(Table1_2[[#This Row],[sqft_living]]&gt;=1000,Table1_2[[#This Row],[sqft_living]]&lt;2000),"Medium","Large"))</f>
        <v>Medium</v>
      </c>
      <c r="G4133">
        <v>9600</v>
      </c>
      <c r="H4133">
        <v>1</v>
      </c>
      <c r="I4133">
        <v>0</v>
      </c>
      <c r="J4133">
        <v>0</v>
      </c>
      <c r="K4133">
        <v>4</v>
      </c>
      <c r="L4133">
        <v>1230</v>
      </c>
      <c r="M4133">
        <v>0</v>
      </c>
      <c r="N4133">
        <v>1984</v>
      </c>
      <c r="O4133">
        <v>0</v>
      </c>
      <c r="P4133" t="s">
        <v>3244</v>
      </c>
      <c r="Q4133" t="s">
        <v>252</v>
      </c>
      <c r="R4133" t="s">
        <v>28</v>
      </c>
      <c r="S4133" t="s">
        <v>22</v>
      </c>
      <c r="T4133">
        <v>42</v>
      </c>
      <c r="U4133">
        <v>195.08130081300811</v>
      </c>
    </row>
    <row r="4134" spans="1:21" x14ac:dyDescent="0.3">
      <c r="A4134">
        <v>287</v>
      </c>
      <c r="B4134">
        <v>239900</v>
      </c>
      <c r="C4134">
        <v>3</v>
      </c>
      <c r="D4134">
        <v>2</v>
      </c>
      <c r="E4134">
        <v>1410</v>
      </c>
      <c r="F4134" t="str">
        <f>IF(Table1_2[[#This Row],[sqft_living]]&lt;1000,"Small",IF(AND(Table1_2[[#This Row],[sqft_living]]&gt;=1000,Table1_2[[#This Row],[sqft_living]]&lt;2000),"Medium","Large"))</f>
        <v>Medium</v>
      </c>
      <c r="G4134">
        <v>7566</v>
      </c>
      <c r="H4134">
        <v>1</v>
      </c>
      <c r="I4134">
        <v>0</v>
      </c>
      <c r="J4134">
        <v>0</v>
      </c>
      <c r="K4134">
        <v>3</v>
      </c>
      <c r="L4134">
        <v>1410</v>
      </c>
      <c r="M4134">
        <v>0</v>
      </c>
      <c r="N4134">
        <v>1985</v>
      </c>
      <c r="O4134">
        <v>0</v>
      </c>
      <c r="P4134" t="s">
        <v>400</v>
      </c>
      <c r="Q4134" t="s">
        <v>27</v>
      </c>
      <c r="R4134" t="s">
        <v>401</v>
      </c>
      <c r="S4134" t="s">
        <v>22</v>
      </c>
      <c r="T4134">
        <v>41</v>
      </c>
      <c r="U4134">
        <v>170.1418439716312</v>
      </c>
    </row>
    <row r="4135" spans="1:21" x14ac:dyDescent="0.3">
      <c r="A4135">
        <v>792</v>
      </c>
      <c r="B4135">
        <v>239900</v>
      </c>
      <c r="C4135">
        <v>4</v>
      </c>
      <c r="D4135">
        <v>2.25</v>
      </c>
      <c r="E4135">
        <v>1860</v>
      </c>
      <c r="F4135" t="str">
        <f>IF(Table1_2[[#This Row],[sqft_living]]&lt;1000,"Small",IF(AND(Table1_2[[#This Row],[sqft_living]]&gt;=1000,Table1_2[[#This Row],[sqft_living]]&lt;2000),"Medium","Large"))</f>
        <v>Medium</v>
      </c>
      <c r="G4135">
        <v>7000</v>
      </c>
      <c r="H4135">
        <v>1</v>
      </c>
      <c r="I4135">
        <v>0</v>
      </c>
      <c r="J4135">
        <v>0</v>
      </c>
      <c r="K4135">
        <v>3</v>
      </c>
      <c r="L4135">
        <v>1120</v>
      </c>
      <c r="M4135">
        <v>740</v>
      </c>
      <c r="N4135">
        <v>1979</v>
      </c>
      <c r="O4135">
        <v>2014</v>
      </c>
      <c r="P4135" t="s">
        <v>920</v>
      </c>
      <c r="Q4135" t="s">
        <v>77</v>
      </c>
      <c r="R4135" t="s">
        <v>98</v>
      </c>
      <c r="S4135" t="s">
        <v>22</v>
      </c>
      <c r="T4135">
        <v>12</v>
      </c>
      <c r="U4135">
        <v>128.97849462365591</v>
      </c>
    </row>
    <row r="4136" spans="1:21" x14ac:dyDescent="0.3">
      <c r="A4136">
        <v>1800</v>
      </c>
      <c r="B4136">
        <v>239000</v>
      </c>
      <c r="C4136">
        <v>3</v>
      </c>
      <c r="D4136">
        <v>1.75</v>
      </c>
      <c r="E4136">
        <v>1340</v>
      </c>
      <c r="F4136" t="str">
        <f>IF(Table1_2[[#This Row],[sqft_living]]&lt;1000,"Small",IF(AND(Table1_2[[#This Row],[sqft_living]]&gt;=1000,Table1_2[[#This Row],[sqft_living]]&lt;2000),"Medium","Large"))</f>
        <v>Medium</v>
      </c>
      <c r="G4136">
        <v>16480</v>
      </c>
      <c r="H4136">
        <v>1</v>
      </c>
      <c r="I4136">
        <v>0</v>
      </c>
      <c r="J4136">
        <v>0</v>
      </c>
      <c r="K4136">
        <v>4</v>
      </c>
      <c r="L4136">
        <v>1340</v>
      </c>
      <c r="M4136">
        <v>0</v>
      </c>
      <c r="N4136">
        <v>1968</v>
      </c>
      <c r="O4136">
        <v>0</v>
      </c>
      <c r="P4136" t="s">
        <v>1930</v>
      </c>
      <c r="Q4136" t="s">
        <v>27</v>
      </c>
      <c r="R4136" t="s">
        <v>28</v>
      </c>
      <c r="S4136" t="s">
        <v>22</v>
      </c>
      <c r="T4136">
        <v>58</v>
      </c>
      <c r="U4136">
        <v>178.35820895522389</v>
      </c>
    </row>
    <row r="4137" spans="1:21" x14ac:dyDescent="0.3">
      <c r="A4137">
        <v>4378</v>
      </c>
      <c r="B4137">
        <v>238750</v>
      </c>
      <c r="C4137">
        <v>3</v>
      </c>
      <c r="D4137">
        <v>1</v>
      </c>
      <c r="E4137">
        <v>1830</v>
      </c>
      <c r="F4137" t="str">
        <f>IF(Table1_2[[#This Row],[sqft_living]]&lt;1000,"Small",IF(AND(Table1_2[[#This Row],[sqft_living]]&gt;=1000,Table1_2[[#This Row],[sqft_living]]&lt;2000),"Medium","Large"))</f>
        <v>Medium</v>
      </c>
      <c r="G4137">
        <v>8209</v>
      </c>
      <c r="H4137">
        <v>1</v>
      </c>
      <c r="I4137">
        <v>0</v>
      </c>
      <c r="J4137">
        <v>0</v>
      </c>
      <c r="K4137">
        <v>3</v>
      </c>
      <c r="L4137">
        <v>1830</v>
      </c>
      <c r="M4137">
        <v>0</v>
      </c>
      <c r="N4137">
        <v>1942</v>
      </c>
      <c r="O4137">
        <v>1999</v>
      </c>
      <c r="P4137" t="s">
        <v>4449</v>
      </c>
      <c r="Q4137" t="s">
        <v>270</v>
      </c>
      <c r="R4137" t="s">
        <v>271</v>
      </c>
      <c r="S4137" t="s">
        <v>22</v>
      </c>
      <c r="T4137">
        <v>27</v>
      </c>
      <c r="U4137">
        <v>130.46448087431691</v>
      </c>
    </row>
    <row r="4138" spans="1:21" x14ac:dyDescent="0.3">
      <c r="A4138">
        <v>822</v>
      </c>
      <c r="B4138">
        <v>238000</v>
      </c>
      <c r="C4138">
        <v>3</v>
      </c>
      <c r="D4138">
        <v>2</v>
      </c>
      <c r="E4138">
        <v>1020</v>
      </c>
      <c r="F4138" t="str">
        <f>IF(Table1_2[[#This Row],[sqft_living]]&lt;1000,"Small",IF(AND(Table1_2[[#This Row],[sqft_living]]&gt;=1000,Table1_2[[#This Row],[sqft_living]]&lt;2000),"Medium","Large"))</f>
        <v>Medium</v>
      </c>
      <c r="G4138">
        <v>1204</v>
      </c>
      <c r="H4138">
        <v>2</v>
      </c>
      <c r="I4138">
        <v>0</v>
      </c>
      <c r="J4138">
        <v>0</v>
      </c>
      <c r="K4138">
        <v>3</v>
      </c>
      <c r="L4138">
        <v>720</v>
      </c>
      <c r="M4138">
        <v>300</v>
      </c>
      <c r="N4138">
        <v>2004</v>
      </c>
      <c r="O4138">
        <v>2003</v>
      </c>
      <c r="P4138" t="s">
        <v>950</v>
      </c>
      <c r="Q4138" t="s">
        <v>24</v>
      </c>
      <c r="R4138" t="s">
        <v>404</v>
      </c>
      <c r="S4138" t="s">
        <v>22</v>
      </c>
      <c r="T4138">
        <v>23</v>
      </c>
      <c r="U4138">
        <v>233.33333333333329</v>
      </c>
    </row>
    <row r="4139" spans="1:21" x14ac:dyDescent="0.3">
      <c r="A4139">
        <v>4201</v>
      </c>
      <c r="B4139">
        <v>237950</v>
      </c>
      <c r="C4139">
        <v>2</v>
      </c>
      <c r="D4139">
        <v>1.75</v>
      </c>
      <c r="E4139">
        <v>1460</v>
      </c>
      <c r="F4139" t="str">
        <f>IF(Table1_2[[#This Row],[sqft_living]]&lt;1000,"Small",IF(AND(Table1_2[[#This Row],[sqft_living]]&gt;=1000,Table1_2[[#This Row],[sqft_living]]&lt;2000),"Medium","Large"))</f>
        <v>Medium</v>
      </c>
      <c r="G4139">
        <v>7926</v>
      </c>
      <c r="H4139">
        <v>1</v>
      </c>
      <c r="I4139">
        <v>0</v>
      </c>
      <c r="J4139">
        <v>0</v>
      </c>
      <c r="K4139">
        <v>4</v>
      </c>
      <c r="L4139">
        <v>1460</v>
      </c>
      <c r="M4139">
        <v>0</v>
      </c>
      <c r="N4139">
        <v>1987</v>
      </c>
      <c r="O4139">
        <v>0</v>
      </c>
      <c r="P4139" t="s">
        <v>4276</v>
      </c>
      <c r="Q4139" t="s">
        <v>252</v>
      </c>
      <c r="R4139" t="s">
        <v>28</v>
      </c>
      <c r="S4139" t="s">
        <v>22</v>
      </c>
      <c r="T4139">
        <v>39</v>
      </c>
      <c r="U4139">
        <v>162.97945205479451</v>
      </c>
    </row>
    <row r="4140" spans="1:21" x14ac:dyDescent="0.3">
      <c r="A4140">
        <v>4439</v>
      </c>
      <c r="B4140">
        <v>237481</v>
      </c>
      <c r="C4140">
        <v>3</v>
      </c>
      <c r="D4140">
        <v>2</v>
      </c>
      <c r="E4140">
        <v>2120</v>
      </c>
      <c r="F4140" t="str">
        <f>IF(Table1_2[[#This Row],[sqft_living]]&lt;1000,"Small",IF(AND(Table1_2[[#This Row],[sqft_living]]&gt;=1000,Table1_2[[#This Row],[sqft_living]]&lt;2000),"Medium","Large"))</f>
        <v>Large</v>
      </c>
      <c r="G4140">
        <v>7560</v>
      </c>
      <c r="H4140">
        <v>1</v>
      </c>
      <c r="I4140">
        <v>0</v>
      </c>
      <c r="J4140">
        <v>0</v>
      </c>
      <c r="K4140">
        <v>3</v>
      </c>
      <c r="L4140">
        <v>2120</v>
      </c>
      <c r="M4140">
        <v>0</v>
      </c>
      <c r="N4140">
        <v>1991</v>
      </c>
      <c r="O4140">
        <v>0</v>
      </c>
      <c r="P4140" t="s">
        <v>4509</v>
      </c>
      <c r="Q4140" t="s">
        <v>111</v>
      </c>
      <c r="R4140" t="s">
        <v>151</v>
      </c>
      <c r="S4140" t="s">
        <v>22</v>
      </c>
      <c r="T4140">
        <v>35</v>
      </c>
      <c r="U4140">
        <v>112.01945754716979</v>
      </c>
    </row>
    <row r="4141" spans="1:21" x14ac:dyDescent="0.3">
      <c r="A4141">
        <v>4372</v>
      </c>
      <c r="B4141">
        <v>237333</v>
      </c>
      <c r="C4141">
        <v>3</v>
      </c>
      <c r="D4141">
        <v>2.75</v>
      </c>
      <c r="E4141">
        <v>3010</v>
      </c>
      <c r="F4141" t="str">
        <f>IF(Table1_2[[#This Row],[sqft_living]]&lt;1000,"Small",IF(AND(Table1_2[[#This Row],[sqft_living]]&gt;=1000,Table1_2[[#This Row],[sqft_living]]&lt;2000),"Medium","Large"))</f>
        <v>Large</v>
      </c>
      <c r="G4141">
        <v>1842</v>
      </c>
      <c r="H4141">
        <v>2</v>
      </c>
      <c r="I4141">
        <v>0</v>
      </c>
      <c r="J4141">
        <v>0</v>
      </c>
      <c r="K4141">
        <v>3</v>
      </c>
      <c r="L4141">
        <v>3010</v>
      </c>
      <c r="M4141">
        <v>0</v>
      </c>
      <c r="N4141">
        <v>2011</v>
      </c>
      <c r="O4141">
        <v>0</v>
      </c>
      <c r="P4141" t="s">
        <v>4443</v>
      </c>
      <c r="Q4141" t="s">
        <v>51</v>
      </c>
      <c r="R4141" t="s">
        <v>126</v>
      </c>
      <c r="S4141" t="s">
        <v>22</v>
      </c>
      <c r="T4141">
        <v>15</v>
      </c>
      <c r="U4141">
        <v>78.848283499335551</v>
      </c>
    </row>
    <row r="4142" spans="1:21" x14ac:dyDescent="0.3">
      <c r="A4142">
        <v>4473</v>
      </c>
      <c r="B4142">
        <v>237333</v>
      </c>
      <c r="C4142">
        <v>3</v>
      </c>
      <c r="D4142">
        <v>2.75</v>
      </c>
      <c r="E4142">
        <v>2340</v>
      </c>
      <c r="F4142" t="str">
        <f>IF(Table1_2[[#This Row],[sqft_living]]&lt;1000,"Small",IF(AND(Table1_2[[#This Row],[sqft_living]]&gt;=1000,Table1_2[[#This Row],[sqft_living]]&lt;2000),"Medium","Large"))</f>
        <v>Large</v>
      </c>
      <c r="G4142">
        <v>16500</v>
      </c>
      <c r="H4142">
        <v>1</v>
      </c>
      <c r="I4142">
        <v>0</v>
      </c>
      <c r="J4142">
        <v>0</v>
      </c>
      <c r="K4142">
        <v>4</v>
      </c>
      <c r="L4142">
        <v>1500</v>
      </c>
      <c r="M4142">
        <v>840</v>
      </c>
      <c r="N4142">
        <v>1972</v>
      </c>
      <c r="O4142">
        <v>0</v>
      </c>
      <c r="P4142" t="s">
        <v>4543</v>
      </c>
      <c r="Q4142" t="s">
        <v>51</v>
      </c>
      <c r="R4142" t="s">
        <v>126</v>
      </c>
      <c r="S4142" t="s">
        <v>22</v>
      </c>
      <c r="T4142">
        <v>54</v>
      </c>
      <c r="U4142">
        <v>101.42450142435899</v>
      </c>
    </row>
    <row r="4143" spans="1:21" x14ac:dyDescent="0.3">
      <c r="A4143">
        <v>4352</v>
      </c>
      <c r="B4143">
        <v>237228</v>
      </c>
      <c r="C4143">
        <v>4</v>
      </c>
      <c r="D4143">
        <v>2.5</v>
      </c>
      <c r="E4143">
        <v>2200</v>
      </c>
      <c r="F4143" t="str">
        <f>IF(Table1_2[[#This Row],[sqft_living]]&lt;1000,"Small",IF(AND(Table1_2[[#This Row],[sqft_living]]&gt;=1000,Table1_2[[#This Row],[sqft_living]]&lt;2000),"Medium","Large"))</f>
        <v>Large</v>
      </c>
      <c r="G4143">
        <v>9397</v>
      </c>
      <c r="H4143">
        <v>2</v>
      </c>
      <c r="I4143">
        <v>0</v>
      </c>
      <c r="J4143">
        <v>0</v>
      </c>
      <c r="K4143">
        <v>3</v>
      </c>
      <c r="L4143">
        <v>2200</v>
      </c>
      <c r="M4143">
        <v>0</v>
      </c>
      <c r="N4143">
        <v>1987</v>
      </c>
      <c r="O4143">
        <v>2000</v>
      </c>
      <c r="P4143" t="s">
        <v>4423</v>
      </c>
      <c r="Q4143" t="s">
        <v>60</v>
      </c>
      <c r="R4143" t="s">
        <v>223</v>
      </c>
      <c r="S4143" t="s">
        <v>22</v>
      </c>
      <c r="T4143">
        <v>26</v>
      </c>
      <c r="U4143">
        <v>107.83084415590911</v>
      </c>
    </row>
    <row r="4144" spans="1:21" x14ac:dyDescent="0.3">
      <c r="A4144">
        <v>4463</v>
      </c>
      <c r="B4144">
        <v>237228</v>
      </c>
      <c r="C4144">
        <v>4</v>
      </c>
      <c r="D4144">
        <v>2.5</v>
      </c>
      <c r="E4144">
        <v>2068</v>
      </c>
      <c r="F4144" t="str">
        <f>IF(Table1_2[[#This Row],[sqft_living]]&lt;1000,"Small",IF(AND(Table1_2[[#This Row],[sqft_living]]&gt;=1000,Table1_2[[#This Row],[sqft_living]]&lt;2000),"Medium","Large"))</f>
        <v>Large</v>
      </c>
      <c r="G4144">
        <v>7242</v>
      </c>
      <c r="H4144">
        <v>2</v>
      </c>
      <c r="I4144">
        <v>0</v>
      </c>
      <c r="J4144">
        <v>0</v>
      </c>
      <c r="K4144">
        <v>4</v>
      </c>
      <c r="L4144">
        <v>2068</v>
      </c>
      <c r="M4144">
        <v>0</v>
      </c>
      <c r="N4144">
        <v>1976</v>
      </c>
      <c r="O4144">
        <v>1992</v>
      </c>
      <c r="P4144" t="s">
        <v>4533</v>
      </c>
      <c r="Q4144" t="s">
        <v>60</v>
      </c>
      <c r="R4144" t="s">
        <v>223</v>
      </c>
      <c r="S4144" t="s">
        <v>22</v>
      </c>
      <c r="T4144">
        <v>34</v>
      </c>
      <c r="U4144">
        <v>114.71366399564801</v>
      </c>
    </row>
    <row r="4145" spans="1:21" x14ac:dyDescent="0.3">
      <c r="A4145">
        <v>1993</v>
      </c>
      <c r="B4145">
        <v>237000</v>
      </c>
      <c r="C4145">
        <v>3</v>
      </c>
      <c r="D4145">
        <v>1</v>
      </c>
      <c r="E4145">
        <v>1130</v>
      </c>
      <c r="F4145" t="str">
        <f>IF(Table1_2[[#This Row],[sqft_living]]&lt;1000,"Small",IF(AND(Table1_2[[#This Row],[sqft_living]]&gt;=1000,Table1_2[[#This Row],[sqft_living]]&lt;2000),"Medium","Large"))</f>
        <v>Medium</v>
      </c>
      <c r="G4145">
        <v>10650</v>
      </c>
      <c r="H4145">
        <v>1</v>
      </c>
      <c r="I4145">
        <v>0</v>
      </c>
      <c r="J4145">
        <v>0</v>
      </c>
      <c r="K4145">
        <v>3</v>
      </c>
      <c r="L4145">
        <v>1130</v>
      </c>
      <c r="M4145">
        <v>0</v>
      </c>
      <c r="N4145">
        <v>1954</v>
      </c>
      <c r="O4145">
        <v>2005</v>
      </c>
      <c r="P4145" t="s">
        <v>2120</v>
      </c>
      <c r="Q4145" t="s">
        <v>708</v>
      </c>
      <c r="R4145" t="s">
        <v>709</v>
      </c>
      <c r="S4145" t="s">
        <v>22</v>
      </c>
      <c r="T4145">
        <v>21</v>
      </c>
      <c r="U4145">
        <v>209.73451327433631</v>
      </c>
    </row>
    <row r="4146" spans="1:21" x14ac:dyDescent="0.3">
      <c r="A4146">
        <v>2985</v>
      </c>
      <c r="B4146">
        <v>237000</v>
      </c>
      <c r="C4146">
        <v>3</v>
      </c>
      <c r="D4146">
        <v>1</v>
      </c>
      <c r="E4146">
        <v>1300</v>
      </c>
      <c r="F4146" t="str">
        <f>IF(Table1_2[[#This Row],[sqft_living]]&lt;1000,"Small",IF(AND(Table1_2[[#This Row],[sqft_living]]&gt;=1000,Table1_2[[#This Row],[sqft_living]]&lt;2000),"Medium","Large"))</f>
        <v>Medium</v>
      </c>
      <c r="G4146">
        <v>8160</v>
      </c>
      <c r="H4146">
        <v>1</v>
      </c>
      <c r="I4146">
        <v>0</v>
      </c>
      <c r="J4146">
        <v>0</v>
      </c>
      <c r="K4146">
        <v>4</v>
      </c>
      <c r="L4146">
        <v>1300</v>
      </c>
      <c r="M4146">
        <v>0</v>
      </c>
      <c r="N4146">
        <v>1960</v>
      </c>
      <c r="O4146">
        <v>2001</v>
      </c>
      <c r="P4146" t="s">
        <v>3096</v>
      </c>
      <c r="Q4146" t="s">
        <v>111</v>
      </c>
      <c r="R4146" t="s">
        <v>243</v>
      </c>
      <c r="S4146" t="s">
        <v>22</v>
      </c>
      <c r="T4146">
        <v>25</v>
      </c>
      <c r="U4146">
        <v>182.30769230769229</v>
      </c>
    </row>
    <row r="4147" spans="1:21" x14ac:dyDescent="0.3">
      <c r="A4147">
        <v>1487</v>
      </c>
      <c r="B4147">
        <v>236000</v>
      </c>
      <c r="C4147">
        <v>4</v>
      </c>
      <c r="D4147">
        <v>2.25</v>
      </c>
      <c r="E4147">
        <v>1830</v>
      </c>
      <c r="F4147" t="str">
        <f>IF(Table1_2[[#This Row],[sqft_living]]&lt;1000,"Small",IF(AND(Table1_2[[#This Row],[sqft_living]]&gt;=1000,Table1_2[[#This Row],[sqft_living]]&lt;2000),"Medium","Large"))</f>
        <v>Medium</v>
      </c>
      <c r="G4147">
        <v>9485</v>
      </c>
      <c r="H4147">
        <v>1</v>
      </c>
      <c r="I4147">
        <v>0</v>
      </c>
      <c r="J4147">
        <v>0</v>
      </c>
      <c r="K4147">
        <v>4</v>
      </c>
      <c r="L4147">
        <v>1200</v>
      </c>
      <c r="M4147">
        <v>630</v>
      </c>
      <c r="N4147">
        <v>1989</v>
      </c>
      <c r="O4147">
        <v>0</v>
      </c>
      <c r="P4147" t="s">
        <v>1616</v>
      </c>
      <c r="Q4147" t="s">
        <v>77</v>
      </c>
      <c r="R4147" t="s">
        <v>98</v>
      </c>
      <c r="S4147" t="s">
        <v>22</v>
      </c>
      <c r="T4147">
        <v>37</v>
      </c>
      <c r="U4147">
        <v>128.96174863387981</v>
      </c>
    </row>
    <row r="4148" spans="1:21" x14ac:dyDescent="0.3">
      <c r="A4148">
        <v>2118</v>
      </c>
      <c r="B4148">
        <v>236000</v>
      </c>
      <c r="C4148">
        <v>3</v>
      </c>
      <c r="D4148">
        <v>1.75</v>
      </c>
      <c r="E4148">
        <v>1330</v>
      </c>
      <c r="F4148" t="str">
        <f>IF(Table1_2[[#This Row],[sqft_living]]&lt;1000,"Small",IF(AND(Table1_2[[#This Row],[sqft_living]]&gt;=1000,Table1_2[[#This Row],[sqft_living]]&lt;2000),"Medium","Large"))</f>
        <v>Medium</v>
      </c>
      <c r="G4148">
        <v>6301</v>
      </c>
      <c r="H4148">
        <v>1</v>
      </c>
      <c r="I4148">
        <v>0</v>
      </c>
      <c r="J4148">
        <v>0</v>
      </c>
      <c r="K4148">
        <v>3</v>
      </c>
      <c r="L4148">
        <v>1330</v>
      </c>
      <c r="M4148">
        <v>0</v>
      </c>
      <c r="N4148">
        <v>1998</v>
      </c>
      <c r="O4148">
        <v>2006</v>
      </c>
      <c r="P4148" t="s">
        <v>2246</v>
      </c>
      <c r="Q4148" t="s">
        <v>60</v>
      </c>
      <c r="R4148" t="s">
        <v>767</v>
      </c>
      <c r="S4148" t="s">
        <v>22</v>
      </c>
      <c r="T4148">
        <v>20</v>
      </c>
      <c r="U4148">
        <v>177.44360902255639</v>
      </c>
    </row>
    <row r="4149" spans="1:21" x14ac:dyDescent="0.3">
      <c r="A4149">
        <v>4331</v>
      </c>
      <c r="B4149">
        <v>236000</v>
      </c>
      <c r="C4149">
        <v>4</v>
      </c>
      <c r="D4149">
        <v>2.75</v>
      </c>
      <c r="E4149">
        <v>2000</v>
      </c>
      <c r="F4149" t="str">
        <f>IF(Table1_2[[#This Row],[sqft_living]]&lt;1000,"Small",IF(AND(Table1_2[[#This Row],[sqft_living]]&gt;=1000,Table1_2[[#This Row],[sqft_living]]&lt;2000),"Medium","Large"))</f>
        <v>Large</v>
      </c>
      <c r="G4149">
        <v>5827</v>
      </c>
      <c r="H4149">
        <v>2</v>
      </c>
      <c r="I4149">
        <v>0</v>
      </c>
      <c r="J4149">
        <v>0</v>
      </c>
      <c r="K4149">
        <v>3</v>
      </c>
      <c r="L4149">
        <v>2000</v>
      </c>
      <c r="M4149">
        <v>0</v>
      </c>
      <c r="N4149">
        <v>1997</v>
      </c>
      <c r="O4149">
        <v>0</v>
      </c>
      <c r="P4149" t="s">
        <v>4402</v>
      </c>
      <c r="Q4149" t="s">
        <v>39</v>
      </c>
      <c r="R4149" t="s">
        <v>40</v>
      </c>
      <c r="S4149" t="s">
        <v>22</v>
      </c>
      <c r="T4149">
        <v>29</v>
      </c>
      <c r="U4149">
        <v>118</v>
      </c>
    </row>
    <row r="4150" spans="1:21" x14ac:dyDescent="0.3">
      <c r="A4150">
        <v>3407</v>
      </c>
      <c r="B4150">
        <v>235867</v>
      </c>
      <c r="C4150">
        <v>4</v>
      </c>
      <c r="D4150">
        <v>2</v>
      </c>
      <c r="E4150">
        <v>1330</v>
      </c>
      <c r="F4150" t="str">
        <f>IF(Table1_2[[#This Row],[sqft_living]]&lt;1000,"Small",IF(AND(Table1_2[[#This Row],[sqft_living]]&gt;=1000,Table1_2[[#This Row],[sqft_living]]&lt;2000),"Medium","Large"))</f>
        <v>Medium</v>
      </c>
      <c r="G4150">
        <v>5926</v>
      </c>
      <c r="H4150">
        <v>1</v>
      </c>
      <c r="I4150">
        <v>0</v>
      </c>
      <c r="J4150">
        <v>0</v>
      </c>
      <c r="K4150">
        <v>4</v>
      </c>
      <c r="L4150">
        <v>1330</v>
      </c>
      <c r="M4150">
        <v>0</v>
      </c>
      <c r="N4150">
        <v>1942</v>
      </c>
      <c r="O4150">
        <v>1982</v>
      </c>
      <c r="P4150" t="s">
        <v>3507</v>
      </c>
      <c r="Q4150" t="s">
        <v>111</v>
      </c>
      <c r="R4150" t="s">
        <v>243</v>
      </c>
      <c r="S4150" t="s">
        <v>22</v>
      </c>
      <c r="T4150">
        <v>44</v>
      </c>
      <c r="U4150">
        <v>177.34360902255639</v>
      </c>
    </row>
    <row r="4151" spans="1:21" x14ac:dyDescent="0.3">
      <c r="A4151">
        <v>1164</v>
      </c>
      <c r="B4151">
        <v>235750</v>
      </c>
      <c r="C4151">
        <v>2</v>
      </c>
      <c r="D4151">
        <v>1</v>
      </c>
      <c r="E4151">
        <v>740</v>
      </c>
      <c r="F4151" t="str">
        <f>IF(Table1_2[[#This Row],[sqft_living]]&lt;1000,"Small",IF(AND(Table1_2[[#This Row],[sqft_living]]&gt;=1000,Table1_2[[#This Row],[sqft_living]]&lt;2000),"Medium","Large"))</f>
        <v>Small</v>
      </c>
      <c r="G4151">
        <v>11250</v>
      </c>
      <c r="H4151">
        <v>1</v>
      </c>
      <c r="I4151">
        <v>0</v>
      </c>
      <c r="J4151">
        <v>0</v>
      </c>
      <c r="K4151">
        <v>2</v>
      </c>
      <c r="L4151">
        <v>740</v>
      </c>
      <c r="M4151">
        <v>0</v>
      </c>
      <c r="N4151">
        <v>1938</v>
      </c>
      <c r="O4151">
        <v>0</v>
      </c>
      <c r="P4151" t="s">
        <v>1295</v>
      </c>
      <c r="Q4151" t="s">
        <v>24</v>
      </c>
      <c r="R4151" t="s">
        <v>260</v>
      </c>
      <c r="S4151" t="s">
        <v>22</v>
      </c>
      <c r="T4151">
        <v>88</v>
      </c>
      <c r="U4151">
        <v>318.58108108108109</v>
      </c>
    </row>
    <row r="4152" spans="1:21" x14ac:dyDescent="0.3">
      <c r="A4152">
        <v>4070</v>
      </c>
      <c r="B4152">
        <v>235500</v>
      </c>
      <c r="C4152">
        <v>5</v>
      </c>
      <c r="D4152">
        <v>2.5</v>
      </c>
      <c r="E4152">
        <v>2340</v>
      </c>
      <c r="F4152" t="str">
        <f>IF(Table1_2[[#This Row],[sqft_living]]&lt;1000,"Small",IF(AND(Table1_2[[#This Row],[sqft_living]]&gt;=1000,Table1_2[[#This Row],[sqft_living]]&lt;2000),"Medium","Large"))</f>
        <v>Large</v>
      </c>
      <c r="G4152">
        <v>13713</v>
      </c>
      <c r="H4152">
        <v>1</v>
      </c>
      <c r="I4152">
        <v>0</v>
      </c>
      <c r="J4152">
        <v>0</v>
      </c>
      <c r="K4152">
        <v>2</v>
      </c>
      <c r="L4152">
        <v>1670</v>
      </c>
      <c r="M4152">
        <v>670</v>
      </c>
      <c r="N4152">
        <v>1967</v>
      </c>
      <c r="O4152">
        <v>0</v>
      </c>
      <c r="P4152" t="s">
        <v>4149</v>
      </c>
      <c r="Q4152" t="s">
        <v>77</v>
      </c>
      <c r="R4152" t="s">
        <v>78</v>
      </c>
      <c r="S4152" t="s">
        <v>22</v>
      </c>
      <c r="T4152">
        <v>59</v>
      </c>
      <c r="U4152">
        <v>100.64102564102561</v>
      </c>
    </row>
    <row r="4153" spans="1:21" x14ac:dyDescent="0.3">
      <c r="A4153">
        <v>44</v>
      </c>
      <c r="B4153">
        <v>235000</v>
      </c>
      <c r="C4153">
        <v>2</v>
      </c>
      <c r="D4153">
        <v>1</v>
      </c>
      <c r="E4153">
        <v>1210</v>
      </c>
      <c r="F4153" t="str">
        <f>IF(Table1_2[[#This Row],[sqft_living]]&lt;1000,"Small",IF(AND(Table1_2[[#This Row],[sqft_living]]&gt;=1000,Table1_2[[#This Row],[sqft_living]]&lt;2000),"Medium","Large"))</f>
        <v>Medium</v>
      </c>
      <c r="G4153">
        <v>9400</v>
      </c>
      <c r="H4153">
        <v>1</v>
      </c>
      <c r="I4153">
        <v>0</v>
      </c>
      <c r="J4153">
        <v>0</v>
      </c>
      <c r="K4153">
        <v>2</v>
      </c>
      <c r="L4153">
        <v>1210</v>
      </c>
      <c r="M4153">
        <v>0</v>
      </c>
      <c r="N4153">
        <v>1949</v>
      </c>
      <c r="O4153">
        <v>0</v>
      </c>
      <c r="P4153" t="s">
        <v>115</v>
      </c>
      <c r="Q4153" t="s">
        <v>24</v>
      </c>
      <c r="R4153" t="s">
        <v>54</v>
      </c>
      <c r="S4153" t="s">
        <v>22</v>
      </c>
      <c r="T4153">
        <v>77</v>
      </c>
      <c r="U4153">
        <v>194.21487603305789</v>
      </c>
    </row>
    <row r="4154" spans="1:21" x14ac:dyDescent="0.3">
      <c r="A4154">
        <v>349</v>
      </c>
      <c r="B4154">
        <v>235000</v>
      </c>
      <c r="C4154">
        <v>2</v>
      </c>
      <c r="D4154">
        <v>1</v>
      </c>
      <c r="E4154">
        <v>1270</v>
      </c>
      <c r="F4154" t="str">
        <f>IF(Table1_2[[#This Row],[sqft_living]]&lt;1000,"Small",IF(AND(Table1_2[[#This Row],[sqft_living]]&gt;=1000,Table1_2[[#This Row],[sqft_living]]&lt;2000),"Medium","Large"))</f>
        <v>Medium</v>
      </c>
      <c r="G4154">
        <v>3008</v>
      </c>
      <c r="H4154">
        <v>1</v>
      </c>
      <c r="I4154">
        <v>0</v>
      </c>
      <c r="J4154">
        <v>0</v>
      </c>
      <c r="K4154">
        <v>4</v>
      </c>
      <c r="L4154">
        <v>650</v>
      </c>
      <c r="M4154">
        <v>620</v>
      </c>
      <c r="N4154">
        <v>1923</v>
      </c>
      <c r="O4154">
        <v>0</v>
      </c>
      <c r="P4154" t="s">
        <v>469</v>
      </c>
      <c r="Q4154" t="s">
        <v>24</v>
      </c>
      <c r="R4154" t="s">
        <v>169</v>
      </c>
      <c r="S4154" t="s">
        <v>22</v>
      </c>
      <c r="T4154">
        <v>103</v>
      </c>
      <c r="U4154">
        <v>185.03937007874009</v>
      </c>
    </row>
    <row r="4155" spans="1:21" x14ac:dyDescent="0.3">
      <c r="A4155">
        <v>477</v>
      </c>
      <c r="B4155">
        <v>235000</v>
      </c>
      <c r="C4155">
        <v>1</v>
      </c>
      <c r="D4155">
        <v>1</v>
      </c>
      <c r="E4155">
        <v>810</v>
      </c>
      <c r="F4155" t="str">
        <f>IF(Table1_2[[#This Row],[sqft_living]]&lt;1000,"Small",IF(AND(Table1_2[[#This Row],[sqft_living]]&gt;=1000,Table1_2[[#This Row],[sqft_living]]&lt;2000),"Medium","Large"))</f>
        <v>Small</v>
      </c>
      <c r="G4155">
        <v>2451</v>
      </c>
      <c r="H4155">
        <v>1</v>
      </c>
      <c r="I4155">
        <v>0</v>
      </c>
      <c r="J4155">
        <v>0</v>
      </c>
      <c r="K4155">
        <v>5</v>
      </c>
      <c r="L4155">
        <v>810</v>
      </c>
      <c r="M4155">
        <v>0</v>
      </c>
      <c r="N4155">
        <v>1941</v>
      </c>
      <c r="O4155">
        <v>0</v>
      </c>
      <c r="P4155" t="s">
        <v>600</v>
      </c>
      <c r="Q4155" t="s">
        <v>24</v>
      </c>
      <c r="R4155" t="s">
        <v>404</v>
      </c>
      <c r="S4155" t="s">
        <v>22</v>
      </c>
      <c r="T4155">
        <v>85</v>
      </c>
      <c r="U4155">
        <v>290.12345679012338</v>
      </c>
    </row>
    <row r="4156" spans="1:21" x14ac:dyDescent="0.3">
      <c r="A4156">
        <v>1231</v>
      </c>
      <c r="B4156">
        <v>235000</v>
      </c>
      <c r="C4156">
        <v>4</v>
      </c>
      <c r="D4156">
        <v>2.5</v>
      </c>
      <c r="E4156">
        <v>1810</v>
      </c>
      <c r="F4156" t="str">
        <f>IF(Table1_2[[#This Row],[sqft_living]]&lt;1000,"Small",IF(AND(Table1_2[[#This Row],[sqft_living]]&gt;=1000,Table1_2[[#This Row],[sqft_living]]&lt;2000),"Medium","Large"))</f>
        <v>Medium</v>
      </c>
      <c r="G4156">
        <v>39639</v>
      </c>
      <c r="H4156">
        <v>1</v>
      </c>
      <c r="I4156">
        <v>0</v>
      </c>
      <c r="J4156">
        <v>0</v>
      </c>
      <c r="K4156">
        <v>3</v>
      </c>
      <c r="L4156">
        <v>1230</v>
      </c>
      <c r="M4156">
        <v>580</v>
      </c>
      <c r="N4156">
        <v>1970</v>
      </c>
      <c r="O4156">
        <v>2014</v>
      </c>
      <c r="P4156" t="s">
        <v>1361</v>
      </c>
      <c r="Q4156" t="s">
        <v>27</v>
      </c>
      <c r="R4156" t="s">
        <v>28</v>
      </c>
      <c r="S4156" t="s">
        <v>22</v>
      </c>
      <c r="T4156">
        <v>12</v>
      </c>
      <c r="U4156">
        <v>129.8342541436464</v>
      </c>
    </row>
    <row r="4157" spans="1:21" x14ac:dyDescent="0.3">
      <c r="A4157">
        <v>1295</v>
      </c>
      <c r="B4157">
        <v>235000</v>
      </c>
      <c r="C4157">
        <v>2</v>
      </c>
      <c r="D4157">
        <v>1</v>
      </c>
      <c r="E4157">
        <v>1140</v>
      </c>
      <c r="F4157" t="str">
        <f>IF(Table1_2[[#This Row],[sqft_living]]&lt;1000,"Small",IF(AND(Table1_2[[#This Row],[sqft_living]]&gt;=1000,Table1_2[[#This Row],[sqft_living]]&lt;2000),"Medium","Large"))</f>
        <v>Medium</v>
      </c>
      <c r="G4157">
        <v>1730</v>
      </c>
      <c r="H4157">
        <v>1.5</v>
      </c>
      <c r="I4157">
        <v>0</v>
      </c>
      <c r="J4157">
        <v>0</v>
      </c>
      <c r="K4157">
        <v>3</v>
      </c>
      <c r="L4157">
        <v>1010</v>
      </c>
      <c r="M4157">
        <v>130</v>
      </c>
      <c r="N4157">
        <v>2007</v>
      </c>
      <c r="O4157">
        <v>0</v>
      </c>
      <c r="P4157" t="s">
        <v>1425</v>
      </c>
      <c r="Q4157" t="s">
        <v>24</v>
      </c>
      <c r="R4157" t="s">
        <v>404</v>
      </c>
      <c r="S4157" t="s">
        <v>22</v>
      </c>
      <c r="T4157">
        <v>19</v>
      </c>
      <c r="U4157">
        <v>206.14035087719299</v>
      </c>
    </row>
    <row r="4158" spans="1:21" x14ac:dyDescent="0.3">
      <c r="A4158">
        <v>1771</v>
      </c>
      <c r="B4158">
        <v>235000</v>
      </c>
      <c r="C4158">
        <v>3</v>
      </c>
      <c r="D4158">
        <v>2</v>
      </c>
      <c r="E4158">
        <v>1530</v>
      </c>
      <c r="F4158" t="str">
        <f>IF(Table1_2[[#This Row],[sqft_living]]&lt;1000,"Small",IF(AND(Table1_2[[#This Row],[sqft_living]]&gt;=1000,Table1_2[[#This Row],[sqft_living]]&lt;2000),"Medium","Large"))</f>
        <v>Medium</v>
      </c>
      <c r="G4158">
        <v>8700</v>
      </c>
      <c r="H4158">
        <v>1</v>
      </c>
      <c r="I4158">
        <v>0</v>
      </c>
      <c r="J4158">
        <v>0</v>
      </c>
      <c r="K4158">
        <v>4</v>
      </c>
      <c r="L4158">
        <v>1530</v>
      </c>
      <c r="M4158">
        <v>0</v>
      </c>
      <c r="N4158">
        <v>1970</v>
      </c>
      <c r="O4158">
        <v>0</v>
      </c>
      <c r="P4158" t="s">
        <v>1901</v>
      </c>
      <c r="Q4158" t="s">
        <v>111</v>
      </c>
      <c r="R4158" t="s">
        <v>112</v>
      </c>
      <c r="S4158" t="s">
        <v>22</v>
      </c>
      <c r="T4158">
        <v>56</v>
      </c>
      <c r="U4158">
        <v>153.5947712418301</v>
      </c>
    </row>
    <row r="4159" spans="1:21" x14ac:dyDescent="0.3">
      <c r="A4159">
        <v>1775</v>
      </c>
      <c r="B4159">
        <v>235000</v>
      </c>
      <c r="C4159">
        <v>2</v>
      </c>
      <c r="D4159">
        <v>1</v>
      </c>
      <c r="E4159">
        <v>720</v>
      </c>
      <c r="F4159" t="str">
        <f>IF(Table1_2[[#This Row],[sqft_living]]&lt;1000,"Small",IF(AND(Table1_2[[#This Row],[sqft_living]]&gt;=1000,Table1_2[[#This Row],[sqft_living]]&lt;2000),"Medium","Large"))</f>
        <v>Small</v>
      </c>
      <c r="G4159">
        <v>4840</v>
      </c>
      <c r="H4159">
        <v>1</v>
      </c>
      <c r="I4159">
        <v>0</v>
      </c>
      <c r="J4159">
        <v>0</v>
      </c>
      <c r="K4159">
        <v>4</v>
      </c>
      <c r="L4159">
        <v>720</v>
      </c>
      <c r="M4159">
        <v>0</v>
      </c>
      <c r="N4159">
        <v>1947</v>
      </c>
      <c r="O4159">
        <v>1988</v>
      </c>
      <c r="P4159" t="s">
        <v>1905</v>
      </c>
      <c r="Q4159" t="s">
        <v>24</v>
      </c>
      <c r="R4159" t="s">
        <v>404</v>
      </c>
      <c r="S4159" t="s">
        <v>22</v>
      </c>
      <c r="T4159">
        <v>38</v>
      </c>
      <c r="U4159">
        <v>326.38888888888891</v>
      </c>
    </row>
    <row r="4160" spans="1:21" x14ac:dyDescent="0.3">
      <c r="A4160">
        <v>1785</v>
      </c>
      <c r="B4160">
        <v>235000</v>
      </c>
      <c r="C4160">
        <v>3</v>
      </c>
      <c r="D4160">
        <v>1</v>
      </c>
      <c r="E4160">
        <v>1250</v>
      </c>
      <c r="F4160" t="str">
        <f>IF(Table1_2[[#This Row],[sqft_living]]&lt;1000,"Small",IF(AND(Table1_2[[#This Row],[sqft_living]]&gt;=1000,Table1_2[[#This Row],[sqft_living]]&lt;2000),"Medium","Large"))</f>
        <v>Medium</v>
      </c>
      <c r="G4160">
        <v>15603</v>
      </c>
      <c r="H4160">
        <v>1</v>
      </c>
      <c r="I4160">
        <v>0</v>
      </c>
      <c r="J4160">
        <v>0</v>
      </c>
      <c r="K4160">
        <v>4</v>
      </c>
      <c r="L4160">
        <v>1250</v>
      </c>
      <c r="M4160">
        <v>0</v>
      </c>
      <c r="N4160">
        <v>1959</v>
      </c>
      <c r="O4160">
        <v>0</v>
      </c>
      <c r="P4160" t="s">
        <v>1915</v>
      </c>
      <c r="Q4160" t="s">
        <v>111</v>
      </c>
      <c r="R4160" t="s">
        <v>243</v>
      </c>
      <c r="S4160" t="s">
        <v>22</v>
      </c>
      <c r="T4160">
        <v>67</v>
      </c>
      <c r="U4160">
        <v>188</v>
      </c>
    </row>
    <row r="4161" spans="1:21" x14ac:dyDescent="0.3">
      <c r="A4161">
        <v>2171</v>
      </c>
      <c r="B4161">
        <v>235000</v>
      </c>
      <c r="C4161">
        <v>3</v>
      </c>
      <c r="D4161">
        <v>1</v>
      </c>
      <c r="E4161">
        <v>1590</v>
      </c>
      <c r="F4161" t="str">
        <f>IF(Table1_2[[#This Row],[sqft_living]]&lt;1000,"Small",IF(AND(Table1_2[[#This Row],[sqft_living]]&gt;=1000,Table1_2[[#This Row],[sqft_living]]&lt;2000),"Medium","Large"))</f>
        <v>Medium</v>
      </c>
      <c r="G4161">
        <v>13000</v>
      </c>
      <c r="H4161">
        <v>1.5</v>
      </c>
      <c r="I4161">
        <v>0</v>
      </c>
      <c r="J4161">
        <v>0</v>
      </c>
      <c r="K4161">
        <v>3</v>
      </c>
      <c r="L4161">
        <v>1590</v>
      </c>
      <c r="M4161">
        <v>0</v>
      </c>
      <c r="N4161">
        <v>1944</v>
      </c>
      <c r="O4161">
        <v>0</v>
      </c>
      <c r="P4161" t="s">
        <v>2298</v>
      </c>
      <c r="Q4161" t="s">
        <v>210</v>
      </c>
      <c r="R4161" t="s">
        <v>104</v>
      </c>
      <c r="S4161" t="s">
        <v>22</v>
      </c>
      <c r="T4161">
        <v>82</v>
      </c>
      <c r="U4161">
        <v>147.79874213836479</v>
      </c>
    </row>
    <row r="4162" spans="1:21" x14ac:dyDescent="0.3">
      <c r="A4162">
        <v>2382</v>
      </c>
      <c r="B4162">
        <v>235000</v>
      </c>
      <c r="C4162">
        <v>3</v>
      </c>
      <c r="D4162">
        <v>1.75</v>
      </c>
      <c r="E4162">
        <v>1840</v>
      </c>
      <c r="F4162" t="str">
        <f>IF(Table1_2[[#This Row],[sqft_living]]&lt;1000,"Small",IF(AND(Table1_2[[#This Row],[sqft_living]]&gt;=1000,Table1_2[[#This Row],[sqft_living]]&lt;2000),"Medium","Large"))</f>
        <v>Medium</v>
      </c>
      <c r="G4162">
        <v>9697</v>
      </c>
      <c r="H4162">
        <v>1</v>
      </c>
      <c r="I4162">
        <v>0</v>
      </c>
      <c r="J4162">
        <v>0</v>
      </c>
      <c r="K4162">
        <v>4</v>
      </c>
      <c r="L4162">
        <v>1500</v>
      </c>
      <c r="M4162">
        <v>340</v>
      </c>
      <c r="N4162">
        <v>1985</v>
      </c>
      <c r="O4162">
        <v>0</v>
      </c>
      <c r="P4162" t="s">
        <v>2504</v>
      </c>
      <c r="Q4162" t="s">
        <v>27</v>
      </c>
      <c r="R4162" t="s">
        <v>401</v>
      </c>
      <c r="S4162" t="s">
        <v>22</v>
      </c>
      <c r="T4162">
        <v>41</v>
      </c>
      <c r="U4162">
        <v>127.7173913043478</v>
      </c>
    </row>
    <row r="4163" spans="1:21" x14ac:dyDescent="0.3">
      <c r="A4163">
        <v>2455</v>
      </c>
      <c r="B4163">
        <v>235000</v>
      </c>
      <c r="C4163">
        <v>3</v>
      </c>
      <c r="D4163">
        <v>1.75</v>
      </c>
      <c r="E4163">
        <v>1900</v>
      </c>
      <c r="F4163" t="str">
        <f>IF(Table1_2[[#This Row],[sqft_living]]&lt;1000,"Small",IF(AND(Table1_2[[#This Row],[sqft_living]]&gt;=1000,Table1_2[[#This Row],[sqft_living]]&lt;2000),"Medium","Large"))</f>
        <v>Medium</v>
      </c>
      <c r="G4163">
        <v>8540</v>
      </c>
      <c r="H4163">
        <v>1</v>
      </c>
      <c r="I4163">
        <v>0</v>
      </c>
      <c r="J4163">
        <v>0</v>
      </c>
      <c r="K4163">
        <v>3</v>
      </c>
      <c r="L4163">
        <v>950</v>
      </c>
      <c r="M4163">
        <v>950</v>
      </c>
      <c r="N4163">
        <v>1980</v>
      </c>
      <c r="O4163">
        <v>0</v>
      </c>
      <c r="P4163" t="s">
        <v>2575</v>
      </c>
      <c r="Q4163" t="s">
        <v>708</v>
      </c>
      <c r="R4163" t="s">
        <v>211</v>
      </c>
      <c r="S4163" t="s">
        <v>22</v>
      </c>
      <c r="T4163">
        <v>46</v>
      </c>
      <c r="U4163">
        <v>123.68421052631579</v>
      </c>
    </row>
    <row r="4164" spans="1:21" x14ac:dyDescent="0.3">
      <c r="A4164">
        <v>2553</v>
      </c>
      <c r="B4164">
        <v>235000</v>
      </c>
      <c r="C4164">
        <v>2</v>
      </c>
      <c r="D4164">
        <v>1.5</v>
      </c>
      <c r="E4164">
        <v>880</v>
      </c>
      <c r="F4164" t="str">
        <f>IF(Table1_2[[#This Row],[sqft_living]]&lt;1000,"Small",IF(AND(Table1_2[[#This Row],[sqft_living]]&gt;=1000,Table1_2[[#This Row],[sqft_living]]&lt;2000),"Medium","Large"))</f>
        <v>Small</v>
      </c>
      <c r="G4164">
        <v>1805</v>
      </c>
      <c r="H4164">
        <v>2</v>
      </c>
      <c r="I4164">
        <v>0</v>
      </c>
      <c r="J4164">
        <v>0</v>
      </c>
      <c r="K4164">
        <v>3</v>
      </c>
      <c r="L4164">
        <v>880</v>
      </c>
      <c r="M4164">
        <v>0</v>
      </c>
      <c r="N4164">
        <v>1999</v>
      </c>
      <c r="O4164">
        <v>0</v>
      </c>
      <c r="P4164" t="s">
        <v>2672</v>
      </c>
      <c r="Q4164" t="s">
        <v>24</v>
      </c>
      <c r="R4164" t="s">
        <v>21</v>
      </c>
      <c r="S4164" t="s">
        <v>22</v>
      </c>
      <c r="T4164">
        <v>27</v>
      </c>
      <c r="U4164">
        <v>267.04545454545462</v>
      </c>
    </row>
    <row r="4165" spans="1:21" x14ac:dyDescent="0.3">
      <c r="A4165">
        <v>2629</v>
      </c>
      <c r="B4165">
        <v>235000</v>
      </c>
      <c r="C4165">
        <v>3</v>
      </c>
      <c r="D4165">
        <v>1.75</v>
      </c>
      <c r="E4165">
        <v>1190</v>
      </c>
      <c r="F4165" t="str">
        <f>IF(Table1_2[[#This Row],[sqft_living]]&lt;1000,"Small",IF(AND(Table1_2[[#This Row],[sqft_living]]&gt;=1000,Table1_2[[#This Row],[sqft_living]]&lt;2000),"Medium","Large"))</f>
        <v>Medium</v>
      </c>
      <c r="G4165">
        <v>7280</v>
      </c>
      <c r="H4165">
        <v>1</v>
      </c>
      <c r="I4165">
        <v>0</v>
      </c>
      <c r="J4165">
        <v>0</v>
      </c>
      <c r="K4165">
        <v>4</v>
      </c>
      <c r="L4165">
        <v>1190</v>
      </c>
      <c r="M4165">
        <v>0</v>
      </c>
      <c r="N4165">
        <v>1968</v>
      </c>
      <c r="O4165">
        <v>0</v>
      </c>
      <c r="P4165" t="s">
        <v>2746</v>
      </c>
      <c r="Q4165" t="s">
        <v>60</v>
      </c>
      <c r="R4165" t="s">
        <v>61</v>
      </c>
      <c r="S4165" t="s">
        <v>22</v>
      </c>
      <c r="T4165">
        <v>58</v>
      </c>
      <c r="U4165">
        <v>197.47899159663871</v>
      </c>
    </row>
    <row r="4166" spans="1:21" x14ac:dyDescent="0.3">
      <c r="A4166">
        <v>3044</v>
      </c>
      <c r="B4166">
        <v>235000</v>
      </c>
      <c r="C4166">
        <v>3</v>
      </c>
      <c r="D4166">
        <v>1</v>
      </c>
      <c r="E4166">
        <v>1170</v>
      </c>
      <c r="F4166" t="str">
        <f>IF(Table1_2[[#This Row],[sqft_living]]&lt;1000,"Small",IF(AND(Table1_2[[#This Row],[sqft_living]]&gt;=1000,Table1_2[[#This Row],[sqft_living]]&lt;2000),"Medium","Large"))</f>
        <v>Medium</v>
      </c>
      <c r="G4166">
        <v>11100</v>
      </c>
      <c r="H4166">
        <v>1</v>
      </c>
      <c r="I4166">
        <v>0</v>
      </c>
      <c r="J4166">
        <v>0</v>
      </c>
      <c r="K4166">
        <v>4</v>
      </c>
      <c r="L4166">
        <v>1170</v>
      </c>
      <c r="M4166">
        <v>0</v>
      </c>
      <c r="N4166">
        <v>1968</v>
      </c>
      <c r="O4166">
        <v>0</v>
      </c>
      <c r="P4166" t="s">
        <v>3154</v>
      </c>
      <c r="Q4166" t="s">
        <v>111</v>
      </c>
      <c r="R4166" t="s">
        <v>121</v>
      </c>
      <c r="S4166" t="s">
        <v>22</v>
      </c>
      <c r="T4166">
        <v>58</v>
      </c>
      <c r="U4166">
        <v>200.85470085470089</v>
      </c>
    </row>
    <row r="4167" spans="1:21" x14ac:dyDescent="0.3">
      <c r="A4167">
        <v>3048</v>
      </c>
      <c r="B4167">
        <v>235000</v>
      </c>
      <c r="C4167">
        <v>6</v>
      </c>
      <c r="D4167">
        <v>3</v>
      </c>
      <c r="E4167">
        <v>2180</v>
      </c>
      <c r="F4167" t="str">
        <f>IF(Table1_2[[#This Row],[sqft_living]]&lt;1000,"Small",IF(AND(Table1_2[[#This Row],[sqft_living]]&gt;=1000,Table1_2[[#This Row],[sqft_living]]&lt;2000),"Medium","Large"))</f>
        <v>Large</v>
      </c>
      <c r="G4167">
        <v>7956</v>
      </c>
      <c r="H4167">
        <v>2</v>
      </c>
      <c r="I4167">
        <v>0</v>
      </c>
      <c r="J4167">
        <v>0</v>
      </c>
      <c r="K4167">
        <v>3</v>
      </c>
      <c r="L4167">
        <v>2180</v>
      </c>
      <c r="M4167">
        <v>0</v>
      </c>
      <c r="N4167">
        <v>1980</v>
      </c>
      <c r="O4167">
        <v>0</v>
      </c>
      <c r="P4167" t="s">
        <v>3158</v>
      </c>
      <c r="Q4167" t="s">
        <v>77</v>
      </c>
      <c r="R4167" t="s">
        <v>78</v>
      </c>
      <c r="S4167" t="s">
        <v>22</v>
      </c>
      <c r="T4167">
        <v>46</v>
      </c>
      <c r="U4167">
        <v>107.7981651376147</v>
      </c>
    </row>
    <row r="4168" spans="1:21" x14ac:dyDescent="0.3">
      <c r="A4168">
        <v>3087</v>
      </c>
      <c r="B4168">
        <v>235000</v>
      </c>
      <c r="C4168">
        <v>4</v>
      </c>
      <c r="D4168">
        <v>1.75</v>
      </c>
      <c r="E4168">
        <v>1450</v>
      </c>
      <c r="F4168" t="str">
        <f>IF(Table1_2[[#This Row],[sqft_living]]&lt;1000,"Small",IF(AND(Table1_2[[#This Row],[sqft_living]]&gt;=1000,Table1_2[[#This Row],[sqft_living]]&lt;2000),"Medium","Large"))</f>
        <v>Medium</v>
      </c>
      <c r="G4168">
        <v>8891</v>
      </c>
      <c r="H4168">
        <v>1.5</v>
      </c>
      <c r="I4168">
        <v>0</v>
      </c>
      <c r="J4168">
        <v>0</v>
      </c>
      <c r="K4168">
        <v>3</v>
      </c>
      <c r="L4168">
        <v>1180</v>
      </c>
      <c r="M4168">
        <v>270</v>
      </c>
      <c r="N4168">
        <v>1962</v>
      </c>
      <c r="O4168">
        <v>2003</v>
      </c>
      <c r="P4168" t="s">
        <v>3197</v>
      </c>
      <c r="Q4168" t="s">
        <v>486</v>
      </c>
      <c r="R4168" t="s">
        <v>211</v>
      </c>
      <c r="S4168" t="s">
        <v>22</v>
      </c>
      <c r="T4168">
        <v>23</v>
      </c>
      <c r="U4168">
        <v>162.06896551724139</v>
      </c>
    </row>
    <row r="4169" spans="1:21" x14ac:dyDescent="0.3">
      <c r="A4169">
        <v>3291</v>
      </c>
      <c r="B4169">
        <v>235000</v>
      </c>
      <c r="C4169">
        <v>4</v>
      </c>
      <c r="D4169">
        <v>2</v>
      </c>
      <c r="E4169">
        <v>1570</v>
      </c>
      <c r="F4169" t="str">
        <f>IF(Table1_2[[#This Row],[sqft_living]]&lt;1000,"Small",IF(AND(Table1_2[[#This Row],[sqft_living]]&gt;=1000,Table1_2[[#This Row],[sqft_living]]&lt;2000),"Medium","Large"))</f>
        <v>Medium</v>
      </c>
      <c r="G4169">
        <v>9415</v>
      </c>
      <c r="H4169">
        <v>2</v>
      </c>
      <c r="I4169">
        <v>0</v>
      </c>
      <c r="J4169">
        <v>0</v>
      </c>
      <c r="K4169">
        <v>4</v>
      </c>
      <c r="L4169">
        <v>1570</v>
      </c>
      <c r="M4169">
        <v>0</v>
      </c>
      <c r="N4169">
        <v>1984</v>
      </c>
      <c r="O4169">
        <v>0</v>
      </c>
      <c r="P4169" t="s">
        <v>3396</v>
      </c>
      <c r="Q4169" t="s">
        <v>60</v>
      </c>
      <c r="R4169" t="s">
        <v>61</v>
      </c>
      <c r="S4169" t="s">
        <v>22</v>
      </c>
      <c r="T4169">
        <v>42</v>
      </c>
      <c r="U4169">
        <v>149.68152866242039</v>
      </c>
    </row>
    <row r="4170" spans="1:21" x14ac:dyDescent="0.3">
      <c r="A4170">
        <v>3505</v>
      </c>
      <c r="B4170">
        <v>235000</v>
      </c>
      <c r="C4170">
        <v>5</v>
      </c>
      <c r="D4170">
        <v>2.5</v>
      </c>
      <c r="E4170">
        <v>2500</v>
      </c>
      <c r="F4170" t="str">
        <f>IF(Table1_2[[#This Row],[sqft_living]]&lt;1000,"Small",IF(AND(Table1_2[[#This Row],[sqft_living]]&gt;=1000,Table1_2[[#This Row],[sqft_living]]&lt;2000),"Medium","Large"))</f>
        <v>Large</v>
      </c>
      <c r="G4170">
        <v>9583</v>
      </c>
      <c r="H4170">
        <v>1</v>
      </c>
      <c r="I4170">
        <v>0</v>
      </c>
      <c r="J4170">
        <v>0</v>
      </c>
      <c r="K4170">
        <v>3</v>
      </c>
      <c r="L4170">
        <v>1300</v>
      </c>
      <c r="M4170">
        <v>1200</v>
      </c>
      <c r="N4170">
        <v>1979</v>
      </c>
      <c r="O4170">
        <v>2014</v>
      </c>
      <c r="P4170" t="s">
        <v>3603</v>
      </c>
      <c r="Q4170" t="s">
        <v>63</v>
      </c>
      <c r="R4170" t="s">
        <v>64</v>
      </c>
      <c r="S4170" t="s">
        <v>22</v>
      </c>
      <c r="T4170">
        <v>12</v>
      </c>
      <c r="U4170">
        <v>94</v>
      </c>
    </row>
    <row r="4171" spans="1:21" x14ac:dyDescent="0.3">
      <c r="A4171">
        <v>3552</v>
      </c>
      <c r="B4171">
        <v>235000</v>
      </c>
      <c r="C4171">
        <v>3</v>
      </c>
      <c r="D4171">
        <v>1.75</v>
      </c>
      <c r="E4171">
        <v>1400</v>
      </c>
      <c r="F4171" t="str">
        <f>IF(Table1_2[[#This Row],[sqft_living]]&lt;1000,"Small",IF(AND(Table1_2[[#This Row],[sqft_living]]&gt;=1000,Table1_2[[#This Row],[sqft_living]]&lt;2000),"Medium","Large"))</f>
        <v>Medium</v>
      </c>
      <c r="G4171">
        <v>6300</v>
      </c>
      <c r="H4171">
        <v>1</v>
      </c>
      <c r="I4171">
        <v>0</v>
      </c>
      <c r="J4171">
        <v>0</v>
      </c>
      <c r="K4171">
        <v>3</v>
      </c>
      <c r="L4171">
        <v>1400</v>
      </c>
      <c r="M4171">
        <v>0</v>
      </c>
      <c r="N4171">
        <v>1998</v>
      </c>
      <c r="O4171">
        <v>2006</v>
      </c>
      <c r="P4171" t="s">
        <v>3649</v>
      </c>
      <c r="Q4171" t="s">
        <v>980</v>
      </c>
      <c r="R4171" t="s">
        <v>981</v>
      </c>
      <c r="S4171" t="s">
        <v>22</v>
      </c>
      <c r="T4171">
        <v>20</v>
      </c>
      <c r="U4171">
        <v>167.85714285714289</v>
      </c>
    </row>
    <row r="4172" spans="1:21" x14ac:dyDescent="0.3">
      <c r="A4172">
        <v>3592</v>
      </c>
      <c r="B4172">
        <v>235000</v>
      </c>
      <c r="C4172">
        <v>3</v>
      </c>
      <c r="D4172">
        <v>1.75</v>
      </c>
      <c r="E4172">
        <v>1950</v>
      </c>
      <c r="F4172" t="str">
        <f>IF(Table1_2[[#This Row],[sqft_living]]&lt;1000,"Small",IF(AND(Table1_2[[#This Row],[sqft_living]]&gt;=1000,Table1_2[[#This Row],[sqft_living]]&lt;2000),"Medium","Large"))</f>
        <v>Medium</v>
      </c>
      <c r="G4172">
        <v>8712</v>
      </c>
      <c r="H4172">
        <v>1</v>
      </c>
      <c r="I4172">
        <v>0</v>
      </c>
      <c r="J4172">
        <v>0</v>
      </c>
      <c r="K4172">
        <v>3</v>
      </c>
      <c r="L4172">
        <v>1950</v>
      </c>
      <c r="M4172">
        <v>0</v>
      </c>
      <c r="N4172">
        <v>1960</v>
      </c>
      <c r="O4172">
        <v>2012</v>
      </c>
      <c r="P4172" t="s">
        <v>3688</v>
      </c>
      <c r="Q4172" t="s">
        <v>111</v>
      </c>
      <c r="R4172" t="s">
        <v>112</v>
      </c>
      <c r="S4172" t="s">
        <v>22</v>
      </c>
      <c r="T4172">
        <v>14</v>
      </c>
      <c r="U4172">
        <v>120.5128205128205</v>
      </c>
    </row>
    <row r="4173" spans="1:21" x14ac:dyDescent="0.3">
      <c r="A4173">
        <v>3605</v>
      </c>
      <c r="B4173">
        <v>235000</v>
      </c>
      <c r="C4173">
        <v>1</v>
      </c>
      <c r="D4173">
        <v>1.5</v>
      </c>
      <c r="E4173">
        <v>1170</v>
      </c>
      <c r="F4173" t="str">
        <f>IF(Table1_2[[#This Row],[sqft_living]]&lt;1000,"Small",IF(AND(Table1_2[[#This Row],[sqft_living]]&gt;=1000,Table1_2[[#This Row],[sqft_living]]&lt;2000),"Medium","Large"))</f>
        <v>Medium</v>
      </c>
      <c r="G4173">
        <v>1456</v>
      </c>
      <c r="H4173">
        <v>2</v>
      </c>
      <c r="I4173">
        <v>0</v>
      </c>
      <c r="J4173">
        <v>0</v>
      </c>
      <c r="K4173">
        <v>3</v>
      </c>
      <c r="L4173">
        <v>1070</v>
      </c>
      <c r="M4173">
        <v>100</v>
      </c>
      <c r="N4173">
        <v>2007</v>
      </c>
      <c r="O4173">
        <v>0</v>
      </c>
      <c r="P4173" t="s">
        <v>3700</v>
      </c>
      <c r="Q4173" t="s">
        <v>24</v>
      </c>
      <c r="R4173" t="s">
        <v>404</v>
      </c>
      <c r="S4173" t="s">
        <v>22</v>
      </c>
      <c r="T4173">
        <v>19</v>
      </c>
      <c r="U4173">
        <v>200.85470085470089</v>
      </c>
    </row>
    <row r="4174" spans="1:21" x14ac:dyDescent="0.3">
      <c r="A4174">
        <v>3678</v>
      </c>
      <c r="B4174">
        <v>235000</v>
      </c>
      <c r="C4174">
        <v>2</v>
      </c>
      <c r="D4174">
        <v>1</v>
      </c>
      <c r="E4174">
        <v>900</v>
      </c>
      <c r="F4174" t="str">
        <f>IF(Table1_2[[#This Row],[sqft_living]]&lt;1000,"Small",IF(AND(Table1_2[[#This Row],[sqft_living]]&gt;=1000,Table1_2[[#This Row],[sqft_living]]&lt;2000),"Medium","Large"))</f>
        <v>Small</v>
      </c>
      <c r="G4174">
        <v>28800</v>
      </c>
      <c r="H4174">
        <v>1</v>
      </c>
      <c r="I4174">
        <v>0</v>
      </c>
      <c r="J4174">
        <v>0</v>
      </c>
      <c r="K4174">
        <v>1</v>
      </c>
      <c r="L4174">
        <v>900</v>
      </c>
      <c r="M4174">
        <v>0</v>
      </c>
      <c r="N4174">
        <v>1928</v>
      </c>
      <c r="O4174">
        <v>0</v>
      </c>
      <c r="P4174" t="s">
        <v>3770</v>
      </c>
      <c r="Q4174" t="s">
        <v>135</v>
      </c>
      <c r="R4174" t="s">
        <v>136</v>
      </c>
      <c r="S4174" t="s">
        <v>22</v>
      </c>
      <c r="T4174">
        <v>98</v>
      </c>
      <c r="U4174">
        <v>261.11111111111109</v>
      </c>
    </row>
    <row r="4175" spans="1:21" x14ac:dyDescent="0.3">
      <c r="A4175">
        <v>4095</v>
      </c>
      <c r="B4175">
        <v>235000</v>
      </c>
      <c r="C4175">
        <v>2</v>
      </c>
      <c r="D4175">
        <v>1</v>
      </c>
      <c r="E4175">
        <v>1020</v>
      </c>
      <c r="F4175" t="str">
        <f>IF(Table1_2[[#This Row],[sqft_living]]&lt;1000,"Small",IF(AND(Table1_2[[#This Row],[sqft_living]]&gt;=1000,Table1_2[[#This Row],[sqft_living]]&lt;2000),"Medium","Large"))</f>
        <v>Medium</v>
      </c>
      <c r="G4175">
        <v>7920</v>
      </c>
      <c r="H4175">
        <v>1</v>
      </c>
      <c r="I4175">
        <v>0</v>
      </c>
      <c r="J4175">
        <v>0</v>
      </c>
      <c r="K4175">
        <v>3</v>
      </c>
      <c r="L4175">
        <v>1020</v>
      </c>
      <c r="M4175">
        <v>0</v>
      </c>
      <c r="N4175">
        <v>1939</v>
      </c>
      <c r="O4175">
        <v>1969</v>
      </c>
      <c r="P4175" t="s">
        <v>4173</v>
      </c>
      <c r="Q4175" t="s">
        <v>24</v>
      </c>
      <c r="R4175" t="s">
        <v>484</v>
      </c>
      <c r="S4175" t="s">
        <v>22</v>
      </c>
      <c r="T4175">
        <v>57</v>
      </c>
      <c r="U4175">
        <v>230.39215686274511</v>
      </c>
    </row>
    <row r="4176" spans="1:21" x14ac:dyDescent="0.3">
      <c r="A4176">
        <v>2144</v>
      </c>
      <c r="B4176">
        <v>234999</v>
      </c>
      <c r="C4176">
        <v>3</v>
      </c>
      <c r="D4176">
        <v>1</v>
      </c>
      <c r="E4176">
        <v>1330</v>
      </c>
      <c r="F4176" t="str">
        <f>IF(Table1_2[[#This Row],[sqft_living]]&lt;1000,"Small",IF(AND(Table1_2[[#This Row],[sqft_living]]&gt;=1000,Table1_2[[#This Row],[sqft_living]]&lt;2000),"Medium","Large"))</f>
        <v>Medium</v>
      </c>
      <c r="G4176">
        <v>8912</v>
      </c>
      <c r="H4176">
        <v>1</v>
      </c>
      <c r="I4176">
        <v>0</v>
      </c>
      <c r="J4176">
        <v>0</v>
      </c>
      <c r="K4176">
        <v>3</v>
      </c>
      <c r="L4176">
        <v>1330</v>
      </c>
      <c r="M4176">
        <v>0</v>
      </c>
      <c r="N4176">
        <v>1948</v>
      </c>
      <c r="O4176">
        <v>1994</v>
      </c>
      <c r="P4176" t="s">
        <v>2272</v>
      </c>
      <c r="Q4176" t="s">
        <v>708</v>
      </c>
      <c r="R4176" t="s">
        <v>709</v>
      </c>
      <c r="S4176" t="s">
        <v>22</v>
      </c>
      <c r="T4176">
        <v>32</v>
      </c>
      <c r="U4176">
        <v>176.690977443609</v>
      </c>
    </row>
    <row r="4177" spans="1:21" x14ac:dyDescent="0.3">
      <c r="A4177">
        <v>4531</v>
      </c>
      <c r="B4177">
        <v>234975</v>
      </c>
      <c r="C4177">
        <v>4</v>
      </c>
      <c r="D4177">
        <v>2.75</v>
      </c>
      <c r="E4177">
        <v>2520</v>
      </c>
      <c r="F4177" t="str">
        <f>IF(Table1_2[[#This Row],[sqft_living]]&lt;1000,"Small",IF(AND(Table1_2[[#This Row],[sqft_living]]&gt;=1000,Table1_2[[#This Row],[sqft_living]]&lt;2000),"Medium","Large"))</f>
        <v>Large</v>
      </c>
      <c r="G4177">
        <v>14021</v>
      </c>
      <c r="H4177">
        <v>2</v>
      </c>
      <c r="I4177">
        <v>0</v>
      </c>
      <c r="J4177">
        <v>0</v>
      </c>
      <c r="K4177">
        <v>3</v>
      </c>
      <c r="L4177">
        <v>2520</v>
      </c>
      <c r="M4177">
        <v>0</v>
      </c>
      <c r="N4177">
        <v>1999</v>
      </c>
      <c r="O4177">
        <v>0</v>
      </c>
      <c r="P4177" t="s">
        <v>4599</v>
      </c>
      <c r="Q4177" t="s">
        <v>202</v>
      </c>
      <c r="R4177" t="s">
        <v>203</v>
      </c>
      <c r="S4177" t="s">
        <v>22</v>
      </c>
      <c r="T4177">
        <v>27</v>
      </c>
      <c r="U4177">
        <v>93.24404761904762</v>
      </c>
    </row>
    <row r="4178" spans="1:21" x14ac:dyDescent="0.3">
      <c r="A4178">
        <v>439</v>
      </c>
      <c r="B4178">
        <v>234950</v>
      </c>
      <c r="C4178">
        <v>3</v>
      </c>
      <c r="D4178">
        <v>1</v>
      </c>
      <c r="E4178">
        <v>1360</v>
      </c>
      <c r="F4178" t="str">
        <f>IF(Table1_2[[#This Row],[sqft_living]]&lt;1000,"Small",IF(AND(Table1_2[[#This Row],[sqft_living]]&gt;=1000,Table1_2[[#This Row],[sqft_living]]&lt;2000),"Medium","Large"))</f>
        <v>Medium</v>
      </c>
      <c r="G4178">
        <v>9948</v>
      </c>
      <c r="H4178">
        <v>1</v>
      </c>
      <c r="I4178">
        <v>0</v>
      </c>
      <c r="J4178">
        <v>0</v>
      </c>
      <c r="K4178">
        <v>3</v>
      </c>
      <c r="L4178">
        <v>1360</v>
      </c>
      <c r="M4178">
        <v>0</v>
      </c>
      <c r="N4178">
        <v>1977</v>
      </c>
      <c r="O4178">
        <v>2004</v>
      </c>
      <c r="P4178" t="s">
        <v>562</v>
      </c>
      <c r="Q4178" t="s">
        <v>341</v>
      </c>
      <c r="R4178" t="s">
        <v>342</v>
      </c>
      <c r="S4178" t="s">
        <v>22</v>
      </c>
      <c r="T4178">
        <v>22</v>
      </c>
      <c r="U4178">
        <v>172.75735294117649</v>
      </c>
    </row>
    <row r="4179" spans="1:21" x14ac:dyDescent="0.3">
      <c r="A4179">
        <v>155</v>
      </c>
      <c r="B4179">
        <v>234000</v>
      </c>
      <c r="C4179">
        <v>3</v>
      </c>
      <c r="D4179">
        <v>1.75</v>
      </c>
      <c r="E4179">
        <v>1490</v>
      </c>
      <c r="F4179" t="str">
        <f>IF(Table1_2[[#This Row],[sqft_living]]&lt;1000,"Small",IF(AND(Table1_2[[#This Row],[sqft_living]]&gt;=1000,Table1_2[[#This Row],[sqft_living]]&lt;2000),"Medium","Large"))</f>
        <v>Medium</v>
      </c>
      <c r="G4179">
        <v>8366</v>
      </c>
      <c r="H4179">
        <v>1</v>
      </c>
      <c r="I4179">
        <v>0</v>
      </c>
      <c r="J4179">
        <v>0</v>
      </c>
      <c r="K4179">
        <v>4</v>
      </c>
      <c r="L4179">
        <v>1010</v>
      </c>
      <c r="M4179">
        <v>480</v>
      </c>
      <c r="N4179">
        <v>1975</v>
      </c>
      <c r="O4179">
        <v>0</v>
      </c>
      <c r="P4179" t="s">
        <v>251</v>
      </c>
      <c r="Q4179" t="s">
        <v>252</v>
      </c>
      <c r="R4179" t="s">
        <v>28</v>
      </c>
      <c r="S4179" t="s">
        <v>22</v>
      </c>
      <c r="T4179">
        <v>51</v>
      </c>
      <c r="U4179">
        <v>157.04697986577179</v>
      </c>
    </row>
    <row r="4180" spans="1:21" x14ac:dyDescent="0.3">
      <c r="A4180">
        <v>685</v>
      </c>
      <c r="B4180">
        <v>234000</v>
      </c>
      <c r="C4180">
        <v>4</v>
      </c>
      <c r="D4180">
        <v>2</v>
      </c>
      <c r="E4180">
        <v>1630</v>
      </c>
      <c r="F4180" t="str">
        <f>IF(Table1_2[[#This Row],[sqft_living]]&lt;1000,"Small",IF(AND(Table1_2[[#This Row],[sqft_living]]&gt;=1000,Table1_2[[#This Row],[sqft_living]]&lt;2000),"Medium","Large"))</f>
        <v>Medium</v>
      </c>
      <c r="G4180">
        <v>9010</v>
      </c>
      <c r="H4180">
        <v>1</v>
      </c>
      <c r="I4180">
        <v>0</v>
      </c>
      <c r="J4180">
        <v>0</v>
      </c>
      <c r="K4180">
        <v>4</v>
      </c>
      <c r="L4180">
        <v>1050</v>
      </c>
      <c r="M4180">
        <v>580</v>
      </c>
      <c r="N4180">
        <v>1975</v>
      </c>
      <c r="O4180">
        <v>0</v>
      </c>
      <c r="P4180" t="s">
        <v>811</v>
      </c>
      <c r="Q4180" t="s">
        <v>60</v>
      </c>
      <c r="R4180" t="s">
        <v>61</v>
      </c>
      <c r="S4180" t="s">
        <v>22</v>
      </c>
      <c r="T4180">
        <v>51</v>
      </c>
      <c r="U4180">
        <v>143.55828220858899</v>
      </c>
    </row>
    <row r="4181" spans="1:21" x14ac:dyDescent="0.3">
      <c r="A4181">
        <v>1815</v>
      </c>
      <c r="B4181">
        <v>234000</v>
      </c>
      <c r="C4181">
        <v>2</v>
      </c>
      <c r="D4181">
        <v>1</v>
      </c>
      <c r="E4181">
        <v>940</v>
      </c>
      <c r="F4181" t="str">
        <f>IF(Table1_2[[#This Row],[sqft_living]]&lt;1000,"Small",IF(AND(Table1_2[[#This Row],[sqft_living]]&gt;=1000,Table1_2[[#This Row],[sqft_living]]&lt;2000),"Medium","Large"))</f>
        <v>Small</v>
      </c>
      <c r="G4181">
        <v>5375</v>
      </c>
      <c r="H4181">
        <v>1</v>
      </c>
      <c r="I4181">
        <v>0</v>
      </c>
      <c r="J4181">
        <v>0</v>
      </c>
      <c r="K4181">
        <v>4</v>
      </c>
      <c r="L4181">
        <v>940</v>
      </c>
      <c r="M4181">
        <v>0</v>
      </c>
      <c r="N4181">
        <v>1952</v>
      </c>
      <c r="O4181">
        <v>0</v>
      </c>
      <c r="P4181" t="s">
        <v>1945</v>
      </c>
      <c r="Q4181" t="s">
        <v>63</v>
      </c>
      <c r="R4181" t="s">
        <v>64</v>
      </c>
      <c r="S4181" t="s">
        <v>22</v>
      </c>
      <c r="T4181">
        <v>74</v>
      </c>
      <c r="U4181">
        <v>248.93617021276589</v>
      </c>
    </row>
    <row r="4182" spans="1:21" x14ac:dyDescent="0.3">
      <c r="A4182">
        <v>2346</v>
      </c>
      <c r="B4182">
        <v>234000</v>
      </c>
      <c r="C4182">
        <v>3</v>
      </c>
      <c r="D4182">
        <v>2</v>
      </c>
      <c r="E4182">
        <v>1640</v>
      </c>
      <c r="F4182" t="str">
        <f>IF(Table1_2[[#This Row],[sqft_living]]&lt;1000,"Small",IF(AND(Table1_2[[#This Row],[sqft_living]]&gt;=1000,Table1_2[[#This Row],[sqft_living]]&lt;2000),"Medium","Large"))</f>
        <v>Medium</v>
      </c>
      <c r="G4182">
        <v>5280</v>
      </c>
      <c r="H4182">
        <v>1.5</v>
      </c>
      <c r="I4182">
        <v>0</v>
      </c>
      <c r="J4182">
        <v>0</v>
      </c>
      <c r="K4182">
        <v>5</v>
      </c>
      <c r="L4182">
        <v>1640</v>
      </c>
      <c r="M4182">
        <v>0</v>
      </c>
      <c r="N4182">
        <v>1910</v>
      </c>
      <c r="O4182">
        <v>0</v>
      </c>
      <c r="P4182" t="s">
        <v>2471</v>
      </c>
      <c r="Q4182" t="s">
        <v>60</v>
      </c>
      <c r="R4182" t="s">
        <v>767</v>
      </c>
      <c r="S4182" t="s">
        <v>22</v>
      </c>
      <c r="T4182">
        <v>116</v>
      </c>
      <c r="U4182">
        <v>142.6829268292683</v>
      </c>
    </row>
    <row r="4183" spans="1:21" x14ac:dyDescent="0.3">
      <c r="A4183">
        <v>3093</v>
      </c>
      <c r="B4183">
        <v>234000</v>
      </c>
      <c r="C4183">
        <v>2</v>
      </c>
      <c r="D4183">
        <v>1</v>
      </c>
      <c r="E4183">
        <v>870</v>
      </c>
      <c r="F4183" t="str">
        <f>IF(Table1_2[[#This Row],[sqft_living]]&lt;1000,"Small",IF(AND(Table1_2[[#This Row],[sqft_living]]&gt;=1000,Table1_2[[#This Row],[sqft_living]]&lt;2000),"Medium","Large"))</f>
        <v>Small</v>
      </c>
      <c r="G4183">
        <v>11100</v>
      </c>
      <c r="H4183">
        <v>1</v>
      </c>
      <c r="I4183">
        <v>0</v>
      </c>
      <c r="J4183">
        <v>0</v>
      </c>
      <c r="K4183">
        <v>3</v>
      </c>
      <c r="L4183">
        <v>870</v>
      </c>
      <c r="M4183">
        <v>0</v>
      </c>
      <c r="N4183">
        <v>1940</v>
      </c>
      <c r="O4183">
        <v>1996</v>
      </c>
      <c r="P4183" t="s">
        <v>3203</v>
      </c>
      <c r="Q4183" t="s">
        <v>24</v>
      </c>
      <c r="R4183" t="s">
        <v>260</v>
      </c>
      <c r="S4183" t="s">
        <v>22</v>
      </c>
      <c r="T4183">
        <v>30</v>
      </c>
      <c r="U4183">
        <v>268.9655172413793</v>
      </c>
    </row>
    <row r="4184" spans="1:21" x14ac:dyDescent="0.3">
      <c r="A4184">
        <v>3594</v>
      </c>
      <c r="B4184">
        <v>234000</v>
      </c>
      <c r="C4184">
        <v>4</v>
      </c>
      <c r="D4184">
        <v>1</v>
      </c>
      <c r="E4184">
        <v>1390</v>
      </c>
      <c r="F4184" t="str">
        <f>IF(Table1_2[[#This Row],[sqft_living]]&lt;1000,"Small",IF(AND(Table1_2[[#This Row],[sqft_living]]&gt;=1000,Table1_2[[#This Row],[sqft_living]]&lt;2000),"Medium","Large"))</f>
        <v>Medium</v>
      </c>
      <c r="G4184">
        <v>18000</v>
      </c>
      <c r="H4184">
        <v>1</v>
      </c>
      <c r="I4184">
        <v>0</v>
      </c>
      <c r="J4184">
        <v>0</v>
      </c>
      <c r="K4184">
        <v>3</v>
      </c>
      <c r="L4184">
        <v>1390</v>
      </c>
      <c r="M4184">
        <v>0</v>
      </c>
      <c r="N4184">
        <v>1955</v>
      </c>
      <c r="O4184">
        <v>2013</v>
      </c>
      <c r="P4184" t="s">
        <v>3690</v>
      </c>
      <c r="Q4184" t="s">
        <v>27</v>
      </c>
      <c r="R4184" t="s">
        <v>415</v>
      </c>
      <c r="S4184" t="s">
        <v>22</v>
      </c>
      <c r="T4184">
        <v>13</v>
      </c>
      <c r="U4184">
        <v>168.34532374100721</v>
      </c>
    </row>
    <row r="4185" spans="1:21" x14ac:dyDescent="0.3">
      <c r="A4185">
        <v>3610</v>
      </c>
      <c r="B4185">
        <v>234000</v>
      </c>
      <c r="C4185">
        <v>3</v>
      </c>
      <c r="D4185">
        <v>1</v>
      </c>
      <c r="E4185">
        <v>1040</v>
      </c>
      <c r="F4185" t="str">
        <f>IF(Table1_2[[#This Row],[sqft_living]]&lt;1000,"Small",IF(AND(Table1_2[[#This Row],[sqft_living]]&gt;=1000,Table1_2[[#This Row],[sqft_living]]&lt;2000),"Medium","Large"))</f>
        <v>Medium</v>
      </c>
      <c r="G4185">
        <v>8128</v>
      </c>
      <c r="H4185">
        <v>1</v>
      </c>
      <c r="I4185">
        <v>0</v>
      </c>
      <c r="J4185">
        <v>0</v>
      </c>
      <c r="K4185">
        <v>3</v>
      </c>
      <c r="L4185">
        <v>1040</v>
      </c>
      <c r="M4185">
        <v>0</v>
      </c>
      <c r="N4185">
        <v>1983</v>
      </c>
      <c r="O4185">
        <v>2009</v>
      </c>
      <c r="P4185" t="s">
        <v>3705</v>
      </c>
      <c r="Q4185" t="s">
        <v>202</v>
      </c>
      <c r="R4185" t="s">
        <v>203</v>
      </c>
      <c r="S4185" t="s">
        <v>22</v>
      </c>
      <c r="T4185">
        <v>17</v>
      </c>
      <c r="U4185">
        <v>225</v>
      </c>
    </row>
    <row r="4186" spans="1:21" x14ac:dyDescent="0.3">
      <c r="A4186">
        <v>3073</v>
      </c>
      <c r="B4186">
        <v>233500</v>
      </c>
      <c r="C4186">
        <v>3</v>
      </c>
      <c r="D4186">
        <v>2.25</v>
      </c>
      <c r="E4186">
        <v>1650</v>
      </c>
      <c r="F4186" t="str">
        <f>IF(Table1_2[[#This Row],[sqft_living]]&lt;1000,"Small",IF(AND(Table1_2[[#This Row],[sqft_living]]&gt;=1000,Table1_2[[#This Row],[sqft_living]]&lt;2000),"Medium","Large"))</f>
        <v>Medium</v>
      </c>
      <c r="G4186">
        <v>2958</v>
      </c>
      <c r="H4186">
        <v>2</v>
      </c>
      <c r="I4186">
        <v>0</v>
      </c>
      <c r="J4186">
        <v>0</v>
      </c>
      <c r="K4186">
        <v>3</v>
      </c>
      <c r="L4186">
        <v>1650</v>
      </c>
      <c r="M4186">
        <v>0</v>
      </c>
      <c r="N4186">
        <v>1985</v>
      </c>
      <c r="O4186">
        <v>0</v>
      </c>
      <c r="P4186" t="s">
        <v>3183</v>
      </c>
      <c r="Q4186" t="s">
        <v>27</v>
      </c>
      <c r="R4186" t="s">
        <v>355</v>
      </c>
      <c r="S4186" t="s">
        <v>22</v>
      </c>
      <c r="T4186">
        <v>41</v>
      </c>
      <c r="U4186">
        <v>141.5151515151515</v>
      </c>
    </row>
    <row r="4187" spans="1:21" x14ac:dyDescent="0.3">
      <c r="A4187">
        <v>4501</v>
      </c>
      <c r="B4187">
        <v>233167</v>
      </c>
      <c r="C4187">
        <v>3</v>
      </c>
      <c r="D4187">
        <v>2</v>
      </c>
      <c r="E4187">
        <v>1570</v>
      </c>
      <c r="F4187" t="str">
        <f>IF(Table1_2[[#This Row],[sqft_living]]&lt;1000,"Small",IF(AND(Table1_2[[#This Row],[sqft_living]]&gt;=1000,Table1_2[[#This Row],[sqft_living]]&lt;2000),"Medium","Large"))</f>
        <v>Medium</v>
      </c>
      <c r="G4187">
        <v>7000</v>
      </c>
      <c r="H4187">
        <v>2</v>
      </c>
      <c r="I4187">
        <v>0</v>
      </c>
      <c r="J4187">
        <v>2</v>
      </c>
      <c r="K4187">
        <v>4</v>
      </c>
      <c r="L4187">
        <v>1050</v>
      </c>
      <c r="M4187">
        <v>520</v>
      </c>
      <c r="N4187">
        <v>1971</v>
      </c>
      <c r="O4187">
        <v>0</v>
      </c>
      <c r="P4187" t="s">
        <v>4571</v>
      </c>
      <c r="Q4187" t="s">
        <v>24</v>
      </c>
      <c r="R4187" t="s">
        <v>154</v>
      </c>
      <c r="S4187" t="s">
        <v>22</v>
      </c>
      <c r="T4187">
        <v>55</v>
      </c>
      <c r="U4187">
        <v>148.51380042484081</v>
      </c>
    </row>
    <row r="4188" spans="1:21" x14ac:dyDescent="0.3">
      <c r="A4188">
        <v>3328</v>
      </c>
      <c r="B4188">
        <v>233000</v>
      </c>
      <c r="C4188">
        <v>3</v>
      </c>
      <c r="D4188">
        <v>1</v>
      </c>
      <c r="E4188">
        <v>1250</v>
      </c>
      <c r="F4188" t="str">
        <f>IF(Table1_2[[#This Row],[sqft_living]]&lt;1000,"Small",IF(AND(Table1_2[[#This Row],[sqft_living]]&gt;=1000,Table1_2[[#This Row],[sqft_living]]&lt;2000),"Medium","Large"))</f>
        <v>Medium</v>
      </c>
      <c r="G4188">
        <v>6180</v>
      </c>
      <c r="H4188">
        <v>1.5</v>
      </c>
      <c r="I4188">
        <v>0</v>
      </c>
      <c r="J4188">
        <v>0</v>
      </c>
      <c r="K4188">
        <v>3</v>
      </c>
      <c r="L4188">
        <v>1250</v>
      </c>
      <c r="M4188">
        <v>0</v>
      </c>
      <c r="N4188">
        <v>1955</v>
      </c>
      <c r="O4188">
        <v>2005</v>
      </c>
      <c r="P4188" t="s">
        <v>3430</v>
      </c>
      <c r="Q4188" t="s">
        <v>20</v>
      </c>
      <c r="R4188" t="s">
        <v>47</v>
      </c>
      <c r="S4188" t="s">
        <v>22</v>
      </c>
      <c r="T4188">
        <v>21</v>
      </c>
      <c r="U4188">
        <v>186.4</v>
      </c>
    </row>
    <row r="4189" spans="1:21" x14ac:dyDescent="0.3">
      <c r="A4189">
        <v>2907</v>
      </c>
      <c r="B4189">
        <v>232603</v>
      </c>
      <c r="C4189">
        <v>3</v>
      </c>
      <c r="D4189">
        <v>1.75</v>
      </c>
      <c r="E4189">
        <v>1750</v>
      </c>
      <c r="F4189" t="str">
        <f>IF(Table1_2[[#This Row],[sqft_living]]&lt;1000,"Small",IF(AND(Table1_2[[#This Row],[sqft_living]]&gt;=1000,Table1_2[[#This Row],[sqft_living]]&lt;2000),"Medium","Large"))</f>
        <v>Medium</v>
      </c>
      <c r="G4189">
        <v>11461</v>
      </c>
      <c r="H4189">
        <v>2</v>
      </c>
      <c r="I4189">
        <v>0</v>
      </c>
      <c r="J4189">
        <v>0</v>
      </c>
      <c r="K4189">
        <v>4</v>
      </c>
      <c r="L4189">
        <v>1750</v>
      </c>
      <c r="M4189">
        <v>0</v>
      </c>
      <c r="N4189">
        <v>1976</v>
      </c>
      <c r="O4189">
        <v>1992</v>
      </c>
      <c r="P4189" t="s">
        <v>3018</v>
      </c>
      <c r="Q4189" t="s">
        <v>60</v>
      </c>
      <c r="R4189" t="s">
        <v>767</v>
      </c>
      <c r="S4189" t="s">
        <v>22</v>
      </c>
      <c r="T4189">
        <v>34</v>
      </c>
      <c r="U4189">
        <v>132.916</v>
      </c>
    </row>
    <row r="4190" spans="1:21" x14ac:dyDescent="0.3">
      <c r="A4190">
        <v>2874</v>
      </c>
      <c r="B4190">
        <v>232500</v>
      </c>
      <c r="C4190">
        <v>3</v>
      </c>
      <c r="D4190">
        <v>1</v>
      </c>
      <c r="E4190">
        <v>1320</v>
      </c>
      <c r="F4190" t="str">
        <f>IF(Table1_2[[#This Row],[sqft_living]]&lt;1000,"Small",IF(AND(Table1_2[[#This Row],[sqft_living]]&gt;=1000,Table1_2[[#This Row],[sqft_living]]&lt;2000),"Medium","Large"))</f>
        <v>Medium</v>
      </c>
      <c r="G4190">
        <v>8450</v>
      </c>
      <c r="H4190">
        <v>1</v>
      </c>
      <c r="I4190">
        <v>0</v>
      </c>
      <c r="J4190">
        <v>0</v>
      </c>
      <c r="K4190">
        <v>3</v>
      </c>
      <c r="L4190">
        <v>880</v>
      </c>
      <c r="M4190">
        <v>440</v>
      </c>
      <c r="N4190">
        <v>1961</v>
      </c>
      <c r="O4190">
        <v>2004</v>
      </c>
      <c r="P4190" t="s">
        <v>2986</v>
      </c>
      <c r="Q4190" t="s">
        <v>77</v>
      </c>
      <c r="R4190" t="s">
        <v>98</v>
      </c>
      <c r="S4190" t="s">
        <v>22</v>
      </c>
      <c r="T4190">
        <v>22</v>
      </c>
      <c r="U4190">
        <v>176.1363636363636</v>
      </c>
    </row>
    <row r="4191" spans="1:21" x14ac:dyDescent="0.3">
      <c r="A4191">
        <v>4168</v>
      </c>
      <c r="B4191">
        <v>232500</v>
      </c>
      <c r="C4191">
        <v>3</v>
      </c>
      <c r="D4191">
        <v>1.5</v>
      </c>
      <c r="E4191">
        <v>1940</v>
      </c>
      <c r="F4191" t="str">
        <f>IF(Table1_2[[#This Row],[sqft_living]]&lt;1000,"Small",IF(AND(Table1_2[[#This Row],[sqft_living]]&gt;=1000,Table1_2[[#This Row],[sqft_living]]&lt;2000),"Medium","Large"))</f>
        <v>Medium</v>
      </c>
      <c r="G4191">
        <v>9887</v>
      </c>
      <c r="H4191">
        <v>1</v>
      </c>
      <c r="I4191">
        <v>0</v>
      </c>
      <c r="J4191">
        <v>0</v>
      </c>
      <c r="K4191">
        <v>4</v>
      </c>
      <c r="L4191">
        <v>1140</v>
      </c>
      <c r="M4191">
        <v>800</v>
      </c>
      <c r="N4191">
        <v>1969</v>
      </c>
      <c r="O4191">
        <v>0</v>
      </c>
      <c r="P4191" t="s">
        <v>4243</v>
      </c>
      <c r="Q4191" t="s">
        <v>77</v>
      </c>
      <c r="R4191" t="s">
        <v>78</v>
      </c>
      <c r="S4191" t="s">
        <v>22</v>
      </c>
      <c r="T4191">
        <v>57</v>
      </c>
      <c r="U4191">
        <v>119.8453608247423</v>
      </c>
    </row>
    <row r="4192" spans="1:21" x14ac:dyDescent="0.3">
      <c r="A4192">
        <v>4371</v>
      </c>
      <c r="B4192">
        <v>232333</v>
      </c>
      <c r="C4192">
        <v>3</v>
      </c>
      <c r="D4192">
        <v>2.25</v>
      </c>
      <c r="E4192">
        <v>2430</v>
      </c>
      <c r="F4192" t="str">
        <f>IF(Table1_2[[#This Row],[sqft_living]]&lt;1000,"Small",IF(AND(Table1_2[[#This Row],[sqft_living]]&gt;=1000,Table1_2[[#This Row],[sqft_living]]&lt;2000),"Medium","Large"))</f>
        <v>Large</v>
      </c>
      <c r="G4192">
        <v>73151</v>
      </c>
      <c r="H4192">
        <v>1</v>
      </c>
      <c r="I4192">
        <v>0</v>
      </c>
      <c r="J4192">
        <v>0</v>
      </c>
      <c r="K4192">
        <v>3</v>
      </c>
      <c r="L4192">
        <v>2430</v>
      </c>
      <c r="M4192">
        <v>0</v>
      </c>
      <c r="N4192">
        <v>1974</v>
      </c>
      <c r="O4192">
        <v>0</v>
      </c>
      <c r="P4192" t="s">
        <v>4442</v>
      </c>
      <c r="Q4192" t="s">
        <v>111</v>
      </c>
      <c r="R4192" t="s">
        <v>121</v>
      </c>
      <c r="S4192" t="s">
        <v>22</v>
      </c>
      <c r="T4192">
        <v>52</v>
      </c>
      <c r="U4192">
        <v>95.610425239917689</v>
      </c>
    </row>
    <row r="4193" spans="1:21" x14ac:dyDescent="0.3">
      <c r="A4193">
        <v>89</v>
      </c>
      <c r="B4193">
        <v>232000</v>
      </c>
      <c r="C4193">
        <v>2</v>
      </c>
      <c r="D4193">
        <v>1</v>
      </c>
      <c r="E4193">
        <v>1200</v>
      </c>
      <c r="F4193" t="str">
        <f>IF(Table1_2[[#This Row],[sqft_living]]&lt;1000,"Small",IF(AND(Table1_2[[#This Row],[sqft_living]]&gt;=1000,Table1_2[[#This Row],[sqft_living]]&lt;2000),"Medium","Large"))</f>
        <v>Medium</v>
      </c>
      <c r="G4193">
        <v>8063</v>
      </c>
      <c r="H4193">
        <v>1</v>
      </c>
      <c r="I4193">
        <v>0</v>
      </c>
      <c r="J4193">
        <v>0</v>
      </c>
      <c r="K4193">
        <v>4</v>
      </c>
      <c r="L4193">
        <v>1200</v>
      </c>
      <c r="M4193">
        <v>0</v>
      </c>
      <c r="N4193">
        <v>1958</v>
      </c>
      <c r="O4193">
        <v>1972</v>
      </c>
      <c r="P4193" t="s">
        <v>176</v>
      </c>
      <c r="Q4193" t="s">
        <v>63</v>
      </c>
      <c r="R4193" t="s">
        <v>64</v>
      </c>
      <c r="S4193" t="s">
        <v>22</v>
      </c>
      <c r="T4193">
        <v>54</v>
      </c>
      <c r="U4193">
        <v>193.33333333333329</v>
      </c>
    </row>
    <row r="4194" spans="1:21" x14ac:dyDescent="0.3">
      <c r="A4194">
        <v>4111</v>
      </c>
      <c r="B4194">
        <v>232000</v>
      </c>
      <c r="C4194">
        <v>3</v>
      </c>
      <c r="D4194">
        <v>1.5</v>
      </c>
      <c r="E4194">
        <v>1460</v>
      </c>
      <c r="F4194" t="str">
        <f>IF(Table1_2[[#This Row],[sqft_living]]&lt;1000,"Small",IF(AND(Table1_2[[#This Row],[sqft_living]]&gt;=1000,Table1_2[[#This Row],[sqft_living]]&lt;2000),"Medium","Large"))</f>
        <v>Medium</v>
      </c>
      <c r="G4194">
        <v>15000</v>
      </c>
      <c r="H4194">
        <v>1</v>
      </c>
      <c r="I4194">
        <v>0</v>
      </c>
      <c r="J4194">
        <v>0</v>
      </c>
      <c r="K4194">
        <v>3</v>
      </c>
      <c r="L4194">
        <v>1460</v>
      </c>
      <c r="M4194">
        <v>0</v>
      </c>
      <c r="N4194">
        <v>1966</v>
      </c>
      <c r="O4194">
        <v>1963</v>
      </c>
      <c r="P4194" t="s">
        <v>4189</v>
      </c>
      <c r="Q4194" t="s">
        <v>60</v>
      </c>
      <c r="R4194" t="s">
        <v>223</v>
      </c>
      <c r="S4194" t="s">
        <v>22</v>
      </c>
      <c r="T4194">
        <v>63</v>
      </c>
      <c r="U4194">
        <v>158.9041095890411</v>
      </c>
    </row>
    <row r="4195" spans="1:21" x14ac:dyDescent="0.3">
      <c r="A4195">
        <v>1552</v>
      </c>
      <c r="B4195">
        <v>231000</v>
      </c>
      <c r="C4195">
        <v>4</v>
      </c>
      <c r="D4195">
        <v>2</v>
      </c>
      <c r="E4195">
        <v>1530</v>
      </c>
      <c r="F4195" t="str">
        <f>IF(Table1_2[[#This Row],[sqft_living]]&lt;1000,"Small",IF(AND(Table1_2[[#This Row],[sqft_living]]&gt;=1000,Table1_2[[#This Row],[sqft_living]]&lt;2000),"Medium","Large"))</f>
        <v>Medium</v>
      </c>
      <c r="G4195">
        <v>6375</v>
      </c>
      <c r="H4195">
        <v>2</v>
      </c>
      <c r="I4195">
        <v>0</v>
      </c>
      <c r="J4195">
        <v>0</v>
      </c>
      <c r="K4195">
        <v>3</v>
      </c>
      <c r="L4195">
        <v>1530</v>
      </c>
      <c r="M4195">
        <v>0</v>
      </c>
      <c r="N4195">
        <v>1942</v>
      </c>
      <c r="O4195">
        <v>1983</v>
      </c>
      <c r="P4195" t="s">
        <v>1681</v>
      </c>
      <c r="Q4195" t="s">
        <v>111</v>
      </c>
      <c r="R4195" t="s">
        <v>151</v>
      </c>
      <c r="S4195" t="s">
        <v>22</v>
      </c>
      <c r="T4195">
        <v>43</v>
      </c>
      <c r="U4195">
        <v>150.98039215686271</v>
      </c>
    </row>
    <row r="4196" spans="1:21" x14ac:dyDescent="0.3">
      <c r="A4196">
        <v>258</v>
      </c>
      <c r="B4196">
        <v>230000</v>
      </c>
      <c r="C4196">
        <v>3</v>
      </c>
      <c r="D4196">
        <v>2.5</v>
      </c>
      <c r="E4196">
        <v>1920</v>
      </c>
      <c r="F4196" t="str">
        <f>IF(Table1_2[[#This Row],[sqft_living]]&lt;1000,"Small",IF(AND(Table1_2[[#This Row],[sqft_living]]&gt;=1000,Table1_2[[#This Row],[sqft_living]]&lt;2000),"Medium","Large"))</f>
        <v>Medium</v>
      </c>
      <c r="G4196">
        <v>9180</v>
      </c>
      <c r="H4196">
        <v>2</v>
      </c>
      <c r="I4196">
        <v>0</v>
      </c>
      <c r="J4196">
        <v>0</v>
      </c>
      <c r="K4196">
        <v>3</v>
      </c>
      <c r="L4196">
        <v>1920</v>
      </c>
      <c r="M4196">
        <v>0</v>
      </c>
      <c r="N4196">
        <v>1988</v>
      </c>
      <c r="O4196">
        <v>2000</v>
      </c>
      <c r="P4196" t="s">
        <v>370</v>
      </c>
      <c r="Q4196" t="s">
        <v>111</v>
      </c>
      <c r="R4196" t="s">
        <v>283</v>
      </c>
      <c r="S4196" t="s">
        <v>22</v>
      </c>
      <c r="T4196">
        <v>26</v>
      </c>
      <c r="U4196">
        <v>119.7916666666667</v>
      </c>
    </row>
    <row r="4197" spans="1:21" x14ac:dyDescent="0.3">
      <c r="A4197">
        <v>363</v>
      </c>
      <c r="B4197">
        <v>230000</v>
      </c>
      <c r="C4197">
        <v>3</v>
      </c>
      <c r="D4197">
        <v>1.75</v>
      </c>
      <c r="E4197">
        <v>950</v>
      </c>
      <c r="F4197" t="str">
        <f>IF(Table1_2[[#This Row],[sqft_living]]&lt;1000,"Small",IF(AND(Table1_2[[#This Row],[sqft_living]]&gt;=1000,Table1_2[[#This Row],[sqft_living]]&lt;2000),"Medium","Large"))</f>
        <v>Small</v>
      </c>
      <c r="G4197">
        <v>6000</v>
      </c>
      <c r="H4197">
        <v>1</v>
      </c>
      <c r="I4197">
        <v>0</v>
      </c>
      <c r="J4197">
        <v>0</v>
      </c>
      <c r="K4197">
        <v>3</v>
      </c>
      <c r="L4197">
        <v>790</v>
      </c>
      <c r="M4197">
        <v>160</v>
      </c>
      <c r="N4197">
        <v>1939</v>
      </c>
      <c r="O4197">
        <v>1969</v>
      </c>
      <c r="P4197" t="s">
        <v>483</v>
      </c>
      <c r="Q4197" t="s">
        <v>24</v>
      </c>
      <c r="R4197" t="s">
        <v>484</v>
      </c>
      <c r="S4197" t="s">
        <v>22</v>
      </c>
      <c r="T4197">
        <v>57</v>
      </c>
      <c r="U4197">
        <v>242.10526315789471</v>
      </c>
    </row>
    <row r="4198" spans="1:21" x14ac:dyDescent="0.3">
      <c r="A4198">
        <v>377</v>
      </c>
      <c r="B4198">
        <v>230000</v>
      </c>
      <c r="C4198">
        <v>3</v>
      </c>
      <c r="D4198">
        <v>1</v>
      </c>
      <c r="E4198">
        <v>1390</v>
      </c>
      <c r="F4198" t="str">
        <f>IF(Table1_2[[#This Row],[sqft_living]]&lt;1000,"Small",IF(AND(Table1_2[[#This Row],[sqft_living]]&gt;=1000,Table1_2[[#This Row],[sqft_living]]&lt;2000),"Medium","Large"))</f>
        <v>Medium</v>
      </c>
      <c r="G4198">
        <v>16000</v>
      </c>
      <c r="H4198">
        <v>1</v>
      </c>
      <c r="I4198">
        <v>0</v>
      </c>
      <c r="J4198">
        <v>0</v>
      </c>
      <c r="K4198">
        <v>4</v>
      </c>
      <c r="L4198">
        <v>1390</v>
      </c>
      <c r="M4198">
        <v>0</v>
      </c>
      <c r="N4198">
        <v>1960</v>
      </c>
      <c r="O4198">
        <v>2001</v>
      </c>
      <c r="P4198" t="s">
        <v>499</v>
      </c>
      <c r="Q4198" t="s">
        <v>406</v>
      </c>
      <c r="R4198" t="s">
        <v>223</v>
      </c>
      <c r="S4198" t="s">
        <v>22</v>
      </c>
      <c r="T4198">
        <v>25</v>
      </c>
      <c r="U4198">
        <v>165.46762589928059</v>
      </c>
    </row>
    <row r="4199" spans="1:21" x14ac:dyDescent="0.3">
      <c r="A4199">
        <v>586</v>
      </c>
      <c r="B4199">
        <v>230000</v>
      </c>
      <c r="C4199">
        <v>2</v>
      </c>
      <c r="D4199">
        <v>0.75</v>
      </c>
      <c r="E4199">
        <v>650</v>
      </c>
      <c r="F4199" t="str">
        <f>IF(Table1_2[[#This Row],[sqft_living]]&lt;1000,"Small",IF(AND(Table1_2[[#This Row],[sqft_living]]&gt;=1000,Table1_2[[#This Row],[sqft_living]]&lt;2000),"Medium","Large"))</f>
        <v>Small</v>
      </c>
      <c r="G4199">
        <v>5360</v>
      </c>
      <c r="H4199">
        <v>1</v>
      </c>
      <c r="I4199">
        <v>0</v>
      </c>
      <c r="J4199">
        <v>0</v>
      </c>
      <c r="K4199">
        <v>4</v>
      </c>
      <c r="L4199">
        <v>650</v>
      </c>
      <c r="M4199">
        <v>0</v>
      </c>
      <c r="N4199">
        <v>1931</v>
      </c>
      <c r="O4199">
        <v>0</v>
      </c>
      <c r="P4199" t="s">
        <v>712</v>
      </c>
      <c r="Q4199" t="s">
        <v>24</v>
      </c>
      <c r="R4199" t="s">
        <v>21</v>
      </c>
      <c r="S4199" t="s">
        <v>22</v>
      </c>
      <c r="T4199">
        <v>95</v>
      </c>
      <c r="U4199">
        <v>353.84615384615392</v>
      </c>
    </row>
    <row r="4200" spans="1:21" x14ac:dyDescent="0.3">
      <c r="A4200">
        <v>1068</v>
      </c>
      <c r="B4200">
        <v>230000</v>
      </c>
      <c r="C4200">
        <v>5</v>
      </c>
      <c r="D4200">
        <v>2</v>
      </c>
      <c r="E4200">
        <v>1930</v>
      </c>
      <c r="F4200" t="str">
        <f>IF(Table1_2[[#This Row],[sqft_living]]&lt;1000,"Small",IF(AND(Table1_2[[#This Row],[sqft_living]]&gt;=1000,Table1_2[[#This Row],[sqft_living]]&lt;2000),"Medium","Large"))</f>
        <v>Medium</v>
      </c>
      <c r="G4200">
        <v>6120</v>
      </c>
      <c r="H4200">
        <v>1.5</v>
      </c>
      <c r="I4200">
        <v>0</v>
      </c>
      <c r="J4200">
        <v>0</v>
      </c>
      <c r="K4200">
        <v>3</v>
      </c>
      <c r="L4200">
        <v>1930</v>
      </c>
      <c r="M4200">
        <v>0</v>
      </c>
      <c r="N4200">
        <v>1941</v>
      </c>
      <c r="O4200">
        <v>1969</v>
      </c>
      <c r="P4200" t="s">
        <v>1197</v>
      </c>
      <c r="Q4200" t="s">
        <v>24</v>
      </c>
      <c r="R4200" t="s">
        <v>260</v>
      </c>
      <c r="S4200" t="s">
        <v>22</v>
      </c>
      <c r="T4200">
        <v>57</v>
      </c>
      <c r="U4200">
        <v>119.1709844559585</v>
      </c>
    </row>
    <row r="4201" spans="1:21" x14ac:dyDescent="0.3">
      <c r="A4201">
        <v>1538</v>
      </c>
      <c r="B4201">
        <v>230000</v>
      </c>
      <c r="C4201">
        <v>2</v>
      </c>
      <c r="D4201">
        <v>1</v>
      </c>
      <c r="E4201">
        <v>950</v>
      </c>
      <c r="F4201" t="str">
        <f>IF(Table1_2[[#This Row],[sqft_living]]&lt;1000,"Small",IF(AND(Table1_2[[#This Row],[sqft_living]]&gt;=1000,Table1_2[[#This Row],[sqft_living]]&lt;2000),"Medium","Large"))</f>
        <v>Small</v>
      </c>
      <c r="G4201">
        <v>7560</v>
      </c>
      <c r="H4201">
        <v>1</v>
      </c>
      <c r="I4201">
        <v>0</v>
      </c>
      <c r="J4201">
        <v>0</v>
      </c>
      <c r="K4201">
        <v>3</v>
      </c>
      <c r="L4201">
        <v>950</v>
      </c>
      <c r="M4201">
        <v>0</v>
      </c>
      <c r="N4201">
        <v>1958</v>
      </c>
      <c r="O4201">
        <v>2004</v>
      </c>
      <c r="P4201" t="s">
        <v>1667</v>
      </c>
      <c r="Q4201" t="s">
        <v>111</v>
      </c>
      <c r="R4201" t="s">
        <v>151</v>
      </c>
      <c r="S4201" t="s">
        <v>22</v>
      </c>
      <c r="T4201">
        <v>22</v>
      </c>
      <c r="U4201">
        <v>242.10526315789471</v>
      </c>
    </row>
    <row r="4202" spans="1:21" x14ac:dyDescent="0.3">
      <c r="A4202">
        <v>1751</v>
      </c>
      <c r="B4202">
        <v>230000</v>
      </c>
      <c r="C4202">
        <v>3</v>
      </c>
      <c r="D4202">
        <v>2</v>
      </c>
      <c r="E4202">
        <v>1440</v>
      </c>
      <c r="F4202" t="str">
        <f>IF(Table1_2[[#This Row],[sqft_living]]&lt;1000,"Small",IF(AND(Table1_2[[#This Row],[sqft_living]]&gt;=1000,Table1_2[[#This Row],[sqft_living]]&lt;2000),"Medium","Large"))</f>
        <v>Medium</v>
      </c>
      <c r="G4202">
        <v>5600</v>
      </c>
      <c r="H4202">
        <v>1</v>
      </c>
      <c r="I4202">
        <v>0</v>
      </c>
      <c r="J4202">
        <v>0</v>
      </c>
      <c r="K4202">
        <v>4</v>
      </c>
      <c r="L4202">
        <v>720</v>
      </c>
      <c r="M4202">
        <v>720</v>
      </c>
      <c r="N4202">
        <v>1942</v>
      </c>
      <c r="O4202">
        <v>2007</v>
      </c>
      <c r="P4202" t="s">
        <v>1881</v>
      </c>
      <c r="Q4202" t="s">
        <v>111</v>
      </c>
      <c r="R4202" t="s">
        <v>243</v>
      </c>
      <c r="S4202" t="s">
        <v>22</v>
      </c>
      <c r="T4202">
        <v>19</v>
      </c>
      <c r="U4202">
        <v>159.7222222222222</v>
      </c>
    </row>
    <row r="4203" spans="1:21" x14ac:dyDescent="0.3">
      <c r="A4203">
        <v>2445</v>
      </c>
      <c r="B4203">
        <v>230000</v>
      </c>
      <c r="C4203">
        <v>2</v>
      </c>
      <c r="D4203">
        <v>1</v>
      </c>
      <c r="E4203">
        <v>930</v>
      </c>
      <c r="F4203" t="str">
        <f>IF(Table1_2[[#This Row],[sqft_living]]&lt;1000,"Small",IF(AND(Table1_2[[#This Row],[sqft_living]]&gt;=1000,Table1_2[[#This Row],[sqft_living]]&lt;2000),"Medium","Large"))</f>
        <v>Small</v>
      </c>
      <c r="G4203">
        <v>7550</v>
      </c>
      <c r="H4203">
        <v>1</v>
      </c>
      <c r="I4203">
        <v>0</v>
      </c>
      <c r="J4203">
        <v>0</v>
      </c>
      <c r="K4203">
        <v>3</v>
      </c>
      <c r="L4203">
        <v>930</v>
      </c>
      <c r="M4203">
        <v>0</v>
      </c>
      <c r="N4203">
        <v>1986</v>
      </c>
      <c r="O4203">
        <v>0</v>
      </c>
      <c r="P4203" t="s">
        <v>2565</v>
      </c>
      <c r="Q4203" t="s">
        <v>708</v>
      </c>
      <c r="R4203" t="s">
        <v>211</v>
      </c>
      <c r="S4203" t="s">
        <v>22</v>
      </c>
      <c r="T4203">
        <v>40</v>
      </c>
      <c r="U4203">
        <v>247.31182795698919</v>
      </c>
    </row>
    <row r="4204" spans="1:21" x14ac:dyDescent="0.3">
      <c r="A4204">
        <v>2768</v>
      </c>
      <c r="B4204">
        <v>230000</v>
      </c>
      <c r="C4204">
        <v>2</v>
      </c>
      <c r="D4204">
        <v>1</v>
      </c>
      <c r="E4204">
        <v>1080</v>
      </c>
      <c r="F4204" t="str">
        <f>IF(Table1_2[[#This Row],[sqft_living]]&lt;1000,"Small",IF(AND(Table1_2[[#This Row],[sqft_living]]&gt;=1000,Table1_2[[#This Row],[sqft_living]]&lt;2000),"Medium","Large"))</f>
        <v>Medium</v>
      </c>
      <c r="G4204">
        <v>9435</v>
      </c>
      <c r="H4204">
        <v>1</v>
      </c>
      <c r="I4204">
        <v>0</v>
      </c>
      <c r="J4204">
        <v>0</v>
      </c>
      <c r="K4204">
        <v>3</v>
      </c>
      <c r="L4204">
        <v>1080</v>
      </c>
      <c r="M4204">
        <v>0</v>
      </c>
      <c r="N4204">
        <v>1958</v>
      </c>
      <c r="O4204">
        <v>2004</v>
      </c>
      <c r="P4204" t="s">
        <v>2881</v>
      </c>
      <c r="Q4204" t="s">
        <v>111</v>
      </c>
      <c r="R4204" t="s">
        <v>151</v>
      </c>
      <c r="S4204" t="s">
        <v>22</v>
      </c>
      <c r="T4204">
        <v>22</v>
      </c>
      <c r="U4204">
        <v>212.96296296296299</v>
      </c>
    </row>
    <row r="4205" spans="1:21" x14ac:dyDescent="0.3">
      <c r="A4205">
        <v>3056</v>
      </c>
      <c r="B4205">
        <v>230000</v>
      </c>
      <c r="C4205">
        <v>3</v>
      </c>
      <c r="D4205">
        <v>1</v>
      </c>
      <c r="E4205">
        <v>1530</v>
      </c>
      <c r="F4205" t="str">
        <f>IF(Table1_2[[#This Row],[sqft_living]]&lt;1000,"Small",IF(AND(Table1_2[[#This Row],[sqft_living]]&gt;=1000,Table1_2[[#This Row],[sqft_living]]&lt;2000),"Medium","Large"))</f>
        <v>Medium</v>
      </c>
      <c r="G4205">
        <v>389126</v>
      </c>
      <c r="H4205">
        <v>1.5</v>
      </c>
      <c r="I4205">
        <v>0</v>
      </c>
      <c r="J4205">
        <v>0</v>
      </c>
      <c r="K4205">
        <v>4</v>
      </c>
      <c r="L4205">
        <v>1530</v>
      </c>
      <c r="M4205">
        <v>0</v>
      </c>
      <c r="N4205">
        <v>1919</v>
      </c>
      <c r="O4205">
        <v>1985</v>
      </c>
      <c r="P4205" t="s">
        <v>3166</v>
      </c>
      <c r="Q4205" t="s">
        <v>980</v>
      </c>
      <c r="R4205" t="s">
        <v>981</v>
      </c>
      <c r="S4205" t="s">
        <v>22</v>
      </c>
      <c r="T4205">
        <v>41</v>
      </c>
      <c r="U4205">
        <v>150.32679738562089</v>
      </c>
    </row>
    <row r="4206" spans="1:21" x14ac:dyDescent="0.3">
      <c r="A4206">
        <v>3226</v>
      </c>
      <c r="B4206">
        <v>230000</v>
      </c>
      <c r="C4206">
        <v>4</v>
      </c>
      <c r="D4206">
        <v>1.75</v>
      </c>
      <c r="E4206">
        <v>1850</v>
      </c>
      <c r="F4206" t="str">
        <f>IF(Table1_2[[#This Row],[sqft_living]]&lt;1000,"Small",IF(AND(Table1_2[[#This Row],[sqft_living]]&gt;=1000,Table1_2[[#This Row],[sqft_living]]&lt;2000),"Medium","Large"))</f>
        <v>Medium</v>
      </c>
      <c r="G4206">
        <v>6000</v>
      </c>
      <c r="H4206">
        <v>1</v>
      </c>
      <c r="I4206">
        <v>0</v>
      </c>
      <c r="J4206">
        <v>0</v>
      </c>
      <c r="K4206">
        <v>4</v>
      </c>
      <c r="L4206">
        <v>1270</v>
      </c>
      <c r="M4206">
        <v>580</v>
      </c>
      <c r="N4206">
        <v>1944</v>
      </c>
      <c r="O4206">
        <v>0</v>
      </c>
      <c r="P4206" t="s">
        <v>3332</v>
      </c>
      <c r="Q4206" t="s">
        <v>24</v>
      </c>
      <c r="R4206" t="s">
        <v>419</v>
      </c>
      <c r="S4206" t="s">
        <v>22</v>
      </c>
      <c r="T4206">
        <v>82</v>
      </c>
      <c r="U4206">
        <v>124.32432432432429</v>
      </c>
    </row>
    <row r="4207" spans="1:21" x14ac:dyDescent="0.3">
      <c r="A4207">
        <v>3480</v>
      </c>
      <c r="B4207">
        <v>230000</v>
      </c>
      <c r="C4207">
        <v>3</v>
      </c>
      <c r="D4207">
        <v>1</v>
      </c>
      <c r="E4207">
        <v>1060</v>
      </c>
      <c r="F4207" t="str">
        <f>IF(Table1_2[[#This Row],[sqft_living]]&lt;1000,"Small",IF(AND(Table1_2[[#This Row],[sqft_living]]&gt;=1000,Table1_2[[#This Row],[sqft_living]]&lt;2000),"Medium","Large"))</f>
        <v>Medium</v>
      </c>
      <c r="G4207">
        <v>9946</v>
      </c>
      <c r="H4207">
        <v>1</v>
      </c>
      <c r="I4207">
        <v>0</v>
      </c>
      <c r="J4207">
        <v>0</v>
      </c>
      <c r="K4207">
        <v>4</v>
      </c>
      <c r="L4207">
        <v>1060</v>
      </c>
      <c r="M4207">
        <v>0</v>
      </c>
      <c r="N4207">
        <v>1956</v>
      </c>
      <c r="O4207">
        <v>0</v>
      </c>
      <c r="P4207" t="s">
        <v>3579</v>
      </c>
      <c r="Q4207" t="s">
        <v>708</v>
      </c>
      <c r="R4207" t="s">
        <v>709</v>
      </c>
      <c r="S4207" t="s">
        <v>22</v>
      </c>
      <c r="T4207">
        <v>70</v>
      </c>
      <c r="U4207">
        <v>216.98113207547169</v>
      </c>
    </row>
    <row r="4208" spans="1:21" x14ac:dyDescent="0.3">
      <c r="A4208">
        <v>3554</v>
      </c>
      <c r="B4208">
        <v>230000</v>
      </c>
      <c r="C4208">
        <v>3</v>
      </c>
      <c r="D4208">
        <v>1.75</v>
      </c>
      <c r="E4208">
        <v>1010</v>
      </c>
      <c r="F4208" t="str">
        <f>IF(Table1_2[[#This Row],[sqft_living]]&lt;1000,"Small",IF(AND(Table1_2[[#This Row],[sqft_living]]&gt;=1000,Table1_2[[#This Row],[sqft_living]]&lt;2000),"Medium","Large"))</f>
        <v>Medium</v>
      </c>
      <c r="G4208">
        <v>9600</v>
      </c>
      <c r="H4208">
        <v>1</v>
      </c>
      <c r="I4208">
        <v>0</v>
      </c>
      <c r="J4208">
        <v>0</v>
      </c>
      <c r="K4208">
        <v>5</v>
      </c>
      <c r="L4208">
        <v>1010</v>
      </c>
      <c r="M4208">
        <v>0</v>
      </c>
      <c r="N4208">
        <v>1969</v>
      </c>
      <c r="O4208">
        <v>0</v>
      </c>
      <c r="P4208" t="s">
        <v>3651</v>
      </c>
      <c r="Q4208" t="s">
        <v>252</v>
      </c>
      <c r="R4208" t="s">
        <v>28</v>
      </c>
      <c r="S4208" t="s">
        <v>22</v>
      </c>
      <c r="T4208">
        <v>57</v>
      </c>
      <c r="U4208">
        <v>227.7227722772277</v>
      </c>
    </row>
    <row r="4209" spans="1:21" x14ac:dyDescent="0.3">
      <c r="A4209">
        <v>3611</v>
      </c>
      <c r="B4209">
        <v>230000</v>
      </c>
      <c r="C4209">
        <v>2</v>
      </c>
      <c r="D4209">
        <v>1.75</v>
      </c>
      <c r="E4209">
        <v>1910</v>
      </c>
      <c r="F4209" t="str">
        <f>IF(Table1_2[[#This Row],[sqft_living]]&lt;1000,"Small",IF(AND(Table1_2[[#This Row],[sqft_living]]&gt;=1000,Table1_2[[#This Row],[sqft_living]]&lt;2000),"Medium","Large"))</f>
        <v>Medium</v>
      </c>
      <c r="G4209">
        <v>3376</v>
      </c>
      <c r="H4209">
        <v>2</v>
      </c>
      <c r="I4209">
        <v>0</v>
      </c>
      <c r="J4209">
        <v>0</v>
      </c>
      <c r="K4209">
        <v>3</v>
      </c>
      <c r="L4209">
        <v>1910</v>
      </c>
      <c r="M4209">
        <v>0</v>
      </c>
      <c r="N4209">
        <v>1980</v>
      </c>
      <c r="O4209">
        <v>0</v>
      </c>
      <c r="P4209" t="s">
        <v>3706</v>
      </c>
      <c r="Q4209" t="s">
        <v>39</v>
      </c>
      <c r="R4209" t="s">
        <v>40</v>
      </c>
      <c r="S4209" t="s">
        <v>22</v>
      </c>
      <c r="T4209">
        <v>46</v>
      </c>
      <c r="U4209">
        <v>120.41884816753929</v>
      </c>
    </row>
    <row r="4210" spans="1:21" x14ac:dyDescent="0.3">
      <c r="A4210">
        <v>4010</v>
      </c>
      <c r="B4210">
        <v>230000</v>
      </c>
      <c r="C4210">
        <v>3</v>
      </c>
      <c r="D4210">
        <v>1</v>
      </c>
      <c r="E4210">
        <v>1390</v>
      </c>
      <c r="F4210" t="str">
        <f>IF(Table1_2[[#This Row],[sqft_living]]&lt;1000,"Small",IF(AND(Table1_2[[#This Row],[sqft_living]]&gt;=1000,Table1_2[[#This Row],[sqft_living]]&lt;2000),"Medium","Large"))</f>
        <v>Medium</v>
      </c>
      <c r="G4210">
        <v>6000</v>
      </c>
      <c r="H4210">
        <v>1</v>
      </c>
      <c r="I4210">
        <v>0</v>
      </c>
      <c r="J4210">
        <v>0</v>
      </c>
      <c r="K4210">
        <v>3</v>
      </c>
      <c r="L4210">
        <v>1390</v>
      </c>
      <c r="M4210">
        <v>0</v>
      </c>
      <c r="N4210">
        <v>1954</v>
      </c>
      <c r="O4210">
        <v>2005</v>
      </c>
      <c r="P4210" t="s">
        <v>4092</v>
      </c>
      <c r="Q4210" t="s">
        <v>111</v>
      </c>
      <c r="R4210" t="s">
        <v>243</v>
      </c>
      <c r="S4210" t="s">
        <v>22</v>
      </c>
      <c r="T4210">
        <v>21</v>
      </c>
      <c r="U4210">
        <v>165.46762589928059</v>
      </c>
    </row>
    <row r="4211" spans="1:21" x14ac:dyDescent="0.3">
      <c r="A4211">
        <v>4045</v>
      </c>
      <c r="B4211">
        <v>230000</v>
      </c>
      <c r="C4211">
        <v>3</v>
      </c>
      <c r="D4211">
        <v>1.75</v>
      </c>
      <c r="E4211">
        <v>1140</v>
      </c>
      <c r="F4211" t="str">
        <f>IF(Table1_2[[#This Row],[sqft_living]]&lt;1000,"Small",IF(AND(Table1_2[[#This Row],[sqft_living]]&gt;=1000,Table1_2[[#This Row],[sqft_living]]&lt;2000),"Medium","Large"))</f>
        <v>Medium</v>
      </c>
      <c r="G4211">
        <v>1201</v>
      </c>
      <c r="H4211">
        <v>2</v>
      </c>
      <c r="I4211">
        <v>0</v>
      </c>
      <c r="J4211">
        <v>0</v>
      </c>
      <c r="K4211">
        <v>3</v>
      </c>
      <c r="L4211">
        <v>1140</v>
      </c>
      <c r="M4211">
        <v>0</v>
      </c>
      <c r="N4211">
        <v>2014</v>
      </c>
      <c r="O4211">
        <v>0</v>
      </c>
      <c r="P4211" t="s">
        <v>4126</v>
      </c>
      <c r="Q4211" t="s">
        <v>24</v>
      </c>
      <c r="R4211" t="s">
        <v>484</v>
      </c>
      <c r="S4211" t="s">
        <v>22</v>
      </c>
      <c r="T4211">
        <v>12</v>
      </c>
      <c r="U4211">
        <v>201.7543859649123</v>
      </c>
    </row>
    <row r="4212" spans="1:21" x14ac:dyDescent="0.3">
      <c r="A4212">
        <v>4343</v>
      </c>
      <c r="B4212">
        <v>230000</v>
      </c>
      <c r="C4212">
        <v>3</v>
      </c>
      <c r="D4212">
        <v>1.75</v>
      </c>
      <c r="E4212">
        <v>1400</v>
      </c>
      <c r="F4212" t="str">
        <f>IF(Table1_2[[#This Row],[sqft_living]]&lt;1000,"Small",IF(AND(Table1_2[[#This Row],[sqft_living]]&gt;=1000,Table1_2[[#This Row],[sqft_living]]&lt;2000),"Medium","Large"))</f>
        <v>Medium</v>
      </c>
      <c r="G4212">
        <v>6956</v>
      </c>
      <c r="H4212">
        <v>1</v>
      </c>
      <c r="I4212">
        <v>0</v>
      </c>
      <c r="J4212">
        <v>0</v>
      </c>
      <c r="K4212">
        <v>4</v>
      </c>
      <c r="L4212">
        <v>1400</v>
      </c>
      <c r="M4212">
        <v>0</v>
      </c>
      <c r="N4212">
        <v>1957</v>
      </c>
      <c r="O4212">
        <v>2001</v>
      </c>
      <c r="P4212" t="s">
        <v>4414</v>
      </c>
      <c r="Q4212" t="s">
        <v>27</v>
      </c>
      <c r="R4212" t="s">
        <v>355</v>
      </c>
      <c r="S4212" t="s">
        <v>22</v>
      </c>
      <c r="T4212">
        <v>25</v>
      </c>
      <c r="U4212">
        <v>164.28571428571431</v>
      </c>
    </row>
    <row r="4213" spans="1:21" x14ac:dyDescent="0.3">
      <c r="A4213">
        <v>2143</v>
      </c>
      <c r="B4213">
        <v>229950</v>
      </c>
      <c r="C4213">
        <v>4</v>
      </c>
      <c r="D4213">
        <v>1.75</v>
      </c>
      <c r="E4213">
        <v>1300</v>
      </c>
      <c r="F4213" t="str">
        <f>IF(Table1_2[[#This Row],[sqft_living]]&lt;1000,"Small",IF(AND(Table1_2[[#This Row],[sqft_living]]&gt;=1000,Table1_2[[#This Row],[sqft_living]]&lt;2000),"Medium","Large"))</f>
        <v>Medium</v>
      </c>
      <c r="G4213">
        <v>21000</v>
      </c>
      <c r="H4213">
        <v>1</v>
      </c>
      <c r="I4213">
        <v>0</v>
      </c>
      <c r="J4213">
        <v>0</v>
      </c>
      <c r="K4213">
        <v>4</v>
      </c>
      <c r="L4213">
        <v>1300</v>
      </c>
      <c r="M4213">
        <v>0</v>
      </c>
      <c r="N4213">
        <v>1969</v>
      </c>
      <c r="O4213">
        <v>0</v>
      </c>
      <c r="P4213" t="s">
        <v>2271</v>
      </c>
      <c r="Q4213" t="s">
        <v>77</v>
      </c>
      <c r="R4213" t="s">
        <v>223</v>
      </c>
      <c r="S4213" t="s">
        <v>22</v>
      </c>
      <c r="T4213">
        <v>57</v>
      </c>
      <c r="U4213">
        <v>176.88461538461539</v>
      </c>
    </row>
    <row r="4214" spans="1:21" x14ac:dyDescent="0.3">
      <c r="A4214">
        <v>2668</v>
      </c>
      <c r="B4214">
        <v>229950</v>
      </c>
      <c r="C4214">
        <v>3</v>
      </c>
      <c r="D4214">
        <v>2</v>
      </c>
      <c r="E4214">
        <v>1410</v>
      </c>
      <c r="F4214" t="str">
        <f>IF(Table1_2[[#This Row],[sqft_living]]&lt;1000,"Small",IF(AND(Table1_2[[#This Row],[sqft_living]]&gt;=1000,Table1_2[[#This Row],[sqft_living]]&lt;2000),"Medium","Large"))</f>
        <v>Medium</v>
      </c>
      <c r="G4214">
        <v>7466</v>
      </c>
      <c r="H4214">
        <v>1</v>
      </c>
      <c r="I4214">
        <v>0</v>
      </c>
      <c r="J4214">
        <v>0</v>
      </c>
      <c r="K4214">
        <v>3</v>
      </c>
      <c r="L4214">
        <v>1410</v>
      </c>
      <c r="M4214">
        <v>0</v>
      </c>
      <c r="N4214">
        <v>1983</v>
      </c>
      <c r="O4214">
        <v>2009</v>
      </c>
      <c r="P4214" t="s">
        <v>2784</v>
      </c>
      <c r="Q4214" t="s">
        <v>111</v>
      </c>
      <c r="R4214" t="s">
        <v>151</v>
      </c>
      <c r="S4214" t="s">
        <v>22</v>
      </c>
      <c r="T4214">
        <v>17</v>
      </c>
      <c r="U4214">
        <v>163.08510638297869</v>
      </c>
    </row>
    <row r="4215" spans="1:21" x14ac:dyDescent="0.3">
      <c r="A4215">
        <v>3607</v>
      </c>
      <c r="B4215">
        <v>229800</v>
      </c>
      <c r="C4215">
        <v>2</v>
      </c>
      <c r="D4215">
        <v>1.75</v>
      </c>
      <c r="E4215">
        <v>1110</v>
      </c>
      <c r="F4215" t="str">
        <f>IF(Table1_2[[#This Row],[sqft_living]]&lt;1000,"Small",IF(AND(Table1_2[[#This Row],[sqft_living]]&gt;=1000,Table1_2[[#This Row],[sqft_living]]&lt;2000),"Medium","Large"))</f>
        <v>Medium</v>
      </c>
      <c r="G4215">
        <v>1773</v>
      </c>
      <c r="H4215">
        <v>2</v>
      </c>
      <c r="I4215">
        <v>0</v>
      </c>
      <c r="J4215">
        <v>0</v>
      </c>
      <c r="K4215">
        <v>3</v>
      </c>
      <c r="L4215">
        <v>1110</v>
      </c>
      <c r="M4215">
        <v>0</v>
      </c>
      <c r="N4215">
        <v>2014</v>
      </c>
      <c r="O4215">
        <v>0</v>
      </c>
      <c r="P4215" t="s">
        <v>3702</v>
      </c>
      <c r="Q4215" t="s">
        <v>24</v>
      </c>
      <c r="R4215" t="s">
        <v>484</v>
      </c>
      <c r="S4215" t="s">
        <v>22</v>
      </c>
      <c r="T4215">
        <v>12</v>
      </c>
      <c r="U4215">
        <v>207.027027027027</v>
      </c>
    </row>
    <row r="4216" spans="1:21" x14ac:dyDescent="0.3">
      <c r="A4216">
        <v>4486</v>
      </c>
      <c r="B4216">
        <v>229630</v>
      </c>
      <c r="C4216">
        <v>2</v>
      </c>
      <c r="D4216">
        <v>1</v>
      </c>
      <c r="E4216">
        <v>1100</v>
      </c>
      <c r="F4216" t="str">
        <f>IF(Table1_2[[#This Row],[sqft_living]]&lt;1000,"Small",IF(AND(Table1_2[[#This Row],[sqft_living]]&gt;=1000,Table1_2[[#This Row],[sqft_living]]&lt;2000),"Medium","Large"))</f>
        <v>Medium</v>
      </c>
      <c r="G4216">
        <v>8281</v>
      </c>
      <c r="H4216">
        <v>1</v>
      </c>
      <c r="I4216">
        <v>0</v>
      </c>
      <c r="J4216">
        <v>0</v>
      </c>
      <c r="K4216">
        <v>4</v>
      </c>
      <c r="L4216">
        <v>1100</v>
      </c>
      <c r="M4216">
        <v>0</v>
      </c>
      <c r="N4216">
        <v>1947</v>
      </c>
      <c r="O4216">
        <v>1988</v>
      </c>
      <c r="P4216" t="s">
        <v>4556</v>
      </c>
      <c r="Q4216" t="s">
        <v>20</v>
      </c>
      <c r="R4216" t="s">
        <v>47</v>
      </c>
      <c r="S4216" t="s">
        <v>22</v>
      </c>
      <c r="T4216">
        <v>38</v>
      </c>
      <c r="U4216">
        <v>208.75409090909091</v>
      </c>
    </row>
    <row r="4217" spans="1:21" x14ac:dyDescent="0.3">
      <c r="A4217">
        <v>4587</v>
      </c>
      <c r="B4217">
        <v>229630</v>
      </c>
      <c r="C4217">
        <v>2</v>
      </c>
      <c r="D4217">
        <v>1</v>
      </c>
      <c r="E4217">
        <v>770</v>
      </c>
      <c r="F4217" t="str">
        <f>IF(Table1_2[[#This Row],[sqft_living]]&lt;1000,"Small",IF(AND(Table1_2[[#This Row],[sqft_living]]&gt;=1000,Table1_2[[#This Row],[sqft_living]]&lt;2000),"Medium","Large"))</f>
        <v>Small</v>
      </c>
      <c r="G4217">
        <v>8149</v>
      </c>
      <c r="H4217">
        <v>1</v>
      </c>
      <c r="I4217">
        <v>0</v>
      </c>
      <c r="J4217">
        <v>0</v>
      </c>
      <c r="K4217">
        <v>3</v>
      </c>
      <c r="L4217">
        <v>770</v>
      </c>
      <c r="M4217">
        <v>0</v>
      </c>
      <c r="N4217">
        <v>1948</v>
      </c>
      <c r="O4217">
        <v>1994</v>
      </c>
      <c r="P4217" t="s">
        <v>4654</v>
      </c>
      <c r="Q4217" t="s">
        <v>20</v>
      </c>
      <c r="R4217" t="s">
        <v>47</v>
      </c>
      <c r="S4217" t="s">
        <v>22</v>
      </c>
      <c r="T4217">
        <v>32</v>
      </c>
      <c r="U4217">
        <v>298.22012987012988</v>
      </c>
    </row>
    <row r="4218" spans="1:21" x14ac:dyDescent="0.3">
      <c r="A4218">
        <v>1917</v>
      </c>
      <c r="B4218">
        <v>229500</v>
      </c>
      <c r="C4218">
        <v>3</v>
      </c>
      <c r="D4218">
        <v>1.75</v>
      </c>
      <c r="E4218">
        <v>1770</v>
      </c>
      <c r="F4218" t="str">
        <f>IF(Table1_2[[#This Row],[sqft_living]]&lt;1000,"Small",IF(AND(Table1_2[[#This Row],[sqft_living]]&gt;=1000,Table1_2[[#This Row],[sqft_living]]&lt;2000),"Medium","Large"))</f>
        <v>Medium</v>
      </c>
      <c r="G4218">
        <v>33224</v>
      </c>
      <c r="H4218">
        <v>1</v>
      </c>
      <c r="I4218">
        <v>0</v>
      </c>
      <c r="J4218">
        <v>0</v>
      </c>
      <c r="K4218">
        <v>4</v>
      </c>
      <c r="L4218">
        <v>1770</v>
      </c>
      <c r="M4218">
        <v>0</v>
      </c>
      <c r="N4218">
        <v>1968</v>
      </c>
      <c r="O4218">
        <v>0</v>
      </c>
      <c r="P4218" t="s">
        <v>2045</v>
      </c>
      <c r="Q4218" t="s">
        <v>60</v>
      </c>
      <c r="R4218" t="s">
        <v>61</v>
      </c>
      <c r="S4218" t="s">
        <v>22</v>
      </c>
      <c r="T4218">
        <v>58</v>
      </c>
      <c r="U4218">
        <v>129.66101694915261</v>
      </c>
    </row>
    <row r="4219" spans="1:21" x14ac:dyDescent="0.3">
      <c r="A4219">
        <v>4026</v>
      </c>
      <c r="B4219">
        <v>229500</v>
      </c>
      <c r="C4219">
        <v>3</v>
      </c>
      <c r="D4219">
        <v>1</v>
      </c>
      <c r="E4219">
        <v>1230</v>
      </c>
      <c r="F4219" t="str">
        <f>IF(Table1_2[[#This Row],[sqft_living]]&lt;1000,"Small",IF(AND(Table1_2[[#This Row],[sqft_living]]&gt;=1000,Table1_2[[#This Row],[sqft_living]]&lt;2000),"Medium","Large"))</f>
        <v>Medium</v>
      </c>
      <c r="G4219">
        <v>6000</v>
      </c>
      <c r="H4219">
        <v>1</v>
      </c>
      <c r="I4219">
        <v>0</v>
      </c>
      <c r="J4219">
        <v>0</v>
      </c>
      <c r="K4219">
        <v>4</v>
      </c>
      <c r="L4219">
        <v>1230</v>
      </c>
      <c r="M4219">
        <v>0</v>
      </c>
      <c r="N4219">
        <v>1967</v>
      </c>
      <c r="O4219">
        <v>0</v>
      </c>
      <c r="P4219" t="s">
        <v>4108</v>
      </c>
      <c r="Q4219" t="s">
        <v>60</v>
      </c>
      <c r="R4219" t="s">
        <v>767</v>
      </c>
      <c r="S4219" t="s">
        <v>22</v>
      </c>
      <c r="T4219">
        <v>59</v>
      </c>
      <c r="U4219">
        <v>186.58536585365849</v>
      </c>
    </row>
    <row r="4220" spans="1:21" x14ac:dyDescent="0.3">
      <c r="A4220">
        <v>364</v>
      </c>
      <c r="B4220">
        <v>229000</v>
      </c>
      <c r="C4220">
        <v>3</v>
      </c>
      <c r="D4220">
        <v>2.5</v>
      </c>
      <c r="E4220">
        <v>1190</v>
      </c>
      <c r="F4220" t="str">
        <f>IF(Table1_2[[#This Row],[sqft_living]]&lt;1000,"Small",IF(AND(Table1_2[[#This Row],[sqft_living]]&gt;=1000,Table1_2[[#This Row],[sqft_living]]&lt;2000),"Medium","Large"))</f>
        <v>Medium</v>
      </c>
      <c r="G4220">
        <v>3000</v>
      </c>
      <c r="H4220">
        <v>2</v>
      </c>
      <c r="I4220">
        <v>0</v>
      </c>
      <c r="J4220">
        <v>0</v>
      </c>
      <c r="K4220">
        <v>3</v>
      </c>
      <c r="L4220">
        <v>1190</v>
      </c>
      <c r="M4220">
        <v>0</v>
      </c>
      <c r="N4220">
        <v>2002</v>
      </c>
      <c r="O4220">
        <v>0</v>
      </c>
      <c r="P4220" t="s">
        <v>485</v>
      </c>
      <c r="Q4220" t="s">
        <v>486</v>
      </c>
      <c r="R4220" t="s">
        <v>419</v>
      </c>
      <c r="S4220" t="s">
        <v>22</v>
      </c>
      <c r="T4220">
        <v>24</v>
      </c>
      <c r="U4220">
        <v>192.43697478991601</v>
      </c>
    </row>
    <row r="4221" spans="1:21" x14ac:dyDescent="0.3">
      <c r="A4221">
        <v>1981</v>
      </c>
      <c r="B4221">
        <v>229000</v>
      </c>
      <c r="C4221">
        <v>2</v>
      </c>
      <c r="D4221">
        <v>1</v>
      </c>
      <c r="E4221">
        <v>1190</v>
      </c>
      <c r="F4221" t="str">
        <f>IF(Table1_2[[#This Row],[sqft_living]]&lt;1000,"Small",IF(AND(Table1_2[[#This Row],[sqft_living]]&gt;=1000,Table1_2[[#This Row],[sqft_living]]&lt;2000),"Medium","Large"))</f>
        <v>Medium</v>
      </c>
      <c r="G4221">
        <v>7408</v>
      </c>
      <c r="H4221">
        <v>1</v>
      </c>
      <c r="I4221">
        <v>0</v>
      </c>
      <c r="J4221">
        <v>0</v>
      </c>
      <c r="K4221">
        <v>3</v>
      </c>
      <c r="L4221">
        <v>830</v>
      </c>
      <c r="M4221">
        <v>360</v>
      </c>
      <c r="N4221">
        <v>1941</v>
      </c>
      <c r="O4221">
        <v>1994</v>
      </c>
      <c r="P4221" t="s">
        <v>2108</v>
      </c>
      <c r="Q4221" t="s">
        <v>24</v>
      </c>
      <c r="R4221" t="s">
        <v>211</v>
      </c>
      <c r="S4221" t="s">
        <v>22</v>
      </c>
      <c r="T4221">
        <v>32</v>
      </c>
      <c r="U4221">
        <v>192.43697478991601</v>
      </c>
    </row>
    <row r="4222" spans="1:21" x14ac:dyDescent="0.3">
      <c r="A4222">
        <v>4225</v>
      </c>
      <c r="B4222">
        <v>229000</v>
      </c>
      <c r="C4222">
        <v>4</v>
      </c>
      <c r="D4222">
        <v>2.25</v>
      </c>
      <c r="E4222">
        <v>2010</v>
      </c>
      <c r="F4222" t="str">
        <f>IF(Table1_2[[#This Row],[sqft_living]]&lt;1000,"Small",IF(AND(Table1_2[[#This Row],[sqft_living]]&gt;=1000,Table1_2[[#This Row],[sqft_living]]&lt;2000),"Medium","Large"))</f>
        <v>Large</v>
      </c>
      <c r="G4222">
        <v>7688</v>
      </c>
      <c r="H4222">
        <v>1</v>
      </c>
      <c r="I4222">
        <v>0</v>
      </c>
      <c r="J4222">
        <v>0</v>
      </c>
      <c r="K4222">
        <v>3</v>
      </c>
      <c r="L4222">
        <v>1170</v>
      </c>
      <c r="M4222">
        <v>840</v>
      </c>
      <c r="N4222">
        <v>1979</v>
      </c>
      <c r="O4222">
        <v>2014</v>
      </c>
      <c r="P4222" t="s">
        <v>4300</v>
      </c>
      <c r="Q4222" t="s">
        <v>77</v>
      </c>
      <c r="R4222" t="s">
        <v>98</v>
      </c>
      <c r="S4222" t="s">
        <v>22</v>
      </c>
      <c r="T4222">
        <v>12</v>
      </c>
      <c r="U4222">
        <v>113.9303482587065</v>
      </c>
    </row>
    <row r="4223" spans="1:21" x14ac:dyDescent="0.3">
      <c r="A4223">
        <v>4090</v>
      </c>
      <c r="B4223">
        <v>228950</v>
      </c>
      <c r="C4223">
        <v>3</v>
      </c>
      <c r="D4223">
        <v>1.75</v>
      </c>
      <c r="E4223">
        <v>1200</v>
      </c>
      <c r="F4223" t="str">
        <f>IF(Table1_2[[#This Row],[sqft_living]]&lt;1000,"Small",IF(AND(Table1_2[[#This Row],[sqft_living]]&gt;=1000,Table1_2[[#This Row],[sqft_living]]&lt;2000),"Medium","Large"))</f>
        <v>Medium</v>
      </c>
      <c r="G4223">
        <v>9085</v>
      </c>
      <c r="H4223">
        <v>1</v>
      </c>
      <c r="I4223">
        <v>0</v>
      </c>
      <c r="J4223">
        <v>0</v>
      </c>
      <c r="K4223">
        <v>4</v>
      </c>
      <c r="L4223">
        <v>1200</v>
      </c>
      <c r="M4223">
        <v>0</v>
      </c>
      <c r="N4223">
        <v>1968</v>
      </c>
      <c r="O4223">
        <v>0</v>
      </c>
      <c r="P4223" t="s">
        <v>4168</v>
      </c>
      <c r="Q4223" t="s">
        <v>77</v>
      </c>
      <c r="R4223" t="s">
        <v>98</v>
      </c>
      <c r="S4223" t="s">
        <v>22</v>
      </c>
      <c r="T4223">
        <v>58</v>
      </c>
      <c r="U4223">
        <v>190.79166666666671</v>
      </c>
    </row>
    <row r="4224" spans="1:21" x14ac:dyDescent="0.3">
      <c r="A4224">
        <v>4458</v>
      </c>
      <c r="B4224">
        <v>228944</v>
      </c>
      <c r="C4224">
        <v>3</v>
      </c>
      <c r="D4224">
        <v>1.75</v>
      </c>
      <c r="E4224">
        <v>1730</v>
      </c>
      <c r="F4224" t="str">
        <f>IF(Table1_2[[#This Row],[sqft_living]]&lt;1000,"Small",IF(AND(Table1_2[[#This Row],[sqft_living]]&gt;=1000,Table1_2[[#This Row],[sqft_living]]&lt;2000),"Medium","Large"))</f>
        <v>Medium</v>
      </c>
      <c r="G4224">
        <v>11325</v>
      </c>
      <c r="H4224">
        <v>1</v>
      </c>
      <c r="I4224">
        <v>0</v>
      </c>
      <c r="J4224">
        <v>0</v>
      </c>
      <c r="K4224">
        <v>5</v>
      </c>
      <c r="L4224">
        <v>1730</v>
      </c>
      <c r="M4224">
        <v>0</v>
      </c>
      <c r="N4224">
        <v>1972</v>
      </c>
      <c r="O4224">
        <v>0</v>
      </c>
      <c r="P4224" t="s">
        <v>4528</v>
      </c>
      <c r="Q4224" t="s">
        <v>27</v>
      </c>
      <c r="R4224" t="s">
        <v>355</v>
      </c>
      <c r="S4224" t="s">
        <v>22</v>
      </c>
      <c r="T4224">
        <v>54</v>
      </c>
      <c r="U4224">
        <v>132.33782915838151</v>
      </c>
    </row>
    <row r="4225" spans="1:21" x14ac:dyDescent="0.3">
      <c r="A4225">
        <v>352</v>
      </c>
      <c r="B4225">
        <v>228000</v>
      </c>
      <c r="C4225">
        <v>4</v>
      </c>
      <c r="D4225">
        <v>1.75</v>
      </c>
      <c r="E4225">
        <v>2000</v>
      </c>
      <c r="F4225" t="str">
        <f>IF(Table1_2[[#This Row],[sqft_living]]&lt;1000,"Small",IF(AND(Table1_2[[#This Row],[sqft_living]]&gt;=1000,Table1_2[[#This Row],[sqft_living]]&lt;2000),"Medium","Large"))</f>
        <v>Large</v>
      </c>
      <c r="G4225">
        <v>6120</v>
      </c>
      <c r="H4225">
        <v>1</v>
      </c>
      <c r="I4225">
        <v>0</v>
      </c>
      <c r="J4225">
        <v>0</v>
      </c>
      <c r="K4225">
        <v>3</v>
      </c>
      <c r="L4225">
        <v>1100</v>
      </c>
      <c r="M4225">
        <v>900</v>
      </c>
      <c r="N4225">
        <v>1965</v>
      </c>
      <c r="O4225">
        <v>1993</v>
      </c>
      <c r="P4225" t="s">
        <v>472</v>
      </c>
      <c r="Q4225" t="s">
        <v>24</v>
      </c>
      <c r="R4225" t="s">
        <v>419</v>
      </c>
      <c r="S4225" t="s">
        <v>22</v>
      </c>
      <c r="T4225">
        <v>33</v>
      </c>
      <c r="U4225">
        <v>114</v>
      </c>
    </row>
    <row r="4226" spans="1:21" x14ac:dyDescent="0.3">
      <c r="A4226">
        <v>4188</v>
      </c>
      <c r="B4226">
        <v>226550</v>
      </c>
      <c r="C4226">
        <v>3</v>
      </c>
      <c r="D4226">
        <v>1</v>
      </c>
      <c r="E4226">
        <v>990</v>
      </c>
      <c r="F4226" t="str">
        <f>IF(Table1_2[[#This Row],[sqft_living]]&lt;1000,"Small",IF(AND(Table1_2[[#This Row],[sqft_living]]&gt;=1000,Table1_2[[#This Row],[sqft_living]]&lt;2000),"Medium","Large"))</f>
        <v>Small</v>
      </c>
      <c r="G4226">
        <v>4440</v>
      </c>
      <c r="H4226">
        <v>1</v>
      </c>
      <c r="I4226">
        <v>0</v>
      </c>
      <c r="J4226">
        <v>0</v>
      </c>
      <c r="K4226">
        <v>3</v>
      </c>
      <c r="L4226">
        <v>990</v>
      </c>
      <c r="M4226">
        <v>0</v>
      </c>
      <c r="N4226">
        <v>1943</v>
      </c>
      <c r="O4226">
        <v>2002</v>
      </c>
      <c r="P4226" t="s">
        <v>4263</v>
      </c>
      <c r="Q4226" t="s">
        <v>24</v>
      </c>
      <c r="R4226" t="s">
        <v>54</v>
      </c>
      <c r="S4226" t="s">
        <v>22</v>
      </c>
      <c r="T4226">
        <v>24</v>
      </c>
      <c r="U4226">
        <v>228.83838383838381</v>
      </c>
    </row>
    <row r="4227" spans="1:21" x14ac:dyDescent="0.3">
      <c r="A4227">
        <v>300</v>
      </c>
      <c r="B4227">
        <v>226500</v>
      </c>
      <c r="C4227">
        <v>3</v>
      </c>
      <c r="D4227">
        <v>1.75</v>
      </c>
      <c r="E4227">
        <v>1640</v>
      </c>
      <c r="F4227" t="str">
        <f>IF(Table1_2[[#This Row],[sqft_living]]&lt;1000,"Small",IF(AND(Table1_2[[#This Row],[sqft_living]]&gt;=1000,Table1_2[[#This Row],[sqft_living]]&lt;2000),"Medium","Large"))</f>
        <v>Medium</v>
      </c>
      <c r="G4227">
        <v>10762</v>
      </c>
      <c r="H4227">
        <v>1</v>
      </c>
      <c r="I4227">
        <v>0</v>
      </c>
      <c r="J4227">
        <v>0</v>
      </c>
      <c r="K4227">
        <v>3</v>
      </c>
      <c r="L4227">
        <v>1130</v>
      </c>
      <c r="M4227">
        <v>510</v>
      </c>
      <c r="N4227">
        <v>1988</v>
      </c>
      <c r="O4227">
        <v>2000</v>
      </c>
      <c r="P4227" t="s">
        <v>417</v>
      </c>
      <c r="Q4227" t="s">
        <v>252</v>
      </c>
      <c r="R4227" t="s">
        <v>28</v>
      </c>
      <c r="S4227" t="s">
        <v>22</v>
      </c>
      <c r="T4227">
        <v>26</v>
      </c>
      <c r="U4227">
        <v>138.10975609756099</v>
      </c>
    </row>
    <row r="4228" spans="1:21" x14ac:dyDescent="0.3">
      <c r="A4228">
        <v>3431</v>
      </c>
      <c r="B4228">
        <v>225500</v>
      </c>
      <c r="C4228">
        <v>2</v>
      </c>
      <c r="D4228">
        <v>1.75</v>
      </c>
      <c r="E4228">
        <v>1590</v>
      </c>
      <c r="F4228" t="str">
        <f>IF(Table1_2[[#This Row],[sqft_living]]&lt;1000,"Small",IF(AND(Table1_2[[#This Row],[sqft_living]]&gt;=1000,Table1_2[[#This Row],[sqft_living]]&lt;2000),"Medium","Large"))</f>
        <v>Medium</v>
      </c>
      <c r="G4228">
        <v>11276</v>
      </c>
      <c r="H4228">
        <v>1</v>
      </c>
      <c r="I4228">
        <v>0</v>
      </c>
      <c r="J4228">
        <v>0</v>
      </c>
      <c r="K4228">
        <v>4</v>
      </c>
      <c r="L4228">
        <v>1590</v>
      </c>
      <c r="M4228">
        <v>0</v>
      </c>
      <c r="N4228">
        <v>1972</v>
      </c>
      <c r="O4228">
        <v>0</v>
      </c>
      <c r="P4228" t="s">
        <v>3530</v>
      </c>
      <c r="Q4228" t="s">
        <v>60</v>
      </c>
      <c r="R4228" t="s">
        <v>767</v>
      </c>
      <c r="S4228" t="s">
        <v>22</v>
      </c>
      <c r="T4228">
        <v>54</v>
      </c>
      <c r="U4228">
        <v>141.82389937106919</v>
      </c>
    </row>
    <row r="4229" spans="1:21" x14ac:dyDescent="0.3">
      <c r="A4229">
        <v>4503</v>
      </c>
      <c r="B4229">
        <v>225279</v>
      </c>
      <c r="C4229">
        <v>3</v>
      </c>
      <c r="D4229">
        <v>2.25</v>
      </c>
      <c r="E4229">
        <v>2110</v>
      </c>
      <c r="F4229" t="str">
        <f>IF(Table1_2[[#This Row],[sqft_living]]&lt;1000,"Small",IF(AND(Table1_2[[#This Row],[sqft_living]]&gt;=1000,Table1_2[[#This Row],[sqft_living]]&lt;2000),"Medium","Large"))</f>
        <v>Large</v>
      </c>
      <c r="G4229">
        <v>7665</v>
      </c>
      <c r="H4229">
        <v>1</v>
      </c>
      <c r="I4229">
        <v>0</v>
      </c>
      <c r="J4229">
        <v>0</v>
      </c>
      <c r="K4229">
        <v>4</v>
      </c>
      <c r="L4229">
        <v>1360</v>
      </c>
      <c r="M4229">
        <v>750</v>
      </c>
      <c r="N4229">
        <v>1973</v>
      </c>
      <c r="O4229">
        <v>0</v>
      </c>
      <c r="P4229" t="s">
        <v>4573</v>
      </c>
      <c r="Q4229" t="s">
        <v>77</v>
      </c>
      <c r="R4229" t="s">
        <v>98</v>
      </c>
      <c r="S4229" t="s">
        <v>22</v>
      </c>
      <c r="T4229">
        <v>53</v>
      </c>
      <c r="U4229">
        <v>106.7675016924171</v>
      </c>
    </row>
    <row r="4230" spans="1:21" x14ac:dyDescent="0.3">
      <c r="A4230">
        <v>450</v>
      </c>
      <c r="B4230">
        <v>225000</v>
      </c>
      <c r="C4230">
        <v>3</v>
      </c>
      <c r="D4230">
        <v>2.5</v>
      </c>
      <c r="E4230">
        <v>2000</v>
      </c>
      <c r="F4230" t="str">
        <f>IF(Table1_2[[#This Row],[sqft_living]]&lt;1000,"Small",IF(AND(Table1_2[[#This Row],[sqft_living]]&gt;=1000,Table1_2[[#This Row],[sqft_living]]&lt;2000),"Medium","Large"))</f>
        <v>Large</v>
      </c>
      <c r="G4230">
        <v>9202</v>
      </c>
      <c r="H4230">
        <v>2</v>
      </c>
      <c r="I4230">
        <v>0</v>
      </c>
      <c r="J4230">
        <v>0</v>
      </c>
      <c r="K4230">
        <v>4</v>
      </c>
      <c r="L4230">
        <v>2000</v>
      </c>
      <c r="M4230">
        <v>0</v>
      </c>
      <c r="N4230">
        <v>1992</v>
      </c>
      <c r="O4230">
        <v>0</v>
      </c>
      <c r="P4230" t="s">
        <v>573</v>
      </c>
      <c r="Q4230" t="s">
        <v>39</v>
      </c>
      <c r="R4230" t="s">
        <v>40</v>
      </c>
      <c r="S4230" t="s">
        <v>22</v>
      </c>
      <c r="T4230">
        <v>34</v>
      </c>
      <c r="U4230">
        <v>112.5</v>
      </c>
    </row>
    <row r="4231" spans="1:21" x14ac:dyDescent="0.3">
      <c r="A4231">
        <v>493</v>
      </c>
      <c r="B4231">
        <v>225000</v>
      </c>
      <c r="C4231">
        <v>3</v>
      </c>
      <c r="D4231">
        <v>1</v>
      </c>
      <c r="E4231">
        <v>990</v>
      </c>
      <c r="F4231" t="str">
        <f>IF(Table1_2[[#This Row],[sqft_living]]&lt;1000,"Small",IF(AND(Table1_2[[#This Row],[sqft_living]]&gt;=1000,Table1_2[[#This Row],[sqft_living]]&lt;2000),"Medium","Large"))</f>
        <v>Small</v>
      </c>
      <c r="G4231">
        <v>8012</v>
      </c>
      <c r="H4231">
        <v>1</v>
      </c>
      <c r="I4231">
        <v>0</v>
      </c>
      <c r="J4231">
        <v>0</v>
      </c>
      <c r="K4231">
        <v>4</v>
      </c>
      <c r="L4231">
        <v>990</v>
      </c>
      <c r="M4231">
        <v>0</v>
      </c>
      <c r="N4231">
        <v>1966</v>
      </c>
      <c r="O4231">
        <v>0</v>
      </c>
      <c r="P4231" t="s">
        <v>616</v>
      </c>
      <c r="Q4231" t="s">
        <v>111</v>
      </c>
      <c r="R4231" t="s">
        <v>151</v>
      </c>
      <c r="S4231" t="s">
        <v>22</v>
      </c>
      <c r="T4231">
        <v>60</v>
      </c>
      <c r="U4231">
        <v>227.27272727272731</v>
      </c>
    </row>
    <row r="4232" spans="1:21" x14ac:dyDescent="0.3">
      <c r="A4232">
        <v>565</v>
      </c>
      <c r="B4232">
        <v>225000</v>
      </c>
      <c r="C4232">
        <v>3</v>
      </c>
      <c r="D4232">
        <v>1.5</v>
      </c>
      <c r="E4232">
        <v>1250</v>
      </c>
      <c r="F4232" t="str">
        <f>IF(Table1_2[[#This Row],[sqft_living]]&lt;1000,"Small",IF(AND(Table1_2[[#This Row],[sqft_living]]&gt;=1000,Table1_2[[#This Row],[sqft_living]]&lt;2000),"Medium","Large"))</f>
        <v>Medium</v>
      </c>
      <c r="G4232">
        <v>7500</v>
      </c>
      <c r="H4232">
        <v>1</v>
      </c>
      <c r="I4232">
        <v>0</v>
      </c>
      <c r="J4232">
        <v>0</v>
      </c>
      <c r="K4232">
        <v>3</v>
      </c>
      <c r="L4232">
        <v>1250</v>
      </c>
      <c r="M4232">
        <v>0</v>
      </c>
      <c r="N4232">
        <v>1967</v>
      </c>
      <c r="O4232">
        <v>2011</v>
      </c>
      <c r="P4232" t="s">
        <v>689</v>
      </c>
      <c r="Q4232" t="s">
        <v>27</v>
      </c>
      <c r="R4232" t="s">
        <v>401</v>
      </c>
      <c r="S4232" t="s">
        <v>22</v>
      </c>
      <c r="T4232">
        <v>15</v>
      </c>
      <c r="U4232">
        <v>180</v>
      </c>
    </row>
    <row r="4233" spans="1:21" x14ac:dyDescent="0.3">
      <c r="A4233">
        <v>583</v>
      </c>
      <c r="B4233">
        <v>225000</v>
      </c>
      <c r="C4233">
        <v>4</v>
      </c>
      <c r="D4233">
        <v>1.5</v>
      </c>
      <c r="E4233">
        <v>1950</v>
      </c>
      <c r="F4233" t="str">
        <f>IF(Table1_2[[#This Row],[sqft_living]]&lt;1000,"Small",IF(AND(Table1_2[[#This Row],[sqft_living]]&gt;=1000,Table1_2[[#This Row],[sqft_living]]&lt;2000),"Medium","Large"))</f>
        <v>Medium</v>
      </c>
      <c r="G4233">
        <v>12559</v>
      </c>
      <c r="H4233">
        <v>1.5</v>
      </c>
      <c r="I4233">
        <v>0</v>
      </c>
      <c r="J4233">
        <v>0</v>
      </c>
      <c r="K4233">
        <v>3</v>
      </c>
      <c r="L4233">
        <v>1950</v>
      </c>
      <c r="M4233">
        <v>0</v>
      </c>
      <c r="N4233">
        <v>1939</v>
      </c>
      <c r="O4233">
        <v>1969</v>
      </c>
      <c r="P4233" t="s">
        <v>707</v>
      </c>
      <c r="Q4233" t="s">
        <v>708</v>
      </c>
      <c r="R4233" t="s">
        <v>709</v>
      </c>
      <c r="S4233" t="s">
        <v>22</v>
      </c>
      <c r="T4233">
        <v>57</v>
      </c>
      <c r="U4233">
        <v>115.3846153846154</v>
      </c>
    </row>
    <row r="4234" spans="1:21" x14ac:dyDescent="0.3">
      <c r="A4234">
        <v>584</v>
      </c>
      <c r="B4234">
        <v>225000</v>
      </c>
      <c r="C4234">
        <v>3</v>
      </c>
      <c r="D4234">
        <v>1</v>
      </c>
      <c r="E4234">
        <v>1040</v>
      </c>
      <c r="F4234" t="str">
        <f>IF(Table1_2[[#This Row],[sqft_living]]&lt;1000,"Small",IF(AND(Table1_2[[#This Row],[sqft_living]]&gt;=1000,Table1_2[[#This Row],[sqft_living]]&lt;2000),"Medium","Large"))</f>
        <v>Medium</v>
      </c>
      <c r="G4234">
        <v>6535</v>
      </c>
      <c r="H4234">
        <v>1</v>
      </c>
      <c r="I4234">
        <v>0</v>
      </c>
      <c r="J4234">
        <v>0</v>
      </c>
      <c r="K4234">
        <v>3</v>
      </c>
      <c r="L4234">
        <v>1040</v>
      </c>
      <c r="M4234">
        <v>0</v>
      </c>
      <c r="N4234">
        <v>1947</v>
      </c>
      <c r="O4234">
        <v>2012</v>
      </c>
      <c r="P4234" t="s">
        <v>710</v>
      </c>
      <c r="Q4234" t="s">
        <v>24</v>
      </c>
      <c r="R4234" t="s">
        <v>211</v>
      </c>
      <c r="S4234" t="s">
        <v>22</v>
      </c>
      <c r="T4234">
        <v>14</v>
      </c>
      <c r="U4234">
        <v>216.34615384615381</v>
      </c>
    </row>
    <row r="4235" spans="1:21" x14ac:dyDescent="0.3">
      <c r="A4235">
        <v>612</v>
      </c>
      <c r="B4235">
        <v>225000</v>
      </c>
      <c r="C4235">
        <v>3</v>
      </c>
      <c r="D4235">
        <v>1</v>
      </c>
      <c r="E4235">
        <v>1660</v>
      </c>
      <c r="F4235" t="str">
        <f>IF(Table1_2[[#This Row],[sqft_living]]&lt;1000,"Small",IF(AND(Table1_2[[#This Row],[sqft_living]]&gt;=1000,Table1_2[[#This Row],[sqft_living]]&lt;2000),"Medium","Large"))</f>
        <v>Medium</v>
      </c>
      <c r="G4235">
        <v>7210</v>
      </c>
      <c r="H4235">
        <v>1</v>
      </c>
      <c r="I4235">
        <v>0</v>
      </c>
      <c r="J4235">
        <v>0</v>
      </c>
      <c r="K4235">
        <v>3</v>
      </c>
      <c r="L4235">
        <v>1100</v>
      </c>
      <c r="M4235">
        <v>560</v>
      </c>
      <c r="N4235">
        <v>1963</v>
      </c>
      <c r="O4235">
        <v>2008</v>
      </c>
      <c r="P4235" t="s">
        <v>738</v>
      </c>
      <c r="Q4235" t="s">
        <v>60</v>
      </c>
      <c r="R4235" t="s">
        <v>223</v>
      </c>
      <c r="S4235" t="s">
        <v>22</v>
      </c>
      <c r="T4235">
        <v>18</v>
      </c>
      <c r="U4235">
        <v>135.54216867469879</v>
      </c>
    </row>
    <row r="4236" spans="1:21" x14ac:dyDescent="0.3">
      <c r="A4236">
        <v>731</v>
      </c>
      <c r="B4236">
        <v>225000</v>
      </c>
      <c r="C4236">
        <v>3</v>
      </c>
      <c r="D4236">
        <v>2</v>
      </c>
      <c r="E4236">
        <v>1400</v>
      </c>
      <c r="F4236" t="str">
        <f>IF(Table1_2[[#This Row],[sqft_living]]&lt;1000,"Small",IF(AND(Table1_2[[#This Row],[sqft_living]]&gt;=1000,Table1_2[[#This Row],[sqft_living]]&lt;2000),"Medium","Large"))</f>
        <v>Medium</v>
      </c>
      <c r="G4236">
        <v>7384</v>
      </c>
      <c r="H4236">
        <v>1</v>
      </c>
      <c r="I4236">
        <v>0</v>
      </c>
      <c r="J4236">
        <v>0</v>
      </c>
      <c r="K4236">
        <v>3</v>
      </c>
      <c r="L4236">
        <v>1150</v>
      </c>
      <c r="M4236">
        <v>250</v>
      </c>
      <c r="N4236">
        <v>1979</v>
      </c>
      <c r="O4236">
        <v>2014</v>
      </c>
      <c r="P4236" t="s">
        <v>857</v>
      </c>
      <c r="Q4236" t="s">
        <v>111</v>
      </c>
      <c r="R4236" t="s">
        <v>151</v>
      </c>
      <c r="S4236" t="s">
        <v>22</v>
      </c>
      <c r="T4236">
        <v>12</v>
      </c>
      <c r="U4236">
        <v>160.71428571428569</v>
      </c>
    </row>
    <row r="4237" spans="1:21" x14ac:dyDescent="0.3">
      <c r="A4237">
        <v>1123</v>
      </c>
      <c r="B4237">
        <v>225000</v>
      </c>
      <c r="C4237">
        <v>2</v>
      </c>
      <c r="D4237">
        <v>1</v>
      </c>
      <c r="E4237">
        <v>1396</v>
      </c>
      <c r="F4237" t="str">
        <f>IF(Table1_2[[#This Row],[sqft_living]]&lt;1000,"Small",IF(AND(Table1_2[[#This Row],[sqft_living]]&gt;=1000,Table1_2[[#This Row],[sqft_living]]&lt;2000),"Medium","Large"))</f>
        <v>Medium</v>
      </c>
      <c r="G4237">
        <v>111949</v>
      </c>
      <c r="H4237">
        <v>1</v>
      </c>
      <c r="I4237">
        <v>0</v>
      </c>
      <c r="J4237">
        <v>0</v>
      </c>
      <c r="K4237">
        <v>3</v>
      </c>
      <c r="L4237">
        <v>1396</v>
      </c>
      <c r="M4237">
        <v>0</v>
      </c>
      <c r="N4237">
        <v>1940</v>
      </c>
      <c r="O4237">
        <v>1997</v>
      </c>
      <c r="P4237" t="s">
        <v>1254</v>
      </c>
      <c r="Q4237" t="s">
        <v>33</v>
      </c>
      <c r="R4237" t="s">
        <v>149</v>
      </c>
      <c r="S4237" t="s">
        <v>22</v>
      </c>
      <c r="T4237">
        <v>29</v>
      </c>
      <c r="U4237">
        <v>161.1747851002865</v>
      </c>
    </row>
    <row r="4238" spans="1:21" x14ac:dyDescent="0.3">
      <c r="A4238">
        <v>1227</v>
      </c>
      <c r="B4238">
        <v>225000</v>
      </c>
      <c r="C4238">
        <v>2</v>
      </c>
      <c r="D4238">
        <v>1</v>
      </c>
      <c r="E4238">
        <v>1300</v>
      </c>
      <c r="F4238" t="str">
        <f>IF(Table1_2[[#This Row],[sqft_living]]&lt;1000,"Small",IF(AND(Table1_2[[#This Row],[sqft_living]]&gt;=1000,Table1_2[[#This Row],[sqft_living]]&lt;2000),"Medium","Large"))</f>
        <v>Medium</v>
      </c>
      <c r="G4238">
        <v>11867</v>
      </c>
      <c r="H4238">
        <v>1.5</v>
      </c>
      <c r="I4238">
        <v>0</v>
      </c>
      <c r="J4238">
        <v>0</v>
      </c>
      <c r="K4238">
        <v>4</v>
      </c>
      <c r="L4238">
        <v>1300</v>
      </c>
      <c r="M4238">
        <v>0</v>
      </c>
      <c r="N4238">
        <v>1975</v>
      </c>
      <c r="O4238">
        <v>0</v>
      </c>
      <c r="P4238" t="s">
        <v>1357</v>
      </c>
      <c r="Q4238" t="s">
        <v>349</v>
      </c>
      <c r="R4238" t="s">
        <v>350</v>
      </c>
      <c r="S4238" t="s">
        <v>22</v>
      </c>
      <c r="T4238">
        <v>51</v>
      </c>
      <c r="U4238">
        <v>173.07692307692309</v>
      </c>
    </row>
    <row r="4239" spans="1:21" x14ac:dyDescent="0.3">
      <c r="A4239">
        <v>1434</v>
      </c>
      <c r="B4239">
        <v>225000</v>
      </c>
      <c r="C4239">
        <v>3</v>
      </c>
      <c r="D4239">
        <v>2</v>
      </c>
      <c r="E4239">
        <v>2030</v>
      </c>
      <c r="F4239" t="str">
        <f>IF(Table1_2[[#This Row],[sqft_living]]&lt;1000,"Small",IF(AND(Table1_2[[#This Row],[sqft_living]]&gt;=1000,Table1_2[[#This Row],[sqft_living]]&lt;2000),"Medium","Large"))</f>
        <v>Large</v>
      </c>
      <c r="G4239">
        <v>24829</v>
      </c>
      <c r="H4239">
        <v>1</v>
      </c>
      <c r="I4239">
        <v>0</v>
      </c>
      <c r="J4239">
        <v>0</v>
      </c>
      <c r="K4239">
        <v>4</v>
      </c>
      <c r="L4239">
        <v>1220</v>
      </c>
      <c r="M4239">
        <v>810</v>
      </c>
      <c r="N4239">
        <v>1979</v>
      </c>
      <c r="O4239">
        <v>0</v>
      </c>
      <c r="P4239" t="s">
        <v>1563</v>
      </c>
      <c r="Q4239" t="s">
        <v>60</v>
      </c>
      <c r="R4239" t="s">
        <v>223</v>
      </c>
      <c r="S4239" t="s">
        <v>22</v>
      </c>
      <c r="T4239">
        <v>47</v>
      </c>
      <c r="U4239">
        <v>110.8374384236453</v>
      </c>
    </row>
    <row r="4240" spans="1:21" x14ac:dyDescent="0.3">
      <c r="A4240">
        <v>1450</v>
      </c>
      <c r="B4240">
        <v>225000</v>
      </c>
      <c r="C4240">
        <v>3</v>
      </c>
      <c r="D4240">
        <v>2.5</v>
      </c>
      <c r="E4240">
        <v>1680</v>
      </c>
      <c r="F4240" t="str">
        <f>IF(Table1_2[[#This Row],[sqft_living]]&lt;1000,"Small",IF(AND(Table1_2[[#This Row],[sqft_living]]&gt;=1000,Table1_2[[#This Row],[sqft_living]]&lt;2000),"Medium","Large"))</f>
        <v>Medium</v>
      </c>
      <c r="G4240">
        <v>6755</v>
      </c>
      <c r="H4240">
        <v>2</v>
      </c>
      <c r="I4240">
        <v>0</v>
      </c>
      <c r="J4240">
        <v>0</v>
      </c>
      <c r="K4240">
        <v>3</v>
      </c>
      <c r="L4240">
        <v>1680</v>
      </c>
      <c r="M4240">
        <v>0</v>
      </c>
      <c r="N4240">
        <v>1994</v>
      </c>
      <c r="O4240">
        <v>0</v>
      </c>
      <c r="P4240" t="s">
        <v>1579</v>
      </c>
      <c r="Q4240" t="s">
        <v>60</v>
      </c>
      <c r="R4240" t="s">
        <v>61</v>
      </c>
      <c r="S4240" t="s">
        <v>22</v>
      </c>
      <c r="T4240">
        <v>32</v>
      </c>
      <c r="U4240">
        <v>133.92857142857139</v>
      </c>
    </row>
    <row r="4241" spans="1:21" x14ac:dyDescent="0.3">
      <c r="A4241">
        <v>2183</v>
      </c>
      <c r="B4241">
        <v>225000</v>
      </c>
      <c r="C4241">
        <v>3</v>
      </c>
      <c r="D4241">
        <v>1.75</v>
      </c>
      <c r="E4241">
        <v>1760</v>
      </c>
      <c r="F4241" t="str">
        <f>IF(Table1_2[[#This Row],[sqft_living]]&lt;1000,"Small",IF(AND(Table1_2[[#This Row],[sqft_living]]&gt;=1000,Table1_2[[#This Row],[sqft_living]]&lt;2000),"Medium","Large"))</f>
        <v>Medium</v>
      </c>
      <c r="G4241">
        <v>26055</v>
      </c>
      <c r="H4241">
        <v>1</v>
      </c>
      <c r="I4241">
        <v>0</v>
      </c>
      <c r="J4241">
        <v>0</v>
      </c>
      <c r="K4241">
        <v>3</v>
      </c>
      <c r="L4241">
        <v>920</v>
      </c>
      <c r="M4241">
        <v>840</v>
      </c>
      <c r="N4241">
        <v>1979</v>
      </c>
      <c r="O4241">
        <v>2014</v>
      </c>
      <c r="P4241" t="s">
        <v>2310</v>
      </c>
      <c r="Q4241" t="s">
        <v>252</v>
      </c>
      <c r="R4241" t="s">
        <v>28</v>
      </c>
      <c r="S4241" t="s">
        <v>22</v>
      </c>
      <c r="T4241">
        <v>12</v>
      </c>
      <c r="U4241">
        <v>127.84090909090909</v>
      </c>
    </row>
    <row r="4242" spans="1:21" x14ac:dyDescent="0.3">
      <c r="A4242">
        <v>3114</v>
      </c>
      <c r="B4242">
        <v>225000</v>
      </c>
      <c r="C4242">
        <v>3</v>
      </c>
      <c r="D4242">
        <v>1.75</v>
      </c>
      <c r="E4242">
        <v>1580</v>
      </c>
      <c r="F4242" t="str">
        <f>IF(Table1_2[[#This Row],[sqft_living]]&lt;1000,"Small",IF(AND(Table1_2[[#This Row],[sqft_living]]&gt;=1000,Table1_2[[#This Row],[sqft_living]]&lt;2000),"Medium","Large"))</f>
        <v>Medium</v>
      </c>
      <c r="G4242">
        <v>8820</v>
      </c>
      <c r="H4242">
        <v>1</v>
      </c>
      <c r="I4242">
        <v>0</v>
      </c>
      <c r="J4242">
        <v>0</v>
      </c>
      <c r="K4242">
        <v>4</v>
      </c>
      <c r="L4242">
        <v>1580</v>
      </c>
      <c r="M4242">
        <v>0</v>
      </c>
      <c r="N4242">
        <v>1967</v>
      </c>
      <c r="O4242">
        <v>0</v>
      </c>
      <c r="P4242" t="s">
        <v>3224</v>
      </c>
      <c r="Q4242" t="s">
        <v>77</v>
      </c>
      <c r="R4242" t="s">
        <v>78</v>
      </c>
      <c r="S4242" t="s">
        <v>22</v>
      </c>
      <c r="T4242">
        <v>59</v>
      </c>
      <c r="U4242">
        <v>142.40506329113919</v>
      </c>
    </row>
    <row r="4243" spans="1:21" x14ac:dyDescent="0.3">
      <c r="A4243">
        <v>3190</v>
      </c>
      <c r="B4243">
        <v>225000</v>
      </c>
      <c r="C4243">
        <v>3</v>
      </c>
      <c r="D4243">
        <v>1.75</v>
      </c>
      <c r="E4243">
        <v>1330</v>
      </c>
      <c r="F4243" t="str">
        <f>IF(Table1_2[[#This Row],[sqft_living]]&lt;1000,"Small",IF(AND(Table1_2[[#This Row],[sqft_living]]&gt;=1000,Table1_2[[#This Row],[sqft_living]]&lt;2000),"Medium","Large"))</f>
        <v>Medium</v>
      </c>
      <c r="G4243">
        <v>13102</v>
      </c>
      <c r="H4243">
        <v>1</v>
      </c>
      <c r="I4243">
        <v>0</v>
      </c>
      <c r="J4243">
        <v>0</v>
      </c>
      <c r="K4243">
        <v>3</v>
      </c>
      <c r="L4243">
        <v>1330</v>
      </c>
      <c r="M4243">
        <v>0</v>
      </c>
      <c r="N4243">
        <v>1968</v>
      </c>
      <c r="O4243">
        <v>1997</v>
      </c>
      <c r="P4243" t="s">
        <v>3296</v>
      </c>
      <c r="Q4243" t="s">
        <v>77</v>
      </c>
      <c r="R4243" t="s">
        <v>78</v>
      </c>
      <c r="S4243" t="s">
        <v>22</v>
      </c>
      <c r="T4243">
        <v>29</v>
      </c>
      <c r="U4243">
        <v>169.17293233082711</v>
      </c>
    </row>
    <row r="4244" spans="1:21" x14ac:dyDescent="0.3">
      <c r="A4244">
        <v>3406</v>
      </c>
      <c r="B4244">
        <v>225000</v>
      </c>
      <c r="C4244">
        <v>3</v>
      </c>
      <c r="D4244">
        <v>2</v>
      </c>
      <c r="E4244">
        <v>1700</v>
      </c>
      <c r="F4244" t="str">
        <f>IF(Table1_2[[#This Row],[sqft_living]]&lt;1000,"Small",IF(AND(Table1_2[[#This Row],[sqft_living]]&gt;=1000,Table1_2[[#This Row],[sqft_living]]&lt;2000),"Medium","Large"))</f>
        <v>Medium</v>
      </c>
      <c r="G4244">
        <v>11475</v>
      </c>
      <c r="H4244">
        <v>1</v>
      </c>
      <c r="I4244">
        <v>0</v>
      </c>
      <c r="J4244">
        <v>0</v>
      </c>
      <c r="K4244">
        <v>5</v>
      </c>
      <c r="L4244">
        <v>970</v>
      </c>
      <c r="M4244">
        <v>730</v>
      </c>
      <c r="N4244">
        <v>1945</v>
      </c>
      <c r="O4244">
        <v>0</v>
      </c>
      <c r="P4244" t="s">
        <v>3506</v>
      </c>
      <c r="Q4244" t="s">
        <v>210</v>
      </c>
      <c r="R4244" t="s">
        <v>260</v>
      </c>
      <c r="S4244" t="s">
        <v>22</v>
      </c>
      <c r="T4244">
        <v>81</v>
      </c>
      <c r="U4244">
        <v>132.35294117647061</v>
      </c>
    </row>
    <row r="4245" spans="1:21" x14ac:dyDescent="0.3">
      <c r="A4245">
        <v>393</v>
      </c>
      <c r="B4245">
        <v>224500</v>
      </c>
      <c r="C4245">
        <v>4</v>
      </c>
      <c r="D4245">
        <v>1</v>
      </c>
      <c r="E4245">
        <v>1430</v>
      </c>
      <c r="F4245" t="str">
        <f>IF(Table1_2[[#This Row],[sqft_living]]&lt;1000,"Small",IF(AND(Table1_2[[#This Row],[sqft_living]]&gt;=1000,Table1_2[[#This Row],[sqft_living]]&lt;2000),"Medium","Large"))</f>
        <v>Medium</v>
      </c>
      <c r="G4245">
        <v>8355</v>
      </c>
      <c r="H4245">
        <v>1.5</v>
      </c>
      <c r="I4245">
        <v>0</v>
      </c>
      <c r="J4245">
        <v>0</v>
      </c>
      <c r="K4245">
        <v>4</v>
      </c>
      <c r="L4245">
        <v>1430</v>
      </c>
      <c r="M4245">
        <v>0</v>
      </c>
      <c r="N4245">
        <v>1983</v>
      </c>
      <c r="O4245">
        <v>0</v>
      </c>
      <c r="P4245" t="s">
        <v>515</v>
      </c>
      <c r="Q4245" t="s">
        <v>60</v>
      </c>
      <c r="R4245" t="s">
        <v>61</v>
      </c>
      <c r="S4245" t="s">
        <v>22</v>
      </c>
      <c r="T4245">
        <v>43</v>
      </c>
      <c r="U4245">
        <v>156.99300699300699</v>
      </c>
    </row>
    <row r="4246" spans="1:21" x14ac:dyDescent="0.3">
      <c r="A4246">
        <v>1440</v>
      </c>
      <c r="B4246">
        <v>224000</v>
      </c>
      <c r="C4246">
        <v>3</v>
      </c>
      <c r="D4246">
        <v>1.5</v>
      </c>
      <c r="E4246">
        <v>1560</v>
      </c>
      <c r="F4246" t="str">
        <f>IF(Table1_2[[#This Row],[sqft_living]]&lt;1000,"Small",IF(AND(Table1_2[[#This Row],[sqft_living]]&gt;=1000,Table1_2[[#This Row],[sqft_living]]&lt;2000),"Medium","Large"))</f>
        <v>Medium</v>
      </c>
      <c r="G4246">
        <v>7300</v>
      </c>
      <c r="H4246">
        <v>1</v>
      </c>
      <c r="I4246">
        <v>0</v>
      </c>
      <c r="J4246">
        <v>0</v>
      </c>
      <c r="K4246">
        <v>4</v>
      </c>
      <c r="L4246">
        <v>1040</v>
      </c>
      <c r="M4246">
        <v>520</v>
      </c>
      <c r="N4246">
        <v>1964</v>
      </c>
      <c r="O4246">
        <v>0</v>
      </c>
      <c r="P4246" t="s">
        <v>1569</v>
      </c>
      <c r="Q4246" t="s">
        <v>60</v>
      </c>
      <c r="R4246" t="s">
        <v>223</v>
      </c>
      <c r="S4246" t="s">
        <v>22</v>
      </c>
      <c r="T4246">
        <v>62</v>
      </c>
      <c r="U4246">
        <v>143.58974358974359</v>
      </c>
    </row>
    <row r="4247" spans="1:21" x14ac:dyDescent="0.3">
      <c r="A4247">
        <v>3410</v>
      </c>
      <c r="B4247">
        <v>224000</v>
      </c>
      <c r="C4247">
        <v>4</v>
      </c>
      <c r="D4247">
        <v>1.5</v>
      </c>
      <c r="E4247">
        <v>1600</v>
      </c>
      <c r="F4247" t="str">
        <f>IF(Table1_2[[#This Row],[sqft_living]]&lt;1000,"Small",IF(AND(Table1_2[[#This Row],[sqft_living]]&gt;=1000,Table1_2[[#This Row],[sqft_living]]&lt;2000),"Medium","Large"))</f>
        <v>Medium</v>
      </c>
      <c r="G4247">
        <v>9289</v>
      </c>
      <c r="H4247">
        <v>1</v>
      </c>
      <c r="I4247">
        <v>0</v>
      </c>
      <c r="J4247">
        <v>0</v>
      </c>
      <c r="K4247">
        <v>4</v>
      </c>
      <c r="L4247">
        <v>1600</v>
      </c>
      <c r="M4247">
        <v>0</v>
      </c>
      <c r="N4247">
        <v>1959</v>
      </c>
      <c r="O4247">
        <v>0</v>
      </c>
      <c r="P4247" t="s">
        <v>3510</v>
      </c>
      <c r="Q4247" t="s">
        <v>60</v>
      </c>
      <c r="R4247" t="s">
        <v>767</v>
      </c>
      <c r="S4247" t="s">
        <v>22</v>
      </c>
      <c r="T4247">
        <v>67</v>
      </c>
      <c r="U4247">
        <v>140</v>
      </c>
    </row>
    <row r="4248" spans="1:21" x14ac:dyDescent="0.3">
      <c r="A4248">
        <v>3521</v>
      </c>
      <c r="B4248">
        <v>224000</v>
      </c>
      <c r="C4248">
        <v>3</v>
      </c>
      <c r="D4248">
        <v>1.75</v>
      </c>
      <c r="E4248">
        <v>1500</v>
      </c>
      <c r="F4248" t="str">
        <f>IF(Table1_2[[#This Row],[sqft_living]]&lt;1000,"Small",IF(AND(Table1_2[[#This Row],[sqft_living]]&gt;=1000,Table1_2[[#This Row],[sqft_living]]&lt;2000),"Medium","Large"))</f>
        <v>Medium</v>
      </c>
      <c r="G4248">
        <v>11968</v>
      </c>
      <c r="H4248">
        <v>1</v>
      </c>
      <c r="I4248">
        <v>0</v>
      </c>
      <c r="J4248">
        <v>0</v>
      </c>
      <c r="K4248">
        <v>3</v>
      </c>
      <c r="L4248">
        <v>1500</v>
      </c>
      <c r="M4248">
        <v>0</v>
      </c>
      <c r="N4248">
        <v>2014</v>
      </c>
      <c r="O4248">
        <v>0</v>
      </c>
      <c r="P4248" t="s">
        <v>3618</v>
      </c>
      <c r="Q4248" t="s">
        <v>341</v>
      </c>
      <c r="R4248" t="s">
        <v>342</v>
      </c>
      <c r="S4248" t="s">
        <v>22</v>
      </c>
      <c r="T4248">
        <v>12</v>
      </c>
      <c r="U4248">
        <v>149.33333333333329</v>
      </c>
    </row>
    <row r="4249" spans="1:21" x14ac:dyDescent="0.3">
      <c r="A4249">
        <v>688</v>
      </c>
      <c r="B4249">
        <v>223000</v>
      </c>
      <c r="C4249">
        <v>3</v>
      </c>
      <c r="D4249">
        <v>1.75</v>
      </c>
      <c r="E4249">
        <v>1340</v>
      </c>
      <c r="F4249" t="str">
        <f>IF(Table1_2[[#This Row],[sqft_living]]&lt;1000,"Small",IF(AND(Table1_2[[#This Row],[sqft_living]]&gt;=1000,Table1_2[[#This Row],[sqft_living]]&lt;2000),"Medium","Large"))</f>
        <v>Medium</v>
      </c>
      <c r="G4249">
        <v>7473</v>
      </c>
      <c r="H4249">
        <v>1</v>
      </c>
      <c r="I4249">
        <v>0</v>
      </c>
      <c r="J4249">
        <v>0</v>
      </c>
      <c r="K4249">
        <v>4</v>
      </c>
      <c r="L4249">
        <v>1340</v>
      </c>
      <c r="M4249">
        <v>0</v>
      </c>
      <c r="N4249">
        <v>1973</v>
      </c>
      <c r="O4249">
        <v>0</v>
      </c>
      <c r="P4249" t="s">
        <v>814</v>
      </c>
      <c r="Q4249" t="s">
        <v>60</v>
      </c>
      <c r="R4249" t="s">
        <v>767</v>
      </c>
      <c r="S4249" t="s">
        <v>22</v>
      </c>
      <c r="T4249">
        <v>53</v>
      </c>
      <c r="U4249">
        <v>166.41791044776119</v>
      </c>
    </row>
    <row r="4250" spans="1:21" x14ac:dyDescent="0.3">
      <c r="A4250">
        <v>1749</v>
      </c>
      <c r="B4250">
        <v>223000</v>
      </c>
      <c r="C4250">
        <v>3</v>
      </c>
      <c r="D4250">
        <v>1</v>
      </c>
      <c r="E4250">
        <v>1030</v>
      </c>
      <c r="F4250" t="str">
        <f>IF(Table1_2[[#This Row],[sqft_living]]&lt;1000,"Small",IF(AND(Table1_2[[#This Row],[sqft_living]]&gt;=1000,Table1_2[[#This Row],[sqft_living]]&lt;2000),"Medium","Large"))</f>
        <v>Medium</v>
      </c>
      <c r="G4250">
        <v>9120</v>
      </c>
      <c r="H4250">
        <v>1</v>
      </c>
      <c r="I4250">
        <v>0</v>
      </c>
      <c r="J4250">
        <v>0</v>
      </c>
      <c r="K4250">
        <v>3</v>
      </c>
      <c r="L4250">
        <v>1030</v>
      </c>
      <c r="M4250">
        <v>0</v>
      </c>
      <c r="N4250">
        <v>1961</v>
      </c>
      <c r="O4250">
        <v>2004</v>
      </c>
      <c r="P4250" t="s">
        <v>1879</v>
      </c>
      <c r="Q4250" t="s">
        <v>27</v>
      </c>
      <c r="R4250" t="s">
        <v>415</v>
      </c>
      <c r="S4250" t="s">
        <v>22</v>
      </c>
      <c r="T4250">
        <v>22</v>
      </c>
      <c r="U4250">
        <v>216.504854368932</v>
      </c>
    </row>
    <row r="4251" spans="1:21" x14ac:dyDescent="0.3">
      <c r="A4251">
        <v>2426</v>
      </c>
      <c r="B4251">
        <v>223000</v>
      </c>
      <c r="C4251">
        <v>2</v>
      </c>
      <c r="D4251">
        <v>1</v>
      </c>
      <c r="E4251">
        <v>910</v>
      </c>
      <c r="F4251" t="str">
        <f>IF(Table1_2[[#This Row],[sqft_living]]&lt;1000,"Small",IF(AND(Table1_2[[#This Row],[sqft_living]]&gt;=1000,Table1_2[[#This Row],[sqft_living]]&lt;2000),"Medium","Large"))</f>
        <v>Small</v>
      </c>
      <c r="G4251">
        <v>9869</v>
      </c>
      <c r="H4251">
        <v>1</v>
      </c>
      <c r="I4251">
        <v>0</v>
      </c>
      <c r="J4251">
        <v>0</v>
      </c>
      <c r="K4251">
        <v>3</v>
      </c>
      <c r="L4251">
        <v>910</v>
      </c>
      <c r="M4251">
        <v>0</v>
      </c>
      <c r="N4251">
        <v>1957</v>
      </c>
      <c r="O4251">
        <v>2000</v>
      </c>
      <c r="P4251" t="s">
        <v>2546</v>
      </c>
      <c r="Q4251" t="s">
        <v>111</v>
      </c>
      <c r="R4251" t="s">
        <v>151</v>
      </c>
      <c r="S4251" t="s">
        <v>22</v>
      </c>
      <c r="T4251">
        <v>26</v>
      </c>
      <c r="U4251">
        <v>245.05494505494511</v>
      </c>
    </row>
    <row r="4252" spans="1:21" x14ac:dyDescent="0.3">
      <c r="A4252">
        <v>3818</v>
      </c>
      <c r="B4252">
        <v>223000</v>
      </c>
      <c r="C4252">
        <v>3</v>
      </c>
      <c r="D4252">
        <v>2</v>
      </c>
      <c r="E4252">
        <v>1110</v>
      </c>
      <c r="F4252" t="str">
        <f>IF(Table1_2[[#This Row],[sqft_living]]&lt;1000,"Small",IF(AND(Table1_2[[#This Row],[sqft_living]]&gt;=1000,Table1_2[[#This Row],[sqft_living]]&lt;2000),"Medium","Large"))</f>
        <v>Medium</v>
      </c>
      <c r="G4252">
        <v>7231</v>
      </c>
      <c r="H4252">
        <v>1</v>
      </c>
      <c r="I4252">
        <v>0</v>
      </c>
      <c r="J4252">
        <v>0</v>
      </c>
      <c r="K4252">
        <v>4</v>
      </c>
      <c r="L4252">
        <v>1110</v>
      </c>
      <c r="M4252">
        <v>0</v>
      </c>
      <c r="N4252">
        <v>1991</v>
      </c>
      <c r="O4252">
        <v>0</v>
      </c>
      <c r="P4252" t="s">
        <v>3908</v>
      </c>
      <c r="Q4252" t="s">
        <v>27</v>
      </c>
      <c r="R4252" t="s">
        <v>355</v>
      </c>
      <c r="S4252" t="s">
        <v>22</v>
      </c>
      <c r="T4252">
        <v>35</v>
      </c>
      <c r="U4252">
        <v>200.90090090090089</v>
      </c>
    </row>
    <row r="4253" spans="1:21" x14ac:dyDescent="0.3">
      <c r="A4253">
        <v>1820</v>
      </c>
      <c r="B4253">
        <v>222400</v>
      </c>
      <c r="C4253">
        <v>3</v>
      </c>
      <c r="D4253">
        <v>2</v>
      </c>
      <c r="E4253">
        <v>1200</v>
      </c>
      <c r="F4253" t="str">
        <f>IF(Table1_2[[#This Row],[sqft_living]]&lt;1000,"Small",IF(AND(Table1_2[[#This Row],[sqft_living]]&gt;=1000,Table1_2[[#This Row],[sqft_living]]&lt;2000),"Medium","Large"))</f>
        <v>Medium</v>
      </c>
      <c r="G4253">
        <v>9566</v>
      </c>
      <c r="H4253">
        <v>1</v>
      </c>
      <c r="I4253">
        <v>0</v>
      </c>
      <c r="J4253">
        <v>0</v>
      </c>
      <c r="K4253">
        <v>3</v>
      </c>
      <c r="L4253">
        <v>1200</v>
      </c>
      <c r="M4253">
        <v>0</v>
      </c>
      <c r="N4253">
        <v>1995</v>
      </c>
      <c r="O4253">
        <v>0</v>
      </c>
      <c r="P4253" t="s">
        <v>1950</v>
      </c>
      <c r="Q4253" t="s">
        <v>1235</v>
      </c>
      <c r="R4253" t="s">
        <v>1236</v>
      </c>
      <c r="S4253" t="s">
        <v>22</v>
      </c>
      <c r="T4253">
        <v>31</v>
      </c>
      <c r="U4253">
        <v>185.33333333333329</v>
      </c>
    </row>
    <row r="4254" spans="1:21" x14ac:dyDescent="0.3">
      <c r="A4254">
        <v>2849</v>
      </c>
      <c r="B4254">
        <v>221000</v>
      </c>
      <c r="C4254">
        <v>3</v>
      </c>
      <c r="D4254">
        <v>2.25</v>
      </c>
      <c r="E4254">
        <v>1640</v>
      </c>
      <c r="F4254" t="str">
        <f>IF(Table1_2[[#This Row],[sqft_living]]&lt;1000,"Small",IF(AND(Table1_2[[#This Row],[sqft_living]]&gt;=1000,Table1_2[[#This Row],[sqft_living]]&lt;2000),"Medium","Large"))</f>
        <v>Medium</v>
      </c>
      <c r="G4254">
        <v>7350</v>
      </c>
      <c r="H4254">
        <v>1</v>
      </c>
      <c r="I4254">
        <v>0</v>
      </c>
      <c r="J4254">
        <v>0</v>
      </c>
      <c r="K4254">
        <v>3</v>
      </c>
      <c r="L4254">
        <v>1140</v>
      </c>
      <c r="M4254">
        <v>500</v>
      </c>
      <c r="N4254">
        <v>1984</v>
      </c>
      <c r="O4254">
        <v>0</v>
      </c>
      <c r="P4254" t="s">
        <v>2961</v>
      </c>
      <c r="Q4254" t="s">
        <v>77</v>
      </c>
      <c r="R4254" t="s">
        <v>78</v>
      </c>
      <c r="S4254" t="s">
        <v>22</v>
      </c>
      <c r="T4254">
        <v>42</v>
      </c>
      <c r="U4254">
        <v>134.7560975609756</v>
      </c>
    </row>
    <row r="4255" spans="1:21" x14ac:dyDescent="0.3">
      <c r="A4255">
        <v>3560</v>
      </c>
      <c r="B4255">
        <v>221000</v>
      </c>
      <c r="C4255">
        <v>3</v>
      </c>
      <c r="D4255">
        <v>1</v>
      </c>
      <c r="E4255">
        <v>910</v>
      </c>
      <c r="F4255" t="str">
        <f>IF(Table1_2[[#This Row],[sqft_living]]&lt;1000,"Small",IF(AND(Table1_2[[#This Row],[sqft_living]]&gt;=1000,Table1_2[[#This Row],[sqft_living]]&lt;2000),"Medium","Large"))</f>
        <v>Small</v>
      </c>
      <c r="G4255">
        <v>8789</v>
      </c>
      <c r="H4255">
        <v>1</v>
      </c>
      <c r="I4255">
        <v>0</v>
      </c>
      <c r="J4255">
        <v>0</v>
      </c>
      <c r="K4255">
        <v>3</v>
      </c>
      <c r="L4255">
        <v>910</v>
      </c>
      <c r="M4255">
        <v>0</v>
      </c>
      <c r="N4255">
        <v>1966</v>
      </c>
      <c r="O4255">
        <v>1963</v>
      </c>
      <c r="P4255" t="s">
        <v>3656</v>
      </c>
      <c r="Q4255" t="s">
        <v>24</v>
      </c>
      <c r="R4255" t="s">
        <v>276</v>
      </c>
      <c r="S4255" t="s">
        <v>22</v>
      </c>
      <c r="T4255">
        <v>63</v>
      </c>
      <c r="U4255">
        <v>242.85714285714289</v>
      </c>
    </row>
    <row r="4256" spans="1:21" x14ac:dyDescent="0.3">
      <c r="A4256">
        <v>4599</v>
      </c>
      <c r="B4256">
        <v>220600</v>
      </c>
      <c r="C4256">
        <v>3</v>
      </c>
      <c r="D4256">
        <v>2.5</v>
      </c>
      <c r="E4256">
        <v>1490</v>
      </c>
      <c r="F4256" t="str">
        <f>IF(Table1_2[[#This Row],[sqft_living]]&lt;1000,"Small",IF(AND(Table1_2[[#This Row],[sqft_living]]&gt;=1000,Table1_2[[#This Row],[sqft_living]]&lt;2000),"Medium","Large"))</f>
        <v>Medium</v>
      </c>
      <c r="G4256">
        <v>8102</v>
      </c>
      <c r="H4256">
        <v>2</v>
      </c>
      <c r="I4256">
        <v>0</v>
      </c>
      <c r="J4256">
        <v>0</v>
      </c>
      <c r="K4256">
        <v>4</v>
      </c>
      <c r="L4256">
        <v>1490</v>
      </c>
      <c r="M4256">
        <v>0</v>
      </c>
      <c r="N4256">
        <v>1990</v>
      </c>
      <c r="O4256">
        <v>0</v>
      </c>
      <c r="P4256" t="s">
        <v>4665</v>
      </c>
      <c r="Q4256" t="s">
        <v>252</v>
      </c>
      <c r="R4256" t="s">
        <v>28</v>
      </c>
      <c r="S4256" t="s">
        <v>22</v>
      </c>
      <c r="T4256">
        <v>36</v>
      </c>
      <c r="U4256">
        <v>148.05369127516781</v>
      </c>
    </row>
    <row r="4257" spans="1:21" x14ac:dyDescent="0.3">
      <c r="A4257">
        <v>4512</v>
      </c>
      <c r="B4257">
        <v>220083</v>
      </c>
      <c r="C4257">
        <v>3</v>
      </c>
      <c r="D4257">
        <v>1.75</v>
      </c>
      <c r="E4257">
        <v>1150</v>
      </c>
      <c r="F4257" t="str">
        <f>IF(Table1_2[[#This Row],[sqft_living]]&lt;1000,"Small",IF(AND(Table1_2[[#This Row],[sqft_living]]&gt;=1000,Table1_2[[#This Row],[sqft_living]]&lt;2000),"Medium","Large"))</f>
        <v>Medium</v>
      </c>
      <c r="G4257">
        <v>8079</v>
      </c>
      <c r="H4257">
        <v>1</v>
      </c>
      <c r="I4257">
        <v>0</v>
      </c>
      <c r="J4257">
        <v>0</v>
      </c>
      <c r="K4257">
        <v>4</v>
      </c>
      <c r="L4257">
        <v>1150</v>
      </c>
      <c r="M4257">
        <v>0</v>
      </c>
      <c r="N4257">
        <v>1983</v>
      </c>
      <c r="O4257">
        <v>0</v>
      </c>
      <c r="P4257" t="s">
        <v>4581</v>
      </c>
      <c r="Q4257" t="s">
        <v>27</v>
      </c>
      <c r="R4257" t="s">
        <v>401</v>
      </c>
      <c r="S4257" t="s">
        <v>22</v>
      </c>
      <c r="T4257">
        <v>43</v>
      </c>
      <c r="U4257">
        <v>191.376811593913</v>
      </c>
    </row>
    <row r="4258" spans="1:21" x14ac:dyDescent="0.3">
      <c r="A4258">
        <v>109</v>
      </c>
      <c r="B4258">
        <v>220000</v>
      </c>
      <c r="C4258">
        <v>4</v>
      </c>
      <c r="D4258">
        <v>1.5</v>
      </c>
      <c r="E4258">
        <v>1240</v>
      </c>
      <c r="F4258" t="str">
        <f>IF(Table1_2[[#This Row],[sqft_living]]&lt;1000,"Small",IF(AND(Table1_2[[#This Row],[sqft_living]]&gt;=1000,Table1_2[[#This Row],[sqft_living]]&lt;2000),"Medium","Large"))</f>
        <v>Medium</v>
      </c>
      <c r="G4258">
        <v>9600</v>
      </c>
      <c r="H4258">
        <v>1</v>
      </c>
      <c r="I4258">
        <v>0</v>
      </c>
      <c r="J4258">
        <v>0</v>
      </c>
      <c r="K4258">
        <v>3</v>
      </c>
      <c r="L4258">
        <v>1240</v>
      </c>
      <c r="M4258">
        <v>0</v>
      </c>
      <c r="N4258">
        <v>1971</v>
      </c>
      <c r="O4258">
        <v>0</v>
      </c>
      <c r="P4258" t="s">
        <v>198</v>
      </c>
      <c r="Q4258" t="s">
        <v>77</v>
      </c>
      <c r="R4258" t="s">
        <v>98</v>
      </c>
      <c r="S4258" t="s">
        <v>22</v>
      </c>
      <c r="T4258">
        <v>55</v>
      </c>
      <c r="U4258">
        <v>177.41935483870969</v>
      </c>
    </row>
    <row r="4259" spans="1:21" x14ac:dyDescent="0.3">
      <c r="A4259">
        <v>1067</v>
      </c>
      <c r="B4259">
        <v>220000</v>
      </c>
      <c r="C4259">
        <v>3</v>
      </c>
      <c r="D4259">
        <v>1</v>
      </c>
      <c r="E4259">
        <v>1060</v>
      </c>
      <c r="F4259" t="str">
        <f>IF(Table1_2[[#This Row],[sqft_living]]&lt;1000,"Small",IF(AND(Table1_2[[#This Row],[sqft_living]]&gt;=1000,Table1_2[[#This Row],[sqft_living]]&lt;2000),"Medium","Large"))</f>
        <v>Medium</v>
      </c>
      <c r="G4259">
        <v>9126</v>
      </c>
      <c r="H4259">
        <v>1</v>
      </c>
      <c r="I4259">
        <v>0</v>
      </c>
      <c r="J4259">
        <v>2</v>
      </c>
      <c r="K4259">
        <v>5</v>
      </c>
      <c r="L4259">
        <v>1060</v>
      </c>
      <c r="M4259">
        <v>0</v>
      </c>
      <c r="N4259">
        <v>1956</v>
      </c>
      <c r="O4259">
        <v>0</v>
      </c>
      <c r="P4259" t="s">
        <v>1196</v>
      </c>
      <c r="Q4259" t="s">
        <v>980</v>
      </c>
      <c r="R4259" t="s">
        <v>981</v>
      </c>
      <c r="S4259" t="s">
        <v>22</v>
      </c>
      <c r="T4259">
        <v>70</v>
      </c>
      <c r="U4259">
        <v>207.54716981132071</v>
      </c>
    </row>
    <row r="4260" spans="1:21" x14ac:dyDescent="0.3">
      <c r="A4260">
        <v>1105</v>
      </c>
      <c r="B4260">
        <v>220000</v>
      </c>
      <c r="C4260">
        <v>4</v>
      </c>
      <c r="D4260">
        <v>2.5</v>
      </c>
      <c r="E4260">
        <v>2160</v>
      </c>
      <c r="F4260" t="str">
        <f>IF(Table1_2[[#This Row],[sqft_living]]&lt;1000,"Small",IF(AND(Table1_2[[#This Row],[sqft_living]]&gt;=1000,Table1_2[[#This Row],[sqft_living]]&lt;2000),"Medium","Large"))</f>
        <v>Large</v>
      </c>
      <c r="G4260">
        <v>8005</v>
      </c>
      <c r="H4260">
        <v>2</v>
      </c>
      <c r="I4260">
        <v>0</v>
      </c>
      <c r="J4260">
        <v>0</v>
      </c>
      <c r="K4260">
        <v>3</v>
      </c>
      <c r="L4260">
        <v>2160</v>
      </c>
      <c r="M4260">
        <v>0</v>
      </c>
      <c r="N4260">
        <v>1993</v>
      </c>
      <c r="O4260">
        <v>0</v>
      </c>
      <c r="P4260" t="s">
        <v>1234</v>
      </c>
      <c r="Q4260" t="s">
        <v>1235</v>
      </c>
      <c r="R4260" t="s">
        <v>1236</v>
      </c>
      <c r="S4260" t="s">
        <v>22</v>
      </c>
      <c r="T4260">
        <v>33</v>
      </c>
      <c r="U4260">
        <v>101.85185185185181</v>
      </c>
    </row>
    <row r="4261" spans="1:21" x14ac:dyDescent="0.3">
      <c r="A4261">
        <v>2290</v>
      </c>
      <c r="B4261">
        <v>220000</v>
      </c>
      <c r="C4261">
        <v>3</v>
      </c>
      <c r="D4261">
        <v>1</v>
      </c>
      <c r="E4261">
        <v>1050</v>
      </c>
      <c r="F4261" t="str">
        <f>IF(Table1_2[[#This Row],[sqft_living]]&lt;1000,"Small",IF(AND(Table1_2[[#This Row],[sqft_living]]&gt;=1000,Table1_2[[#This Row],[sqft_living]]&lt;2000),"Medium","Large"))</f>
        <v>Medium</v>
      </c>
      <c r="G4261">
        <v>6300</v>
      </c>
      <c r="H4261">
        <v>1</v>
      </c>
      <c r="I4261">
        <v>0</v>
      </c>
      <c r="J4261">
        <v>0</v>
      </c>
      <c r="K4261">
        <v>3</v>
      </c>
      <c r="L4261">
        <v>1050</v>
      </c>
      <c r="M4261">
        <v>0</v>
      </c>
      <c r="N4261">
        <v>1942</v>
      </c>
      <c r="O4261">
        <v>1999</v>
      </c>
      <c r="P4261" t="s">
        <v>2415</v>
      </c>
      <c r="Q4261" t="s">
        <v>24</v>
      </c>
      <c r="R4261" t="s">
        <v>260</v>
      </c>
      <c r="S4261" t="s">
        <v>22</v>
      </c>
      <c r="T4261">
        <v>27</v>
      </c>
      <c r="U4261">
        <v>209.52380952380949</v>
      </c>
    </row>
    <row r="4262" spans="1:21" x14ac:dyDescent="0.3">
      <c r="A4262">
        <v>2582</v>
      </c>
      <c r="B4262">
        <v>220000</v>
      </c>
      <c r="C4262">
        <v>4</v>
      </c>
      <c r="D4262">
        <v>2.5</v>
      </c>
      <c r="E4262">
        <v>2240</v>
      </c>
      <c r="F4262" t="str">
        <f>IF(Table1_2[[#This Row],[sqft_living]]&lt;1000,"Small",IF(AND(Table1_2[[#This Row],[sqft_living]]&gt;=1000,Table1_2[[#This Row],[sqft_living]]&lt;2000),"Medium","Large"))</f>
        <v>Large</v>
      </c>
      <c r="G4262">
        <v>9826</v>
      </c>
      <c r="H4262">
        <v>1</v>
      </c>
      <c r="I4262">
        <v>0</v>
      </c>
      <c r="J4262">
        <v>0</v>
      </c>
      <c r="K4262">
        <v>4</v>
      </c>
      <c r="L4262">
        <v>1370</v>
      </c>
      <c r="M4262">
        <v>870</v>
      </c>
      <c r="N4262">
        <v>1988</v>
      </c>
      <c r="O4262">
        <v>0</v>
      </c>
      <c r="P4262" t="s">
        <v>2701</v>
      </c>
      <c r="Q4262" t="s">
        <v>77</v>
      </c>
      <c r="R4262" t="s">
        <v>98</v>
      </c>
      <c r="S4262" t="s">
        <v>22</v>
      </c>
      <c r="T4262">
        <v>38</v>
      </c>
      <c r="U4262">
        <v>98.214285714285708</v>
      </c>
    </row>
    <row r="4263" spans="1:21" x14ac:dyDescent="0.3">
      <c r="A4263">
        <v>2600</v>
      </c>
      <c r="B4263">
        <v>220000</v>
      </c>
      <c r="C4263">
        <v>3</v>
      </c>
      <c r="D4263">
        <v>2</v>
      </c>
      <c r="E4263">
        <v>1410</v>
      </c>
      <c r="F4263" t="str">
        <f>IF(Table1_2[[#This Row],[sqft_living]]&lt;1000,"Small",IF(AND(Table1_2[[#This Row],[sqft_living]]&gt;=1000,Table1_2[[#This Row],[sqft_living]]&lt;2000),"Medium","Large"))</f>
        <v>Medium</v>
      </c>
      <c r="G4263">
        <v>7998</v>
      </c>
      <c r="H4263">
        <v>1</v>
      </c>
      <c r="I4263">
        <v>0</v>
      </c>
      <c r="J4263">
        <v>0</v>
      </c>
      <c r="K4263">
        <v>4</v>
      </c>
      <c r="L4263">
        <v>1410</v>
      </c>
      <c r="M4263">
        <v>0</v>
      </c>
      <c r="N4263">
        <v>1940</v>
      </c>
      <c r="O4263">
        <v>2001</v>
      </c>
      <c r="P4263" t="s">
        <v>2719</v>
      </c>
      <c r="Q4263" t="s">
        <v>486</v>
      </c>
      <c r="R4263" t="s">
        <v>419</v>
      </c>
      <c r="S4263" t="s">
        <v>22</v>
      </c>
      <c r="T4263">
        <v>25</v>
      </c>
      <c r="U4263">
        <v>156.02836879432621</v>
      </c>
    </row>
    <row r="4264" spans="1:21" x14ac:dyDescent="0.3">
      <c r="A4264">
        <v>3493</v>
      </c>
      <c r="B4264">
        <v>220000</v>
      </c>
      <c r="C4264">
        <v>3</v>
      </c>
      <c r="D4264">
        <v>1.5</v>
      </c>
      <c r="E4264">
        <v>1660</v>
      </c>
      <c r="F4264" t="str">
        <f>IF(Table1_2[[#This Row],[sqft_living]]&lt;1000,"Small",IF(AND(Table1_2[[#This Row],[sqft_living]]&gt;=1000,Table1_2[[#This Row],[sqft_living]]&lt;2000),"Medium","Large"))</f>
        <v>Medium</v>
      </c>
      <c r="G4264">
        <v>15600</v>
      </c>
      <c r="H4264">
        <v>2</v>
      </c>
      <c r="I4264">
        <v>0</v>
      </c>
      <c r="J4264">
        <v>0</v>
      </c>
      <c r="K4264">
        <v>3</v>
      </c>
      <c r="L4264">
        <v>1660</v>
      </c>
      <c r="M4264">
        <v>0</v>
      </c>
      <c r="N4264">
        <v>1981</v>
      </c>
      <c r="O4264">
        <v>2013</v>
      </c>
      <c r="P4264" t="s">
        <v>3591</v>
      </c>
      <c r="Q4264" t="s">
        <v>60</v>
      </c>
      <c r="R4264" t="s">
        <v>223</v>
      </c>
      <c r="S4264" t="s">
        <v>22</v>
      </c>
      <c r="T4264">
        <v>13</v>
      </c>
      <c r="U4264">
        <v>132.5301204819277</v>
      </c>
    </row>
    <row r="4265" spans="1:21" x14ac:dyDescent="0.3">
      <c r="A4265">
        <v>3934</v>
      </c>
      <c r="B4265">
        <v>220000</v>
      </c>
      <c r="C4265">
        <v>4</v>
      </c>
      <c r="D4265">
        <v>1</v>
      </c>
      <c r="E4265">
        <v>1200</v>
      </c>
      <c r="F4265" t="str">
        <f>IF(Table1_2[[#This Row],[sqft_living]]&lt;1000,"Small",IF(AND(Table1_2[[#This Row],[sqft_living]]&gt;=1000,Table1_2[[#This Row],[sqft_living]]&lt;2000),"Medium","Large"))</f>
        <v>Medium</v>
      </c>
      <c r="G4265">
        <v>6000</v>
      </c>
      <c r="H4265">
        <v>1.5</v>
      </c>
      <c r="I4265">
        <v>0</v>
      </c>
      <c r="J4265">
        <v>0</v>
      </c>
      <c r="K4265">
        <v>3</v>
      </c>
      <c r="L4265">
        <v>1200</v>
      </c>
      <c r="M4265">
        <v>0</v>
      </c>
      <c r="N4265">
        <v>1923</v>
      </c>
      <c r="O4265">
        <v>1998</v>
      </c>
      <c r="P4265" t="s">
        <v>4020</v>
      </c>
      <c r="Q4265" t="s">
        <v>24</v>
      </c>
      <c r="R4265" t="s">
        <v>54</v>
      </c>
      <c r="S4265" t="s">
        <v>22</v>
      </c>
      <c r="T4265">
        <v>28</v>
      </c>
      <c r="U4265">
        <v>183.33333333333329</v>
      </c>
    </row>
    <row r="4266" spans="1:21" x14ac:dyDescent="0.3">
      <c r="A4266">
        <v>990</v>
      </c>
      <c r="B4266">
        <v>219950</v>
      </c>
      <c r="C4266">
        <v>3</v>
      </c>
      <c r="D4266">
        <v>1.5</v>
      </c>
      <c r="E4266">
        <v>1650</v>
      </c>
      <c r="F4266" t="str">
        <f>IF(Table1_2[[#This Row],[sqft_living]]&lt;1000,"Small",IF(AND(Table1_2[[#This Row],[sqft_living]]&gt;=1000,Table1_2[[#This Row],[sqft_living]]&lt;2000),"Medium","Large"))</f>
        <v>Medium</v>
      </c>
      <c r="G4266">
        <v>9936</v>
      </c>
      <c r="H4266">
        <v>1</v>
      </c>
      <c r="I4266">
        <v>0</v>
      </c>
      <c r="J4266">
        <v>0</v>
      </c>
      <c r="K4266">
        <v>3</v>
      </c>
      <c r="L4266">
        <v>1090</v>
      </c>
      <c r="M4266">
        <v>560</v>
      </c>
      <c r="N4266">
        <v>1967</v>
      </c>
      <c r="O4266">
        <v>2011</v>
      </c>
      <c r="P4266" t="s">
        <v>1118</v>
      </c>
      <c r="Q4266" t="s">
        <v>77</v>
      </c>
      <c r="R4266" t="s">
        <v>78</v>
      </c>
      <c r="S4266" t="s">
        <v>22</v>
      </c>
      <c r="T4266">
        <v>15</v>
      </c>
      <c r="U4266">
        <v>133.30303030303031</v>
      </c>
    </row>
    <row r="4267" spans="1:21" x14ac:dyDescent="0.3">
      <c r="A4267">
        <v>1864</v>
      </c>
      <c r="B4267">
        <v>219950</v>
      </c>
      <c r="C4267">
        <v>3</v>
      </c>
      <c r="D4267">
        <v>2.25</v>
      </c>
      <c r="E4267">
        <v>1500</v>
      </c>
      <c r="F4267" t="str">
        <f>IF(Table1_2[[#This Row],[sqft_living]]&lt;1000,"Small",IF(AND(Table1_2[[#This Row],[sqft_living]]&gt;=1000,Table1_2[[#This Row],[sqft_living]]&lt;2000),"Medium","Large"))</f>
        <v>Medium</v>
      </c>
      <c r="G4267">
        <v>7615</v>
      </c>
      <c r="H4267">
        <v>1</v>
      </c>
      <c r="I4267">
        <v>0</v>
      </c>
      <c r="J4267">
        <v>0</v>
      </c>
      <c r="K4267">
        <v>3</v>
      </c>
      <c r="L4267">
        <v>1150</v>
      </c>
      <c r="M4267">
        <v>350</v>
      </c>
      <c r="N4267">
        <v>1984</v>
      </c>
      <c r="O4267">
        <v>0</v>
      </c>
      <c r="P4267" t="s">
        <v>1994</v>
      </c>
      <c r="Q4267" t="s">
        <v>77</v>
      </c>
      <c r="R4267" t="s">
        <v>98</v>
      </c>
      <c r="S4267" t="s">
        <v>22</v>
      </c>
      <c r="T4267">
        <v>42</v>
      </c>
      <c r="U4267">
        <v>146.6333333333333</v>
      </c>
    </row>
    <row r="4268" spans="1:21" x14ac:dyDescent="0.3">
      <c r="A4268">
        <v>3713</v>
      </c>
      <c r="B4268">
        <v>219950</v>
      </c>
      <c r="C4268">
        <v>3</v>
      </c>
      <c r="D4268">
        <v>1.5</v>
      </c>
      <c r="E4268">
        <v>1620</v>
      </c>
      <c r="F4268" t="str">
        <f>IF(Table1_2[[#This Row],[sqft_living]]&lt;1000,"Small",IF(AND(Table1_2[[#This Row],[sqft_living]]&gt;=1000,Table1_2[[#This Row],[sqft_living]]&lt;2000),"Medium","Large"))</f>
        <v>Medium</v>
      </c>
      <c r="G4268">
        <v>9310</v>
      </c>
      <c r="H4268">
        <v>1</v>
      </c>
      <c r="I4268">
        <v>0</v>
      </c>
      <c r="J4268">
        <v>0</v>
      </c>
      <c r="K4268">
        <v>4</v>
      </c>
      <c r="L4268">
        <v>1620</v>
      </c>
      <c r="M4268">
        <v>0</v>
      </c>
      <c r="N4268">
        <v>1967</v>
      </c>
      <c r="O4268">
        <v>0</v>
      </c>
      <c r="P4268" t="s">
        <v>3803</v>
      </c>
      <c r="Q4268" t="s">
        <v>252</v>
      </c>
      <c r="R4268" t="s">
        <v>28</v>
      </c>
      <c r="S4268" t="s">
        <v>22</v>
      </c>
      <c r="T4268">
        <v>59</v>
      </c>
      <c r="U4268">
        <v>135.77160493827159</v>
      </c>
    </row>
    <row r="4269" spans="1:21" x14ac:dyDescent="0.3">
      <c r="A4269">
        <v>1155</v>
      </c>
      <c r="B4269">
        <v>219900</v>
      </c>
      <c r="C4269">
        <v>3</v>
      </c>
      <c r="D4269">
        <v>1</v>
      </c>
      <c r="E4269">
        <v>910</v>
      </c>
      <c r="F4269" t="str">
        <f>IF(Table1_2[[#This Row],[sqft_living]]&lt;1000,"Small",IF(AND(Table1_2[[#This Row],[sqft_living]]&gt;=1000,Table1_2[[#This Row],[sqft_living]]&lt;2000),"Medium","Large"))</f>
        <v>Small</v>
      </c>
      <c r="G4269">
        <v>6000</v>
      </c>
      <c r="H4269">
        <v>1</v>
      </c>
      <c r="I4269">
        <v>0</v>
      </c>
      <c r="J4269">
        <v>0</v>
      </c>
      <c r="K4269">
        <v>2</v>
      </c>
      <c r="L4269">
        <v>910</v>
      </c>
      <c r="M4269">
        <v>0</v>
      </c>
      <c r="N4269">
        <v>1956</v>
      </c>
      <c r="O4269">
        <v>0</v>
      </c>
      <c r="P4269" t="s">
        <v>1286</v>
      </c>
      <c r="Q4269" t="s">
        <v>24</v>
      </c>
      <c r="R4269" t="s">
        <v>260</v>
      </c>
      <c r="S4269" t="s">
        <v>22</v>
      </c>
      <c r="T4269">
        <v>70</v>
      </c>
      <c r="U4269">
        <v>241.64835164835159</v>
      </c>
    </row>
    <row r="4270" spans="1:21" x14ac:dyDescent="0.3">
      <c r="A4270">
        <v>2214</v>
      </c>
      <c r="B4270">
        <v>219900</v>
      </c>
      <c r="C4270">
        <v>3</v>
      </c>
      <c r="D4270">
        <v>1</v>
      </c>
      <c r="E4270">
        <v>970</v>
      </c>
      <c r="F4270" t="str">
        <f>IF(Table1_2[[#This Row],[sqft_living]]&lt;1000,"Small",IF(AND(Table1_2[[#This Row],[sqft_living]]&gt;=1000,Table1_2[[#This Row],[sqft_living]]&lt;2000),"Medium","Large"))</f>
        <v>Small</v>
      </c>
      <c r="G4270">
        <v>7742</v>
      </c>
      <c r="H4270">
        <v>1</v>
      </c>
      <c r="I4270">
        <v>0</v>
      </c>
      <c r="J4270">
        <v>0</v>
      </c>
      <c r="K4270">
        <v>4</v>
      </c>
      <c r="L4270">
        <v>970</v>
      </c>
      <c r="M4270">
        <v>0</v>
      </c>
      <c r="N4270">
        <v>1967</v>
      </c>
      <c r="O4270">
        <v>0</v>
      </c>
      <c r="P4270" t="s">
        <v>2340</v>
      </c>
      <c r="Q4270" t="s">
        <v>77</v>
      </c>
      <c r="R4270" t="s">
        <v>78</v>
      </c>
      <c r="S4270" t="s">
        <v>22</v>
      </c>
      <c r="T4270">
        <v>59</v>
      </c>
      <c r="U4270">
        <v>226.70103092783509</v>
      </c>
    </row>
    <row r="4271" spans="1:21" x14ac:dyDescent="0.3">
      <c r="A4271">
        <v>3492</v>
      </c>
      <c r="B4271">
        <v>219500</v>
      </c>
      <c r="C4271">
        <v>3</v>
      </c>
      <c r="D4271">
        <v>1</v>
      </c>
      <c r="E4271">
        <v>1090</v>
      </c>
      <c r="F4271" t="str">
        <f>IF(Table1_2[[#This Row],[sqft_living]]&lt;1000,"Small",IF(AND(Table1_2[[#This Row],[sqft_living]]&gt;=1000,Table1_2[[#This Row],[sqft_living]]&lt;2000),"Medium","Large"))</f>
        <v>Medium</v>
      </c>
      <c r="G4271">
        <v>6710</v>
      </c>
      <c r="H4271">
        <v>1.5</v>
      </c>
      <c r="I4271">
        <v>0</v>
      </c>
      <c r="J4271">
        <v>0</v>
      </c>
      <c r="K4271">
        <v>5</v>
      </c>
      <c r="L4271">
        <v>1090</v>
      </c>
      <c r="M4271">
        <v>0</v>
      </c>
      <c r="N4271">
        <v>1912</v>
      </c>
      <c r="O4271">
        <v>0</v>
      </c>
      <c r="P4271" t="s">
        <v>3590</v>
      </c>
      <c r="Q4271" t="s">
        <v>60</v>
      </c>
      <c r="R4271" t="s">
        <v>767</v>
      </c>
      <c r="S4271" t="s">
        <v>22</v>
      </c>
      <c r="T4271">
        <v>114</v>
      </c>
      <c r="U4271">
        <v>201.37614678899081</v>
      </c>
    </row>
    <row r="4272" spans="1:21" x14ac:dyDescent="0.3">
      <c r="A4272">
        <v>167</v>
      </c>
      <c r="B4272">
        <v>219000</v>
      </c>
      <c r="C4272">
        <v>2</v>
      </c>
      <c r="D4272">
        <v>1</v>
      </c>
      <c r="E4272">
        <v>900</v>
      </c>
      <c r="F4272" t="str">
        <f>IF(Table1_2[[#This Row],[sqft_living]]&lt;1000,"Small",IF(AND(Table1_2[[#This Row],[sqft_living]]&gt;=1000,Table1_2[[#This Row],[sqft_living]]&lt;2000),"Medium","Large"))</f>
        <v>Small</v>
      </c>
      <c r="G4272">
        <v>5160</v>
      </c>
      <c r="H4272">
        <v>1</v>
      </c>
      <c r="I4272">
        <v>0</v>
      </c>
      <c r="J4272">
        <v>0</v>
      </c>
      <c r="K4272">
        <v>3</v>
      </c>
      <c r="L4272">
        <v>900</v>
      </c>
      <c r="M4272">
        <v>0</v>
      </c>
      <c r="N4272">
        <v>1952</v>
      </c>
      <c r="O4272">
        <v>2008</v>
      </c>
      <c r="P4272" t="s">
        <v>266</v>
      </c>
      <c r="Q4272" t="s">
        <v>24</v>
      </c>
      <c r="R4272" t="s">
        <v>54</v>
      </c>
      <c r="S4272" t="s">
        <v>22</v>
      </c>
      <c r="T4272">
        <v>18</v>
      </c>
      <c r="U4272">
        <v>243.33333333333329</v>
      </c>
    </row>
    <row r="4273" spans="1:21" x14ac:dyDescent="0.3">
      <c r="A4273">
        <v>187</v>
      </c>
      <c r="B4273">
        <v>218000</v>
      </c>
      <c r="C4273">
        <v>3</v>
      </c>
      <c r="D4273">
        <v>1.75</v>
      </c>
      <c r="E4273">
        <v>1850</v>
      </c>
      <c r="F4273" t="str">
        <f>IF(Table1_2[[#This Row],[sqft_living]]&lt;1000,"Small",IF(AND(Table1_2[[#This Row],[sqft_living]]&gt;=1000,Table1_2[[#This Row],[sqft_living]]&lt;2000),"Medium","Large"))</f>
        <v>Medium</v>
      </c>
      <c r="G4273">
        <v>7684</v>
      </c>
      <c r="H4273">
        <v>1</v>
      </c>
      <c r="I4273">
        <v>0</v>
      </c>
      <c r="J4273">
        <v>0</v>
      </c>
      <c r="K4273">
        <v>3</v>
      </c>
      <c r="L4273">
        <v>1320</v>
      </c>
      <c r="M4273">
        <v>530</v>
      </c>
      <c r="N4273">
        <v>1979</v>
      </c>
      <c r="O4273">
        <v>2014</v>
      </c>
      <c r="P4273" t="s">
        <v>290</v>
      </c>
      <c r="Q4273" t="s">
        <v>77</v>
      </c>
      <c r="R4273" t="s">
        <v>98</v>
      </c>
      <c r="S4273" t="s">
        <v>22</v>
      </c>
      <c r="T4273">
        <v>12</v>
      </c>
      <c r="U4273">
        <v>117.8378378378378</v>
      </c>
    </row>
    <row r="4274" spans="1:21" x14ac:dyDescent="0.3">
      <c r="A4274">
        <v>1090</v>
      </c>
      <c r="B4274">
        <v>218000</v>
      </c>
      <c r="C4274">
        <v>3</v>
      </c>
      <c r="D4274">
        <v>1</v>
      </c>
      <c r="E4274">
        <v>1020</v>
      </c>
      <c r="F4274" t="str">
        <f>IF(Table1_2[[#This Row],[sqft_living]]&lt;1000,"Small",IF(AND(Table1_2[[#This Row],[sqft_living]]&gt;=1000,Table1_2[[#This Row],[sqft_living]]&lt;2000),"Medium","Large"))</f>
        <v>Medium</v>
      </c>
      <c r="G4274">
        <v>7874</v>
      </c>
      <c r="H4274">
        <v>1</v>
      </c>
      <c r="I4274">
        <v>0</v>
      </c>
      <c r="J4274">
        <v>0</v>
      </c>
      <c r="K4274">
        <v>3</v>
      </c>
      <c r="L4274">
        <v>1020</v>
      </c>
      <c r="M4274">
        <v>0</v>
      </c>
      <c r="N4274">
        <v>1956</v>
      </c>
      <c r="O4274">
        <v>2001</v>
      </c>
      <c r="P4274" t="s">
        <v>1219</v>
      </c>
      <c r="Q4274" t="s">
        <v>24</v>
      </c>
      <c r="R4274" t="s">
        <v>54</v>
      </c>
      <c r="S4274" t="s">
        <v>22</v>
      </c>
      <c r="T4274">
        <v>25</v>
      </c>
      <c r="U4274">
        <v>213.7254901960784</v>
      </c>
    </row>
    <row r="4275" spans="1:21" x14ac:dyDescent="0.3">
      <c r="A4275">
        <v>1221</v>
      </c>
      <c r="B4275">
        <v>218000</v>
      </c>
      <c r="C4275">
        <v>3</v>
      </c>
      <c r="D4275">
        <v>1</v>
      </c>
      <c r="E4275">
        <v>960</v>
      </c>
      <c r="F4275" t="str">
        <f>IF(Table1_2[[#This Row],[sqft_living]]&lt;1000,"Small",IF(AND(Table1_2[[#This Row],[sqft_living]]&gt;=1000,Table1_2[[#This Row],[sqft_living]]&lt;2000),"Medium","Large"))</f>
        <v>Small</v>
      </c>
      <c r="G4275">
        <v>9633</v>
      </c>
      <c r="H4275">
        <v>1</v>
      </c>
      <c r="I4275">
        <v>0</v>
      </c>
      <c r="J4275">
        <v>0</v>
      </c>
      <c r="K4275">
        <v>5</v>
      </c>
      <c r="L4275">
        <v>960</v>
      </c>
      <c r="M4275">
        <v>0</v>
      </c>
      <c r="N4275">
        <v>1982</v>
      </c>
      <c r="O4275">
        <v>0</v>
      </c>
      <c r="P4275" t="s">
        <v>1351</v>
      </c>
      <c r="Q4275" t="s">
        <v>980</v>
      </c>
      <c r="R4275" t="s">
        <v>981</v>
      </c>
      <c r="S4275" t="s">
        <v>22</v>
      </c>
      <c r="T4275">
        <v>44</v>
      </c>
      <c r="U4275">
        <v>227.08333333333329</v>
      </c>
    </row>
    <row r="4276" spans="1:21" x14ac:dyDescent="0.3">
      <c r="A4276">
        <v>2949</v>
      </c>
      <c r="B4276">
        <v>218000</v>
      </c>
      <c r="C4276">
        <v>2</v>
      </c>
      <c r="D4276">
        <v>2</v>
      </c>
      <c r="E4276">
        <v>1310</v>
      </c>
      <c r="F4276" t="str">
        <f>IF(Table1_2[[#This Row],[sqft_living]]&lt;1000,"Small",IF(AND(Table1_2[[#This Row],[sqft_living]]&gt;=1000,Table1_2[[#This Row],[sqft_living]]&lt;2000),"Medium","Large"))</f>
        <v>Medium</v>
      </c>
      <c r="G4276">
        <v>2841</v>
      </c>
      <c r="H4276">
        <v>2</v>
      </c>
      <c r="I4276">
        <v>0</v>
      </c>
      <c r="J4276">
        <v>0</v>
      </c>
      <c r="K4276">
        <v>3</v>
      </c>
      <c r="L4276">
        <v>1310</v>
      </c>
      <c r="M4276">
        <v>0</v>
      </c>
      <c r="N4276">
        <v>2004</v>
      </c>
      <c r="O4276">
        <v>2003</v>
      </c>
      <c r="P4276" t="s">
        <v>3060</v>
      </c>
      <c r="Q4276" t="s">
        <v>39</v>
      </c>
      <c r="R4276" t="s">
        <v>40</v>
      </c>
      <c r="S4276" t="s">
        <v>22</v>
      </c>
      <c r="T4276">
        <v>23</v>
      </c>
      <c r="U4276">
        <v>166.41221374045799</v>
      </c>
    </row>
    <row r="4277" spans="1:21" x14ac:dyDescent="0.3">
      <c r="A4277">
        <v>3253</v>
      </c>
      <c r="B4277">
        <v>218000</v>
      </c>
      <c r="C4277">
        <v>3</v>
      </c>
      <c r="D4277">
        <v>1</v>
      </c>
      <c r="E4277">
        <v>880</v>
      </c>
      <c r="F4277" t="str">
        <f>IF(Table1_2[[#This Row],[sqft_living]]&lt;1000,"Small",IF(AND(Table1_2[[#This Row],[sqft_living]]&gt;=1000,Table1_2[[#This Row],[sqft_living]]&lt;2000),"Medium","Large"))</f>
        <v>Small</v>
      </c>
      <c r="G4277">
        <v>18205</v>
      </c>
      <c r="H4277">
        <v>1</v>
      </c>
      <c r="I4277">
        <v>0</v>
      </c>
      <c r="J4277">
        <v>0</v>
      </c>
      <c r="K4277">
        <v>4</v>
      </c>
      <c r="L4277">
        <v>880</v>
      </c>
      <c r="M4277">
        <v>0</v>
      </c>
      <c r="N4277">
        <v>1945</v>
      </c>
      <c r="O4277">
        <v>0</v>
      </c>
      <c r="P4277" t="s">
        <v>3359</v>
      </c>
      <c r="Q4277" t="s">
        <v>24</v>
      </c>
      <c r="R4277" t="s">
        <v>419</v>
      </c>
      <c r="S4277" t="s">
        <v>22</v>
      </c>
      <c r="T4277">
        <v>81</v>
      </c>
      <c r="U4277">
        <v>247.72727272727269</v>
      </c>
    </row>
    <row r="4278" spans="1:21" x14ac:dyDescent="0.3">
      <c r="A4278">
        <v>3255</v>
      </c>
      <c r="B4278">
        <v>218000</v>
      </c>
      <c r="C4278">
        <v>3</v>
      </c>
      <c r="D4278">
        <v>1.5</v>
      </c>
      <c r="E4278">
        <v>1330</v>
      </c>
      <c r="F4278" t="str">
        <f>IF(Table1_2[[#This Row],[sqft_living]]&lt;1000,"Small",IF(AND(Table1_2[[#This Row],[sqft_living]]&gt;=1000,Table1_2[[#This Row],[sqft_living]]&lt;2000),"Medium","Large"))</f>
        <v>Medium</v>
      </c>
      <c r="G4278">
        <v>7600</v>
      </c>
      <c r="H4278">
        <v>1</v>
      </c>
      <c r="I4278">
        <v>0</v>
      </c>
      <c r="J4278">
        <v>0</v>
      </c>
      <c r="K4278">
        <v>4</v>
      </c>
      <c r="L4278">
        <v>1330</v>
      </c>
      <c r="M4278">
        <v>0</v>
      </c>
      <c r="N4278">
        <v>1968</v>
      </c>
      <c r="O4278">
        <v>0</v>
      </c>
      <c r="P4278" t="s">
        <v>3361</v>
      </c>
      <c r="Q4278" t="s">
        <v>77</v>
      </c>
      <c r="R4278" t="s">
        <v>98</v>
      </c>
      <c r="S4278" t="s">
        <v>22</v>
      </c>
      <c r="T4278">
        <v>58</v>
      </c>
      <c r="U4278">
        <v>163.9097744360902</v>
      </c>
    </row>
    <row r="4279" spans="1:21" x14ac:dyDescent="0.3">
      <c r="A4279">
        <v>3765</v>
      </c>
      <c r="B4279">
        <v>217500</v>
      </c>
      <c r="C4279">
        <v>3</v>
      </c>
      <c r="D4279">
        <v>1.75</v>
      </c>
      <c r="E4279">
        <v>1400</v>
      </c>
      <c r="F4279" t="str">
        <f>IF(Table1_2[[#This Row],[sqft_living]]&lt;1000,"Small",IF(AND(Table1_2[[#This Row],[sqft_living]]&gt;=1000,Table1_2[[#This Row],[sqft_living]]&lt;2000),"Medium","Large"))</f>
        <v>Medium</v>
      </c>
      <c r="G4279">
        <v>9546</v>
      </c>
      <c r="H4279">
        <v>1</v>
      </c>
      <c r="I4279">
        <v>0</v>
      </c>
      <c r="J4279">
        <v>0</v>
      </c>
      <c r="K4279">
        <v>4</v>
      </c>
      <c r="L4279">
        <v>1400</v>
      </c>
      <c r="M4279">
        <v>0</v>
      </c>
      <c r="N4279">
        <v>1984</v>
      </c>
      <c r="O4279">
        <v>0</v>
      </c>
      <c r="P4279" t="s">
        <v>3855</v>
      </c>
      <c r="Q4279" t="s">
        <v>77</v>
      </c>
      <c r="R4279" t="s">
        <v>78</v>
      </c>
      <c r="S4279" t="s">
        <v>22</v>
      </c>
      <c r="T4279">
        <v>42</v>
      </c>
      <c r="U4279">
        <v>155.35714285714289</v>
      </c>
    </row>
    <row r="4280" spans="1:21" x14ac:dyDescent="0.3">
      <c r="A4280">
        <v>3506</v>
      </c>
      <c r="B4280">
        <v>216500</v>
      </c>
      <c r="C4280">
        <v>2</v>
      </c>
      <c r="D4280">
        <v>1.75</v>
      </c>
      <c r="E4280">
        <v>1390</v>
      </c>
      <c r="F4280" t="str">
        <f>IF(Table1_2[[#This Row],[sqft_living]]&lt;1000,"Small",IF(AND(Table1_2[[#This Row],[sqft_living]]&gt;=1000,Table1_2[[#This Row],[sqft_living]]&lt;2000),"Medium","Large"))</f>
        <v>Medium</v>
      </c>
      <c r="G4280">
        <v>4482</v>
      </c>
      <c r="H4280">
        <v>1</v>
      </c>
      <c r="I4280">
        <v>0</v>
      </c>
      <c r="J4280">
        <v>0</v>
      </c>
      <c r="K4280">
        <v>4</v>
      </c>
      <c r="L4280">
        <v>1390</v>
      </c>
      <c r="M4280">
        <v>0</v>
      </c>
      <c r="N4280">
        <v>1980</v>
      </c>
      <c r="O4280">
        <v>0</v>
      </c>
      <c r="P4280" t="s">
        <v>3604</v>
      </c>
      <c r="Q4280" t="s">
        <v>63</v>
      </c>
      <c r="R4280" t="s">
        <v>64</v>
      </c>
      <c r="S4280" t="s">
        <v>22</v>
      </c>
      <c r="T4280">
        <v>46</v>
      </c>
      <c r="U4280">
        <v>155.7553956834532</v>
      </c>
    </row>
    <row r="4281" spans="1:21" x14ac:dyDescent="0.3">
      <c r="A4281">
        <v>4541</v>
      </c>
      <c r="B4281">
        <v>216000</v>
      </c>
      <c r="C4281">
        <v>3</v>
      </c>
      <c r="D4281">
        <v>2.75</v>
      </c>
      <c r="E4281">
        <v>2210</v>
      </c>
      <c r="F4281" t="str">
        <f>IF(Table1_2[[#This Row],[sqft_living]]&lt;1000,"Small",IF(AND(Table1_2[[#This Row],[sqft_living]]&gt;=1000,Table1_2[[#This Row],[sqft_living]]&lt;2000),"Medium","Large"))</f>
        <v>Large</v>
      </c>
      <c r="G4281">
        <v>4000</v>
      </c>
      <c r="H4281">
        <v>2</v>
      </c>
      <c r="I4281">
        <v>0</v>
      </c>
      <c r="J4281">
        <v>0</v>
      </c>
      <c r="K4281">
        <v>3</v>
      </c>
      <c r="L4281">
        <v>2210</v>
      </c>
      <c r="M4281">
        <v>0</v>
      </c>
      <c r="N4281">
        <v>2008</v>
      </c>
      <c r="O4281">
        <v>0</v>
      </c>
      <c r="P4281" t="s">
        <v>4609</v>
      </c>
      <c r="Q4281" t="s">
        <v>33</v>
      </c>
      <c r="R4281" t="s">
        <v>149</v>
      </c>
      <c r="S4281" t="s">
        <v>22</v>
      </c>
      <c r="T4281">
        <v>18</v>
      </c>
      <c r="U4281">
        <v>97.737556561085967</v>
      </c>
    </row>
    <row r="4282" spans="1:21" x14ac:dyDescent="0.3">
      <c r="A4282">
        <v>3529</v>
      </c>
      <c r="B4282">
        <v>215500</v>
      </c>
      <c r="C4282">
        <v>2</v>
      </c>
      <c r="D4282">
        <v>1.75</v>
      </c>
      <c r="E4282">
        <v>1220</v>
      </c>
      <c r="F4282" t="str">
        <f>IF(Table1_2[[#This Row],[sqft_living]]&lt;1000,"Small",IF(AND(Table1_2[[#This Row],[sqft_living]]&gt;=1000,Table1_2[[#This Row],[sqft_living]]&lt;2000),"Medium","Large"))</f>
        <v>Medium</v>
      </c>
      <c r="G4282">
        <v>15600</v>
      </c>
      <c r="H4282">
        <v>1</v>
      </c>
      <c r="I4282">
        <v>0</v>
      </c>
      <c r="J4282">
        <v>0</v>
      </c>
      <c r="K4282">
        <v>3</v>
      </c>
      <c r="L4282">
        <v>1220</v>
      </c>
      <c r="M4282">
        <v>0</v>
      </c>
      <c r="N4282">
        <v>1972</v>
      </c>
      <c r="O4282">
        <v>2002</v>
      </c>
      <c r="P4282" t="s">
        <v>3626</v>
      </c>
      <c r="Q4282" t="s">
        <v>60</v>
      </c>
      <c r="R4282" t="s">
        <v>223</v>
      </c>
      <c r="S4282" t="s">
        <v>22</v>
      </c>
      <c r="T4282">
        <v>24</v>
      </c>
      <c r="U4282">
        <v>176.63934426229511</v>
      </c>
    </row>
    <row r="4283" spans="1:21" x14ac:dyDescent="0.3">
      <c r="A4283">
        <v>701</v>
      </c>
      <c r="B4283">
        <v>215000</v>
      </c>
      <c r="C4283">
        <v>2</v>
      </c>
      <c r="D4283">
        <v>1</v>
      </c>
      <c r="E4283">
        <v>1240</v>
      </c>
      <c r="F4283" t="str">
        <f>IF(Table1_2[[#This Row],[sqft_living]]&lt;1000,"Small",IF(AND(Table1_2[[#This Row],[sqft_living]]&gt;=1000,Table1_2[[#This Row],[sqft_living]]&lt;2000),"Medium","Large"))</f>
        <v>Medium</v>
      </c>
      <c r="G4283">
        <v>7200</v>
      </c>
      <c r="H4283">
        <v>1</v>
      </c>
      <c r="I4283">
        <v>0</v>
      </c>
      <c r="J4283">
        <v>0</v>
      </c>
      <c r="K4283">
        <v>3</v>
      </c>
      <c r="L4283">
        <v>1240</v>
      </c>
      <c r="M4283">
        <v>0</v>
      </c>
      <c r="N4283">
        <v>1967</v>
      </c>
      <c r="O4283">
        <v>2011</v>
      </c>
      <c r="P4283" t="s">
        <v>827</v>
      </c>
      <c r="Q4283" t="s">
        <v>486</v>
      </c>
      <c r="R4283" t="s">
        <v>211</v>
      </c>
      <c r="S4283" t="s">
        <v>22</v>
      </c>
      <c r="T4283">
        <v>15</v>
      </c>
      <c r="U4283">
        <v>173.38709677419351</v>
      </c>
    </row>
    <row r="4284" spans="1:21" x14ac:dyDescent="0.3">
      <c r="A4284">
        <v>744</v>
      </c>
      <c r="B4284">
        <v>215000</v>
      </c>
      <c r="C4284">
        <v>3</v>
      </c>
      <c r="D4284">
        <v>1</v>
      </c>
      <c r="E4284">
        <v>1160</v>
      </c>
      <c r="F4284" t="str">
        <f>IF(Table1_2[[#This Row],[sqft_living]]&lt;1000,"Small",IF(AND(Table1_2[[#This Row],[sqft_living]]&gt;=1000,Table1_2[[#This Row],[sqft_living]]&lt;2000),"Medium","Large"))</f>
        <v>Medium</v>
      </c>
      <c r="G4284">
        <v>10384</v>
      </c>
      <c r="H4284">
        <v>1</v>
      </c>
      <c r="I4284">
        <v>0</v>
      </c>
      <c r="J4284">
        <v>0</v>
      </c>
      <c r="K4284">
        <v>4</v>
      </c>
      <c r="L4284">
        <v>1160</v>
      </c>
      <c r="M4284">
        <v>0</v>
      </c>
      <c r="N4284">
        <v>1969</v>
      </c>
      <c r="O4284">
        <v>0</v>
      </c>
      <c r="P4284" t="s">
        <v>870</v>
      </c>
      <c r="Q4284" t="s">
        <v>39</v>
      </c>
      <c r="R4284" t="s">
        <v>40</v>
      </c>
      <c r="S4284" t="s">
        <v>22</v>
      </c>
      <c r="T4284">
        <v>57</v>
      </c>
      <c r="U4284">
        <v>185.34482758620689</v>
      </c>
    </row>
    <row r="4285" spans="1:21" x14ac:dyDescent="0.3">
      <c r="A4285">
        <v>857</v>
      </c>
      <c r="B4285">
        <v>215000</v>
      </c>
      <c r="C4285">
        <v>2</v>
      </c>
      <c r="D4285">
        <v>2.25</v>
      </c>
      <c r="E4285">
        <v>1610</v>
      </c>
      <c r="F4285" t="str">
        <f>IF(Table1_2[[#This Row],[sqft_living]]&lt;1000,"Small",IF(AND(Table1_2[[#This Row],[sqft_living]]&gt;=1000,Table1_2[[#This Row],[sqft_living]]&lt;2000),"Medium","Large"))</f>
        <v>Medium</v>
      </c>
      <c r="G4285">
        <v>2040</v>
      </c>
      <c r="H4285">
        <v>2</v>
      </c>
      <c r="I4285">
        <v>0</v>
      </c>
      <c r="J4285">
        <v>0</v>
      </c>
      <c r="K4285">
        <v>4</v>
      </c>
      <c r="L4285">
        <v>1610</v>
      </c>
      <c r="M4285">
        <v>0</v>
      </c>
      <c r="N4285">
        <v>1979</v>
      </c>
      <c r="O4285">
        <v>0</v>
      </c>
      <c r="P4285" t="s">
        <v>987</v>
      </c>
      <c r="Q4285" t="s">
        <v>111</v>
      </c>
      <c r="R4285" t="s">
        <v>243</v>
      </c>
      <c r="S4285" t="s">
        <v>22</v>
      </c>
      <c r="T4285">
        <v>47</v>
      </c>
      <c r="U4285">
        <v>133.54037267080739</v>
      </c>
    </row>
    <row r="4286" spans="1:21" x14ac:dyDescent="0.3">
      <c r="A4286">
        <v>876</v>
      </c>
      <c r="B4286">
        <v>215000</v>
      </c>
      <c r="C4286">
        <v>3</v>
      </c>
      <c r="D4286">
        <v>1</v>
      </c>
      <c r="E4286">
        <v>970</v>
      </c>
      <c r="F4286" t="str">
        <f>IF(Table1_2[[#This Row],[sqft_living]]&lt;1000,"Small",IF(AND(Table1_2[[#This Row],[sqft_living]]&gt;=1000,Table1_2[[#This Row],[sqft_living]]&lt;2000),"Medium","Large"))</f>
        <v>Small</v>
      </c>
      <c r="G4286">
        <v>7275</v>
      </c>
      <c r="H4286">
        <v>1</v>
      </c>
      <c r="I4286">
        <v>0</v>
      </c>
      <c r="J4286">
        <v>0</v>
      </c>
      <c r="K4286">
        <v>4</v>
      </c>
      <c r="L4286">
        <v>970</v>
      </c>
      <c r="M4286">
        <v>0</v>
      </c>
      <c r="N4286">
        <v>1970</v>
      </c>
      <c r="O4286">
        <v>0</v>
      </c>
      <c r="P4286" t="s">
        <v>1006</v>
      </c>
      <c r="Q4286" t="s">
        <v>27</v>
      </c>
      <c r="R4286" t="s">
        <v>355</v>
      </c>
      <c r="S4286" t="s">
        <v>22</v>
      </c>
      <c r="T4286">
        <v>56</v>
      </c>
      <c r="U4286">
        <v>221.6494845360825</v>
      </c>
    </row>
    <row r="4287" spans="1:21" x14ac:dyDescent="0.3">
      <c r="A4287">
        <v>1423</v>
      </c>
      <c r="B4287">
        <v>215000</v>
      </c>
      <c r="C4287">
        <v>2</v>
      </c>
      <c r="D4287">
        <v>1</v>
      </c>
      <c r="E4287">
        <v>1320</v>
      </c>
      <c r="F4287" t="str">
        <f>IF(Table1_2[[#This Row],[sqft_living]]&lt;1000,"Small",IF(AND(Table1_2[[#This Row],[sqft_living]]&gt;=1000,Table1_2[[#This Row],[sqft_living]]&lt;2000),"Medium","Large"))</f>
        <v>Medium</v>
      </c>
      <c r="G4287">
        <v>8865</v>
      </c>
      <c r="H4287">
        <v>1</v>
      </c>
      <c r="I4287">
        <v>0</v>
      </c>
      <c r="J4287">
        <v>0</v>
      </c>
      <c r="K4287">
        <v>4</v>
      </c>
      <c r="L4287">
        <v>1320</v>
      </c>
      <c r="M4287">
        <v>0</v>
      </c>
      <c r="N4287">
        <v>1943</v>
      </c>
      <c r="O4287">
        <v>0</v>
      </c>
      <c r="P4287" t="s">
        <v>1552</v>
      </c>
      <c r="Q4287" t="s">
        <v>210</v>
      </c>
      <c r="R4287" t="s">
        <v>211</v>
      </c>
      <c r="S4287" t="s">
        <v>22</v>
      </c>
      <c r="T4287">
        <v>83</v>
      </c>
      <c r="U4287">
        <v>162.8787878787879</v>
      </c>
    </row>
    <row r="4288" spans="1:21" x14ac:dyDescent="0.3">
      <c r="A4288">
        <v>1456</v>
      </c>
      <c r="B4288">
        <v>215000</v>
      </c>
      <c r="C4288">
        <v>3</v>
      </c>
      <c r="D4288">
        <v>1.75</v>
      </c>
      <c r="E4288">
        <v>1210</v>
      </c>
      <c r="F4288" t="str">
        <f>IF(Table1_2[[#This Row],[sqft_living]]&lt;1000,"Small",IF(AND(Table1_2[[#This Row],[sqft_living]]&gt;=1000,Table1_2[[#This Row],[sqft_living]]&lt;2000),"Medium","Large"))</f>
        <v>Medium</v>
      </c>
      <c r="G4288">
        <v>8075</v>
      </c>
      <c r="H4288">
        <v>1</v>
      </c>
      <c r="I4288">
        <v>0</v>
      </c>
      <c r="J4288">
        <v>0</v>
      </c>
      <c r="K4288">
        <v>4</v>
      </c>
      <c r="L4288">
        <v>1210</v>
      </c>
      <c r="M4288">
        <v>0</v>
      </c>
      <c r="N4288">
        <v>1983</v>
      </c>
      <c r="O4288">
        <v>0</v>
      </c>
      <c r="P4288" t="s">
        <v>1585</v>
      </c>
      <c r="Q4288" t="s">
        <v>1235</v>
      </c>
      <c r="R4288" t="s">
        <v>1236</v>
      </c>
      <c r="S4288" t="s">
        <v>22</v>
      </c>
      <c r="T4288">
        <v>43</v>
      </c>
      <c r="U4288">
        <v>177.68595041322311</v>
      </c>
    </row>
    <row r="4289" spans="1:21" x14ac:dyDescent="0.3">
      <c r="A4289">
        <v>2477</v>
      </c>
      <c r="B4289">
        <v>215000</v>
      </c>
      <c r="C4289">
        <v>2</v>
      </c>
      <c r="D4289">
        <v>1</v>
      </c>
      <c r="E4289">
        <v>710</v>
      </c>
      <c r="F4289" t="str">
        <f>IF(Table1_2[[#This Row],[sqft_living]]&lt;1000,"Small",IF(AND(Table1_2[[#This Row],[sqft_living]]&gt;=1000,Table1_2[[#This Row],[sqft_living]]&lt;2000),"Medium","Large"))</f>
        <v>Small</v>
      </c>
      <c r="G4289">
        <v>7200</v>
      </c>
      <c r="H4289">
        <v>1</v>
      </c>
      <c r="I4289">
        <v>0</v>
      </c>
      <c r="J4289">
        <v>0</v>
      </c>
      <c r="K4289">
        <v>3</v>
      </c>
      <c r="L4289">
        <v>710</v>
      </c>
      <c r="M4289">
        <v>0</v>
      </c>
      <c r="N4289">
        <v>1943</v>
      </c>
      <c r="O4289">
        <v>2002</v>
      </c>
      <c r="P4289" t="s">
        <v>2596</v>
      </c>
      <c r="Q4289" t="s">
        <v>24</v>
      </c>
      <c r="R4289" t="s">
        <v>419</v>
      </c>
      <c r="S4289" t="s">
        <v>22</v>
      </c>
      <c r="T4289">
        <v>24</v>
      </c>
      <c r="U4289">
        <v>302.81690140845069</v>
      </c>
    </row>
    <row r="4290" spans="1:21" x14ac:dyDescent="0.3">
      <c r="A4290">
        <v>3137</v>
      </c>
      <c r="B4290">
        <v>215000</v>
      </c>
      <c r="C4290">
        <v>3</v>
      </c>
      <c r="D4290">
        <v>2</v>
      </c>
      <c r="E4290">
        <v>1340</v>
      </c>
      <c r="F4290" t="str">
        <f>IF(Table1_2[[#This Row],[sqft_living]]&lt;1000,"Small",IF(AND(Table1_2[[#This Row],[sqft_living]]&gt;=1000,Table1_2[[#This Row],[sqft_living]]&lt;2000),"Medium","Large"))</f>
        <v>Medium</v>
      </c>
      <c r="G4290">
        <v>8505</v>
      </c>
      <c r="H4290">
        <v>1</v>
      </c>
      <c r="I4290">
        <v>0</v>
      </c>
      <c r="J4290">
        <v>0</v>
      </c>
      <c r="K4290">
        <v>3</v>
      </c>
      <c r="L4290">
        <v>1340</v>
      </c>
      <c r="M4290">
        <v>0</v>
      </c>
      <c r="N4290">
        <v>1931</v>
      </c>
      <c r="O4290">
        <v>0</v>
      </c>
      <c r="P4290" t="s">
        <v>3245</v>
      </c>
      <c r="Q4290" t="s">
        <v>708</v>
      </c>
      <c r="R4290" t="s">
        <v>211</v>
      </c>
      <c r="S4290" t="s">
        <v>22</v>
      </c>
      <c r="T4290">
        <v>95</v>
      </c>
      <c r="U4290">
        <v>160.44776119402991</v>
      </c>
    </row>
    <row r="4291" spans="1:21" x14ac:dyDescent="0.3">
      <c r="A4291">
        <v>3992</v>
      </c>
      <c r="B4291">
        <v>215000</v>
      </c>
      <c r="C4291">
        <v>3</v>
      </c>
      <c r="D4291">
        <v>1</v>
      </c>
      <c r="E4291">
        <v>960</v>
      </c>
      <c r="F4291" t="str">
        <f>IF(Table1_2[[#This Row],[sqft_living]]&lt;1000,"Small",IF(AND(Table1_2[[#This Row],[sqft_living]]&gt;=1000,Table1_2[[#This Row],[sqft_living]]&lt;2000),"Medium","Large"))</f>
        <v>Small</v>
      </c>
      <c r="G4291">
        <v>9563</v>
      </c>
      <c r="H4291">
        <v>1</v>
      </c>
      <c r="I4291">
        <v>0</v>
      </c>
      <c r="J4291">
        <v>0</v>
      </c>
      <c r="K4291">
        <v>5</v>
      </c>
      <c r="L4291">
        <v>960</v>
      </c>
      <c r="M4291">
        <v>0</v>
      </c>
      <c r="N4291">
        <v>1967</v>
      </c>
      <c r="O4291">
        <v>0</v>
      </c>
      <c r="P4291" t="s">
        <v>4074</v>
      </c>
      <c r="Q4291" t="s">
        <v>77</v>
      </c>
      <c r="R4291" t="s">
        <v>98</v>
      </c>
      <c r="S4291" t="s">
        <v>22</v>
      </c>
      <c r="T4291">
        <v>59</v>
      </c>
      <c r="U4291">
        <v>223.95833333333329</v>
      </c>
    </row>
    <row r="4292" spans="1:21" x14ac:dyDescent="0.3">
      <c r="A4292">
        <v>4207</v>
      </c>
      <c r="B4292">
        <v>215000</v>
      </c>
      <c r="C4292">
        <v>4</v>
      </c>
      <c r="D4292">
        <v>1.5</v>
      </c>
      <c r="E4292">
        <v>1860</v>
      </c>
      <c r="F4292" t="str">
        <f>IF(Table1_2[[#This Row],[sqft_living]]&lt;1000,"Small",IF(AND(Table1_2[[#This Row],[sqft_living]]&gt;=1000,Table1_2[[#This Row],[sqft_living]]&lt;2000),"Medium","Large"))</f>
        <v>Medium</v>
      </c>
      <c r="G4292">
        <v>5040</v>
      </c>
      <c r="H4292">
        <v>1.5</v>
      </c>
      <c r="I4292">
        <v>0</v>
      </c>
      <c r="J4292">
        <v>0</v>
      </c>
      <c r="K4292">
        <v>5</v>
      </c>
      <c r="L4292">
        <v>1860</v>
      </c>
      <c r="M4292">
        <v>0</v>
      </c>
      <c r="N4292">
        <v>1920</v>
      </c>
      <c r="O4292">
        <v>0</v>
      </c>
      <c r="P4292" t="s">
        <v>4282</v>
      </c>
      <c r="Q4292" t="s">
        <v>980</v>
      </c>
      <c r="R4292" t="s">
        <v>981</v>
      </c>
      <c r="S4292" t="s">
        <v>22</v>
      </c>
      <c r="T4292">
        <v>106</v>
      </c>
      <c r="U4292">
        <v>115.5913978494624</v>
      </c>
    </row>
    <row r="4293" spans="1:21" x14ac:dyDescent="0.3">
      <c r="A4293">
        <v>4212</v>
      </c>
      <c r="B4293">
        <v>215000</v>
      </c>
      <c r="C4293">
        <v>3</v>
      </c>
      <c r="D4293">
        <v>1.75</v>
      </c>
      <c r="E4293">
        <v>1770</v>
      </c>
      <c r="F4293" t="str">
        <f>IF(Table1_2[[#This Row],[sqft_living]]&lt;1000,"Small",IF(AND(Table1_2[[#This Row],[sqft_living]]&gt;=1000,Table1_2[[#This Row],[sqft_living]]&lt;2000),"Medium","Large"))</f>
        <v>Medium</v>
      </c>
      <c r="G4293">
        <v>29004</v>
      </c>
      <c r="H4293">
        <v>1</v>
      </c>
      <c r="I4293">
        <v>0</v>
      </c>
      <c r="J4293">
        <v>0</v>
      </c>
      <c r="K4293">
        <v>3</v>
      </c>
      <c r="L4293">
        <v>1770</v>
      </c>
      <c r="M4293">
        <v>0</v>
      </c>
      <c r="N4293">
        <v>1959</v>
      </c>
      <c r="O4293">
        <v>1989</v>
      </c>
      <c r="P4293" t="s">
        <v>4287</v>
      </c>
      <c r="Q4293" t="s">
        <v>77</v>
      </c>
      <c r="R4293" t="s">
        <v>98</v>
      </c>
      <c r="S4293" t="s">
        <v>22</v>
      </c>
      <c r="T4293">
        <v>37</v>
      </c>
      <c r="U4293">
        <v>121.4689265536723</v>
      </c>
    </row>
    <row r="4294" spans="1:21" x14ac:dyDescent="0.3">
      <c r="A4294">
        <v>4267</v>
      </c>
      <c r="B4294">
        <v>215000</v>
      </c>
      <c r="C4294">
        <v>3</v>
      </c>
      <c r="D4294">
        <v>1</v>
      </c>
      <c r="E4294">
        <v>1200</v>
      </c>
      <c r="F4294" t="str">
        <f>IF(Table1_2[[#This Row],[sqft_living]]&lt;1000,"Small",IF(AND(Table1_2[[#This Row],[sqft_living]]&gt;=1000,Table1_2[[#This Row],[sqft_living]]&lt;2000),"Medium","Large"))</f>
        <v>Medium</v>
      </c>
      <c r="G4294">
        <v>7280</v>
      </c>
      <c r="H4294">
        <v>1</v>
      </c>
      <c r="I4294">
        <v>0</v>
      </c>
      <c r="J4294">
        <v>0</v>
      </c>
      <c r="K4294">
        <v>4</v>
      </c>
      <c r="L4294">
        <v>1200</v>
      </c>
      <c r="M4294">
        <v>0</v>
      </c>
      <c r="N4294">
        <v>1967</v>
      </c>
      <c r="O4294">
        <v>0</v>
      </c>
      <c r="P4294" t="s">
        <v>4340</v>
      </c>
      <c r="Q4294" t="s">
        <v>27</v>
      </c>
      <c r="R4294" t="s">
        <v>415</v>
      </c>
      <c r="S4294" t="s">
        <v>22</v>
      </c>
      <c r="T4294">
        <v>59</v>
      </c>
      <c r="U4294">
        <v>179.16666666666671</v>
      </c>
    </row>
    <row r="4295" spans="1:21" x14ac:dyDescent="0.3">
      <c r="A4295">
        <v>2325</v>
      </c>
      <c r="B4295">
        <v>214950</v>
      </c>
      <c r="C4295">
        <v>3</v>
      </c>
      <c r="D4295">
        <v>1.75</v>
      </c>
      <c r="E4295">
        <v>1570</v>
      </c>
      <c r="F4295" t="str">
        <f>IF(Table1_2[[#This Row],[sqft_living]]&lt;1000,"Small",IF(AND(Table1_2[[#This Row],[sqft_living]]&gt;=1000,Table1_2[[#This Row],[sqft_living]]&lt;2000),"Medium","Large"))</f>
        <v>Medium</v>
      </c>
      <c r="G4295">
        <v>4875</v>
      </c>
      <c r="H4295">
        <v>1</v>
      </c>
      <c r="I4295">
        <v>0</v>
      </c>
      <c r="J4295">
        <v>0</v>
      </c>
      <c r="K4295">
        <v>4</v>
      </c>
      <c r="L4295">
        <v>1310</v>
      </c>
      <c r="M4295">
        <v>260</v>
      </c>
      <c r="N4295">
        <v>1977</v>
      </c>
      <c r="O4295">
        <v>0</v>
      </c>
      <c r="P4295" t="s">
        <v>2450</v>
      </c>
      <c r="Q4295" t="s">
        <v>252</v>
      </c>
      <c r="R4295" t="s">
        <v>28</v>
      </c>
      <c r="S4295" t="s">
        <v>22</v>
      </c>
      <c r="T4295">
        <v>49</v>
      </c>
      <c r="U4295">
        <v>136.91082802547771</v>
      </c>
    </row>
    <row r="4296" spans="1:21" x14ac:dyDescent="0.3">
      <c r="A4296">
        <v>4550</v>
      </c>
      <c r="B4296">
        <v>214750</v>
      </c>
      <c r="C4296">
        <v>3</v>
      </c>
      <c r="D4296">
        <v>1.5</v>
      </c>
      <c r="E4296">
        <v>1090</v>
      </c>
      <c r="F4296" t="str">
        <f>IF(Table1_2[[#This Row],[sqft_living]]&lt;1000,"Small",IF(AND(Table1_2[[#This Row],[sqft_living]]&gt;=1000,Table1_2[[#This Row],[sqft_living]]&lt;2000),"Medium","Large"))</f>
        <v>Medium</v>
      </c>
      <c r="G4296">
        <v>8160</v>
      </c>
      <c r="H4296">
        <v>1</v>
      </c>
      <c r="I4296">
        <v>0</v>
      </c>
      <c r="J4296">
        <v>0</v>
      </c>
      <c r="K4296">
        <v>3</v>
      </c>
      <c r="L4296">
        <v>1090</v>
      </c>
      <c r="M4296">
        <v>0</v>
      </c>
      <c r="N4296">
        <v>1967</v>
      </c>
      <c r="O4296">
        <v>2014</v>
      </c>
      <c r="P4296" t="s">
        <v>4618</v>
      </c>
      <c r="Q4296" t="s">
        <v>111</v>
      </c>
      <c r="R4296" t="s">
        <v>151</v>
      </c>
      <c r="S4296" t="s">
        <v>22</v>
      </c>
      <c r="T4296">
        <v>12</v>
      </c>
      <c r="U4296">
        <v>197.0183486238532</v>
      </c>
    </row>
    <row r="4297" spans="1:21" x14ac:dyDescent="0.3">
      <c r="A4297">
        <v>1953</v>
      </c>
      <c r="B4297">
        <v>214100</v>
      </c>
      <c r="C4297">
        <v>2</v>
      </c>
      <c r="D4297">
        <v>2.5</v>
      </c>
      <c r="E4297">
        <v>1150</v>
      </c>
      <c r="F4297" t="str">
        <f>IF(Table1_2[[#This Row],[sqft_living]]&lt;1000,"Small",IF(AND(Table1_2[[#This Row],[sqft_living]]&gt;=1000,Table1_2[[#This Row],[sqft_living]]&lt;2000),"Medium","Large"))</f>
        <v>Medium</v>
      </c>
      <c r="G4297">
        <v>2064</v>
      </c>
      <c r="H4297">
        <v>2</v>
      </c>
      <c r="I4297">
        <v>0</v>
      </c>
      <c r="J4297">
        <v>0</v>
      </c>
      <c r="K4297">
        <v>3</v>
      </c>
      <c r="L4297">
        <v>1150</v>
      </c>
      <c r="M4297">
        <v>0</v>
      </c>
      <c r="N4297">
        <v>2004</v>
      </c>
      <c r="O4297">
        <v>2003</v>
      </c>
      <c r="P4297" t="s">
        <v>2081</v>
      </c>
      <c r="Q4297" t="s">
        <v>60</v>
      </c>
      <c r="R4297" t="s">
        <v>223</v>
      </c>
      <c r="S4297" t="s">
        <v>22</v>
      </c>
      <c r="T4297">
        <v>23</v>
      </c>
      <c r="U4297">
        <v>186.17391304347831</v>
      </c>
    </row>
    <row r="4298" spans="1:21" x14ac:dyDescent="0.3">
      <c r="A4298">
        <v>2133</v>
      </c>
      <c r="B4298">
        <v>213400</v>
      </c>
      <c r="C4298">
        <v>3</v>
      </c>
      <c r="D4298">
        <v>1.5</v>
      </c>
      <c r="E4298">
        <v>1150</v>
      </c>
      <c r="F4298" t="str">
        <f>IF(Table1_2[[#This Row],[sqft_living]]&lt;1000,"Small",IF(AND(Table1_2[[#This Row],[sqft_living]]&gt;=1000,Table1_2[[#This Row],[sqft_living]]&lt;2000),"Medium","Large"))</f>
        <v>Medium</v>
      </c>
      <c r="G4298">
        <v>8686</v>
      </c>
      <c r="H4298">
        <v>1</v>
      </c>
      <c r="I4298">
        <v>0</v>
      </c>
      <c r="J4298">
        <v>0</v>
      </c>
      <c r="K4298">
        <v>4</v>
      </c>
      <c r="L4298">
        <v>1150</v>
      </c>
      <c r="M4298">
        <v>0</v>
      </c>
      <c r="N4298">
        <v>1963</v>
      </c>
      <c r="O4298">
        <v>0</v>
      </c>
      <c r="P4298" t="s">
        <v>2261</v>
      </c>
      <c r="Q4298" t="s">
        <v>111</v>
      </c>
      <c r="R4298" t="s">
        <v>112</v>
      </c>
      <c r="S4298" t="s">
        <v>22</v>
      </c>
      <c r="T4298">
        <v>63</v>
      </c>
      <c r="U4298">
        <v>185.56521739130429</v>
      </c>
    </row>
    <row r="4299" spans="1:21" x14ac:dyDescent="0.3">
      <c r="A4299">
        <v>2162</v>
      </c>
      <c r="B4299">
        <v>213000</v>
      </c>
      <c r="C4299">
        <v>4</v>
      </c>
      <c r="D4299">
        <v>1.75</v>
      </c>
      <c r="E4299">
        <v>1980</v>
      </c>
      <c r="F4299" t="str">
        <f>IF(Table1_2[[#This Row],[sqft_living]]&lt;1000,"Small",IF(AND(Table1_2[[#This Row],[sqft_living]]&gt;=1000,Table1_2[[#This Row],[sqft_living]]&lt;2000),"Medium","Large"))</f>
        <v>Medium</v>
      </c>
      <c r="G4299">
        <v>9000</v>
      </c>
      <c r="H4299">
        <v>1</v>
      </c>
      <c r="I4299">
        <v>0</v>
      </c>
      <c r="J4299">
        <v>0</v>
      </c>
      <c r="K4299">
        <v>2</v>
      </c>
      <c r="L4299">
        <v>1480</v>
      </c>
      <c r="M4299">
        <v>500</v>
      </c>
      <c r="N4299">
        <v>1978</v>
      </c>
      <c r="O4299">
        <v>0</v>
      </c>
      <c r="P4299" t="s">
        <v>2289</v>
      </c>
      <c r="Q4299" t="s">
        <v>77</v>
      </c>
      <c r="R4299" t="s">
        <v>98</v>
      </c>
      <c r="S4299" t="s">
        <v>22</v>
      </c>
      <c r="T4299">
        <v>48</v>
      </c>
      <c r="U4299">
        <v>107.57575757575761</v>
      </c>
    </row>
    <row r="4300" spans="1:21" x14ac:dyDescent="0.3">
      <c r="A4300">
        <v>3542</v>
      </c>
      <c r="B4300">
        <v>212700</v>
      </c>
      <c r="C4300">
        <v>2</v>
      </c>
      <c r="D4300">
        <v>1</v>
      </c>
      <c r="E4300">
        <v>940</v>
      </c>
      <c r="F4300" t="str">
        <f>IF(Table1_2[[#This Row],[sqft_living]]&lt;1000,"Small",IF(AND(Table1_2[[#This Row],[sqft_living]]&gt;=1000,Table1_2[[#This Row],[sqft_living]]&lt;2000),"Medium","Large"))</f>
        <v>Small</v>
      </c>
      <c r="G4300">
        <v>5040</v>
      </c>
      <c r="H4300">
        <v>1</v>
      </c>
      <c r="I4300">
        <v>0</v>
      </c>
      <c r="J4300">
        <v>0</v>
      </c>
      <c r="K4300">
        <v>3</v>
      </c>
      <c r="L4300">
        <v>940</v>
      </c>
      <c r="M4300">
        <v>0</v>
      </c>
      <c r="N4300">
        <v>1926</v>
      </c>
      <c r="O4300">
        <v>2003</v>
      </c>
      <c r="P4300" t="s">
        <v>3639</v>
      </c>
      <c r="Q4300" t="s">
        <v>24</v>
      </c>
      <c r="R4300" t="s">
        <v>404</v>
      </c>
      <c r="S4300" t="s">
        <v>22</v>
      </c>
      <c r="T4300">
        <v>23</v>
      </c>
      <c r="U4300">
        <v>226.27659574468089</v>
      </c>
    </row>
    <row r="4301" spans="1:21" x14ac:dyDescent="0.3">
      <c r="A4301">
        <v>1852</v>
      </c>
      <c r="B4301">
        <v>212500</v>
      </c>
      <c r="C4301">
        <v>3</v>
      </c>
      <c r="D4301">
        <v>1</v>
      </c>
      <c r="E4301">
        <v>920</v>
      </c>
      <c r="F4301" t="str">
        <f>IF(Table1_2[[#This Row],[sqft_living]]&lt;1000,"Small",IF(AND(Table1_2[[#This Row],[sqft_living]]&gt;=1000,Table1_2[[#This Row],[sqft_living]]&lt;2000),"Medium","Large"))</f>
        <v>Small</v>
      </c>
      <c r="G4301">
        <v>14400</v>
      </c>
      <c r="H4301">
        <v>1</v>
      </c>
      <c r="I4301">
        <v>0</v>
      </c>
      <c r="J4301">
        <v>0</v>
      </c>
      <c r="K4301">
        <v>4</v>
      </c>
      <c r="L4301">
        <v>920</v>
      </c>
      <c r="M4301">
        <v>0</v>
      </c>
      <c r="N4301">
        <v>1977</v>
      </c>
      <c r="O4301">
        <v>0</v>
      </c>
      <c r="P4301" t="s">
        <v>1982</v>
      </c>
      <c r="Q4301" t="s">
        <v>60</v>
      </c>
      <c r="R4301" t="s">
        <v>223</v>
      </c>
      <c r="S4301" t="s">
        <v>22</v>
      </c>
      <c r="T4301">
        <v>49</v>
      </c>
      <c r="U4301">
        <v>230.97826086956519</v>
      </c>
    </row>
    <row r="4302" spans="1:21" x14ac:dyDescent="0.3">
      <c r="A4302">
        <v>2156</v>
      </c>
      <c r="B4302">
        <v>212500</v>
      </c>
      <c r="C4302">
        <v>2</v>
      </c>
      <c r="D4302">
        <v>2</v>
      </c>
      <c r="E4302">
        <v>1030</v>
      </c>
      <c r="F4302" t="str">
        <f>IF(Table1_2[[#This Row],[sqft_living]]&lt;1000,"Small",IF(AND(Table1_2[[#This Row],[sqft_living]]&gt;=1000,Table1_2[[#This Row],[sqft_living]]&lt;2000),"Medium","Large"))</f>
        <v>Medium</v>
      </c>
      <c r="G4302">
        <v>21712</v>
      </c>
      <c r="H4302">
        <v>1</v>
      </c>
      <c r="I4302">
        <v>0</v>
      </c>
      <c r="J4302">
        <v>0</v>
      </c>
      <c r="K4302">
        <v>4</v>
      </c>
      <c r="L4302">
        <v>1030</v>
      </c>
      <c r="M4302">
        <v>0</v>
      </c>
      <c r="N4302">
        <v>1938</v>
      </c>
      <c r="O4302">
        <v>0</v>
      </c>
      <c r="P4302" t="s">
        <v>2283</v>
      </c>
      <c r="Q4302" t="s">
        <v>24</v>
      </c>
      <c r="R4302" t="s">
        <v>211</v>
      </c>
      <c r="S4302" t="s">
        <v>22</v>
      </c>
      <c r="T4302">
        <v>88</v>
      </c>
      <c r="U4302">
        <v>206.3106796116505</v>
      </c>
    </row>
    <row r="4303" spans="1:21" x14ac:dyDescent="0.3">
      <c r="A4303">
        <v>459</v>
      </c>
      <c r="B4303">
        <v>212000</v>
      </c>
      <c r="C4303">
        <v>2</v>
      </c>
      <c r="D4303">
        <v>1.5</v>
      </c>
      <c r="E4303">
        <v>1020</v>
      </c>
      <c r="F4303" t="str">
        <f>IF(Table1_2[[#This Row],[sqft_living]]&lt;1000,"Small",IF(AND(Table1_2[[#This Row],[sqft_living]]&gt;=1000,Table1_2[[#This Row],[sqft_living]]&lt;2000),"Medium","Large"))</f>
        <v>Medium</v>
      </c>
      <c r="G4303">
        <v>1525</v>
      </c>
      <c r="H4303">
        <v>2</v>
      </c>
      <c r="I4303">
        <v>0</v>
      </c>
      <c r="J4303">
        <v>0</v>
      </c>
      <c r="K4303">
        <v>3</v>
      </c>
      <c r="L4303">
        <v>1020</v>
      </c>
      <c r="M4303">
        <v>0</v>
      </c>
      <c r="N4303">
        <v>2004</v>
      </c>
      <c r="O4303">
        <v>2003</v>
      </c>
      <c r="P4303" t="s">
        <v>582</v>
      </c>
      <c r="Q4303" t="s">
        <v>24</v>
      </c>
      <c r="R4303" t="s">
        <v>21</v>
      </c>
      <c r="S4303" t="s">
        <v>22</v>
      </c>
      <c r="T4303">
        <v>23</v>
      </c>
      <c r="U4303">
        <v>207.84313725490199</v>
      </c>
    </row>
    <row r="4304" spans="1:21" x14ac:dyDescent="0.3">
      <c r="A4304">
        <v>531</v>
      </c>
      <c r="B4304">
        <v>211000</v>
      </c>
      <c r="C4304">
        <v>3</v>
      </c>
      <c r="D4304">
        <v>1.5</v>
      </c>
      <c r="E4304">
        <v>1350</v>
      </c>
      <c r="F4304" t="str">
        <f>IF(Table1_2[[#This Row],[sqft_living]]&lt;1000,"Small",IF(AND(Table1_2[[#This Row],[sqft_living]]&gt;=1000,Table1_2[[#This Row],[sqft_living]]&lt;2000),"Medium","Large"))</f>
        <v>Medium</v>
      </c>
      <c r="G4304">
        <v>7620</v>
      </c>
      <c r="H4304">
        <v>1</v>
      </c>
      <c r="I4304">
        <v>0</v>
      </c>
      <c r="J4304">
        <v>0</v>
      </c>
      <c r="K4304">
        <v>5</v>
      </c>
      <c r="L4304">
        <v>1350</v>
      </c>
      <c r="M4304">
        <v>0</v>
      </c>
      <c r="N4304">
        <v>1941</v>
      </c>
      <c r="O4304">
        <v>0</v>
      </c>
      <c r="P4304" t="s">
        <v>654</v>
      </c>
      <c r="Q4304" t="s">
        <v>210</v>
      </c>
      <c r="R4304" t="s">
        <v>104</v>
      </c>
      <c r="S4304" t="s">
        <v>22</v>
      </c>
      <c r="T4304">
        <v>85</v>
      </c>
      <c r="U4304">
        <v>156.2962962962963</v>
      </c>
    </row>
    <row r="4305" spans="1:21" x14ac:dyDescent="0.3">
      <c r="A4305">
        <v>4488</v>
      </c>
      <c r="B4305">
        <v>210614</v>
      </c>
      <c r="C4305">
        <v>3</v>
      </c>
      <c r="D4305">
        <v>2.5</v>
      </c>
      <c r="E4305">
        <v>2210</v>
      </c>
      <c r="F4305" t="str">
        <f>IF(Table1_2[[#This Row],[sqft_living]]&lt;1000,"Small",IF(AND(Table1_2[[#This Row],[sqft_living]]&gt;=1000,Table1_2[[#This Row],[sqft_living]]&lt;2000),"Medium","Large"))</f>
        <v>Large</v>
      </c>
      <c r="G4305">
        <v>10119</v>
      </c>
      <c r="H4305">
        <v>1</v>
      </c>
      <c r="I4305">
        <v>0</v>
      </c>
      <c r="J4305">
        <v>0</v>
      </c>
      <c r="K4305">
        <v>4</v>
      </c>
      <c r="L4305">
        <v>1450</v>
      </c>
      <c r="M4305">
        <v>760</v>
      </c>
      <c r="N4305">
        <v>1966</v>
      </c>
      <c r="O4305">
        <v>0</v>
      </c>
      <c r="P4305" t="s">
        <v>4558</v>
      </c>
      <c r="Q4305" t="s">
        <v>27</v>
      </c>
      <c r="R4305" t="s">
        <v>401</v>
      </c>
      <c r="S4305" t="s">
        <v>22</v>
      </c>
      <c r="T4305">
        <v>60</v>
      </c>
      <c r="U4305">
        <v>95.300581771040726</v>
      </c>
    </row>
    <row r="4306" spans="1:21" x14ac:dyDescent="0.3">
      <c r="A4306">
        <v>4594</v>
      </c>
      <c r="B4306">
        <v>210614</v>
      </c>
      <c r="C4306">
        <v>3</v>
      </c>
      <c r="D4306">
        <v>2.5</v>
      </c>
      <c r="E4306">
        <v>1610</v>
      </c>
      <c r="F4306" t="str">
        <f>IF(Table1_2[[#This Row],[sqft_living]]&lt;1000,"Small",IF(AND(Table1_2[[#This Row],[sqft_living]]&gt;=1000,Table1_2[[#This Row],[sqft_living]]&lt;2000),"Medium","Large"))</f>
        <v>Medium</v>
      </c>
      <c r="G4306">
        <v>7223</v>
      </c>
      <c r="H4306">
        <v>2</v>
      </c>
      <c r="I4306">
        <v>0</v>
      </c>
      <c r="J4306">
        <v>0</v>
      </c>
      <c r="K4306">
        <v>3</v>
      </c>
      <c r="L4306">
        <v>1610</v>
      </c>
      <c r="M4306">
        <v>0</v>
      </c>
      <c r="N4306">
        <v>1994</v>
      </c>
      <c r="O4306">
        <v>0</v>
      </c>
      <c r="P4306" t="s">
        <v>4660</v>
      </c>
      <c r="Q4306" t="s">
        <v>27</v>
      </c>
      <c r="R4306" t="s">
        <v>401</v>
      </c>
      <c r="S4306" t="s">
        <v>22</v>
      </c>
      <c r="T4306">
        <v>32</v>
      </c>
      <c r="U4306">
        <v>130.81632653043479</v>
      </c>
    </row>
    <row r="4307" spans="1:21" x14ac:dyDescent="0.3">
      <c r="A4307">
        <v>132</v>
      </c>
      <c r="B4307">
        <v>210000</v>
      </c>
      <c r="C4307">
        <v>5</v>
      </c>
      <c r="D4307">
        <v>2</v>
      </c>
      <c r="E4307">
        <v>2050</v>
      </c>
      <c r="F4307" t="str">
        <f>IF(Table1_2[[#This Row],[sqft_living]]&lt;1000,"Small",IF(AND(Table1_2[[#This Row],[sqft_living]]&gt;=1000,Table1_2[[#This Row],[sqft_living]]&lt;2000),"Medium","Large"))</f>
        <v>Large</v>
      </c>
      <c r="G4307">
        <v>10200</v>
      </c>
      <c r="H4307">
        <v>1</v>
      </c>
      <c r="I4307">
        <v>0</v>
      </c>
      <c r="J4307">
        <v>0</v>
      </c>
      <c r="K4307">
        <v>3</v>
      </c>
      <c r="L4307">
        <v>1430</v>
      </c>
      <c r="M4307">
        <v>620</v>
      </c>
      <c r="N4307">
        <v>1956</v>
      </c>
      <c r="O4307">
        <v>2001</v>
      </c>
      <c r="P4307" t="s">
        <v>227</v>
      </c>
      <c r="Q4307" t="s">
        <v>63</v>
      </c>
      <c r="R4307" t="s">
        <v>64</v>
      </c>
      <c r="S4307" t="s">
        <v>22</v>
      </c>
      <c r="T4307">
        <v>25</v>
      </c>
      <c r="U4307">
        <v>102.4390243902439</v>
      </c>
    </row>
    <row r="4308" spans="1:21" x14ac:dyDescent="0.3">
      <c r="A4308">
        <v>498</v>
      </c>
      <c r="B4308">
        <v>210000</v>
      </c>
      <c r="C4308">
        <v>3</v>
      </c>
      <c r="D4308">
        <v>2.5</v>
      </c>
      <c r="E4308">
        <v>1040</v>
      </c>
      <c r="F4308" t="str">
        <f>IF(Table1_2[[#This Row],[sqft_living]]&lt;1000,"Small",IF(AND(Table1_2[[#This Row],[sqft_living]]&gt;=1000,Table1_2[[#This Row],[sqft_living]]&lt;2000),"Medium","Large"))</f>
        <v>Medium</v>
      </c>
      <c r="G4308">
        <v>2643</v>
      </c>
      <c r="H4308">
        <v>2</v>
      </c>
      <c r="I4308">
        <v>0</v>
      </c>
      <c r="J4308">
        <v>0</v>
      </c>
      <c r="K4308">
        <v>3</v>
      </c>
      <c r="L4308">
        <v>720</v>
      </c>
      <c r="M4308">
        <v>320</v>
      </c>
      <c r="N4308">
        <v>2004</v>
      </c>
      <c r="O4308">
        <v>2003</v>
      </c>
      <c r="P4308" t="s">
        <v>621</v>
      </c>
      <c r="Q4308" t="s">
        <v>24</v>
      </c>
      <c r="R4308" t="s">
        <v>169</v>
      </c>
      <c r="S4308" t="s">
        <v>22</v>
      </c>
      <c r="T4308">
        <v>23</v>
      </c>
      <c r="U4308">
        <v>201.92307692307691</v>
      </c>
    </row>
    <row r="4309" spans="1:21" x14ac:dyDescent="0.3">
      <c r="A4309">
        <v>872</v>
      </c>
      <c r="B4309">
        <v>210000</v>
      </c>
      <c r="C4309">
        <v>3</v>
      </c>
      <c r="D4309">
        <v>1</v>
      </c>
      <c r="E4309">
        <v>1080</v>
      </c>
      <c r="F4309" t="str">
        <f>IF(Table1_2[[#This Row],[sqft_living]]&lt;1000,"Small",IF(AND(Table1_2[[#This Row],[sqft_living]]&gt;=1000,Table1_2[[#This Row],[sqft_living]]&lt;2000),"Medium","Large"))</f>
        <v>Medium</v>
      </c>
      <c r="G4309">
        <v>21043</v>
      </c>
      <c r="H4309">
        <v>1</v>
      </c>
      <c r="I4309">
        <v>0</v>
      </c>
      <c r="J4309">
        <v>0</v>
      </c>
      <c r="K4309">
        <v>3</v>
      </c>
      <c r="L4309">
        <v>1080</v>
      </c>
      <c r="M4309">
        <v>0</v>
      </c>
      <c r="N4309">
        <v>1942</v>
      </c>
      <c r="O4309">
        <v>1999</v>
      </c>
      <c r="P4309" t="s">
        <v>1002</v>
      </c>
      <c r="Q4309" t="s">
        <v>24</v>
      </c>
      <c r="R4309" t="s">
        <v>54</v>
      </c>
      <c r="S4309" t="s">
        <v>22</v>
      </c>
      <c r="T4309">
        <v>27</v>
      </c>
      <c r="U4309">
        <v>194.44444444444451</v>
      </c>
    </row>
    <row r="4310" spans="1:21" x14ac:dyDescent="0.3">
      <c r="A4310">
        <v>992</v>
      </c>
      <c r="B4310">
        <v>210000</v>
      </c>
      <c r="C4310">
        <v>4</v>
      </c>
      <c r="D4310">
        <v>1.75</v>
      </c>
      <c r="E4310">
        <v>2180</v>
      </c>
      <c r="F4310" t="str">
        <f>IF(Table1_2[[#This Row],[sqft_living]]&lt;1000,"Small",IF(AND(Table1_2[[#This Row],[sqft_living]]&gt;=1000,Table1_2[[#This Row],[sqft_living]]&lt;2000),"Medium","Large"))</f>
        <v>Large</v>
      </c>
      <c r="G4310">
        <v>28710</v>
      </c>
      <c r="H4310">
        <v>1</v>
      </c>
      <c r="I4310">
        <v>0</v>
      </c>
      <c r="J4310">
        <v>0</v>
      </c>
      <c r="K4310">
        <v>3</v>
      </c>
      <c r="L4310">
        <v>1180</v>
      </c>
      <c r="M4310">
        <v>1000</v>
      </c>
      <c r="N4310">
        <v>1950</v>
      </c>
      <c r="O4310">
        <v>2005</v>
      </c>
      <c r="P4310" t="s">
        <v>1120</v>
      </c>
      <c r="Q4310" t="s">
        <v>708</v>
      </c>
      <c r="R4310" t="s">
        <v>64</v>
      </c>
      <c r="S4310" t="s">
        <v>22</v>
      </c>
      <c r="T4310">
        <v>21</v>
      </c>
      <c r="U4310">
        <v>96.330275229357795</v>
      </c>
    </row>
    <row r="4311" spans="1:21" x14ac:dyDescent="0.3">
      <c r="A4311">
        <v>1061</v>
      </c>
      <c r="B4311">
        <v>210000</v>
      </c>
      <c r="C4311">
        <v>3</v>
      </c>
      <c r="D4311">
        <v>1</v>
      </c>
      <c r="E4311">
        <v>1240</v>
      </c>
      <c r="F4311" t="str">
        <f>IF(Table1_2[[#This Row],[sqft_living]]&lt;1000,"Small",IF(AND(Table1_2[[#This Row],[sqft_living]]&gt;=1000,Table1_2[[#This Row],[sqft_living]]&lt;2000),"Medium","Large"))</f>
        <v>Medium</v>
      </c>
      <c r="G4311">
        <v>4842</v>
      </c>
      <c r="H4311">
        <v>1</v>
      </c>
      <c r="I4311">
        <v>0</v>
      </c>
      <c r="J4311">
        <v>0</v>
      </c>
      <c r="K4311">
        <v>4</v>
      </c>
      <c r="L4311">
        <v>1240</v>
      </c>
      <c r="M4311">
        <v>0</v>
      </c>
      <c r="N4311">
        <v>1916</v>
      </c>
      <c r="O4311">
        <v>0</v>
      </c>
      <c r="P4311" t="s">
        <v>1188</v>
      </c>
      <c r="Q4311" t="s">
        <v>24</v>
      </c>
      <c r="R4311" t="s">
        <v>169</v>
      </c>
      <c r="S4311" t="s">
        <v>22</v>
      </c>
      <c r="T4311">
        <v>110</v>
      </c>
      <c r="U4311">
        <v>169.35483870967741</v>
      </c>
    </row>
    <row r="4312" spans="1:21" x14ac:dyDescent="0.3">
      <c r="A4312">
        <v>1475</v>
      </c>
      <c r="B4312">
        <v>210000</v>
      </c>
      <c r="C4312">
        <v>2</v>
      </c>
      <c r="D4312">
        <v>1.5</v>
      </c>
      <c r="E4312">
        <v>880</v>
      </c>
      <c r="F4312" t="str">
        <f>IF(Table1_2[[#This Row],[sqft_living]]&lt;1000,"Small",IF(AND(Table1_2[[#This Row],[sqft_living]]&gt;=1000,Table1_2[[#This Row],[sqft_living]]&lt;2000),"Medium","Large"))</f>
        <v>Small</v>
      </c>
      <c r="G4312">
        <v>1157</v>
      </c>
      <c r="H4312">
        <v>2</v>
      </c>
      <c r="I4312">
        <v>0</v>
      </c>
      <c r="J4312">
        <v>0</v>
      </c>
      <c r="K4312">
        <v>3</v>
      </c>
      <c r="L4312">
        <v>880</v>
      </c>
      <c r="M4312">
        <v>0</v>
      </c>
      <c r="N4312">
        <v>2007</v>
      </c>
      <c r="O4312">
        <v>0</v>
      </c>
      <c r="P4312" t="s">
        <v>600</v>
      </c>
      <c r="Q4312" t="s">
        <v>24</v>
      </c>
      <c r="R4312" t="s">
        <v>404</v>
      </c>
      <c r="S4312" t="s">
        <v>22</v>
      </c>
      <c r="T4312">
        <v>19</v>
      </c>
      <c r="U4312">
        <v>238.6363636363636</v>
      </c>
    </row>
    <row r="4313" spans="1:21" x14ac:dyDescent="0.3">
      <c r="A4313">
        <v>1589</v>
      </c>
      <c r="B4313">
        <v>210000</v>
      </c>
      <c r="C4313">
        <v>3</v>
      </c>
      <c r="D4313">
        <v>1.75</v>
      </c>
      <c r="E4313">
        <v>1590</v>
      </c>
      <c r="F4313" t="str">
        <f>IF(Table1_2[[#This Row],[sqft_living]]&lt;1000,"Small",IF(AND(Table1_2[[#This Row],[sqft_living]]&gt;=1000,Table1_2[[#This Row],[sqft_living]]&lt;2000),"Medium","Large"))</f>
        <v>Medium</v>
      </c>
      <c r="G4313">
        <v>7617</v>
      </c>
      <c r="H4313">
        <v>2</v>
      </c>
      <c r="I4313">
        <v>0</v>
      </c>
      <c r="J4313">
        <v>0</v>
      </c>
      <c r="K4313">
        <v>3</v>
      </c>
      <c r="L4313">
        <v>1590</v>
      </c>
      <c r="M4313">
        <v>0</v>
      </c>
      <c r="N4313">
        <v>1986</v>
      </c>
      <c r="O4313">
        <v>0</v>
      </c>
      <c r="P4313" t="s">
        <v>1718</v>
      </c>
      <c r="Q4313" t="s">
        <v>63</v>
      </c>
      <c r="R4313" t="s">
        <v>64</v>
      </c>
      <c r="S4313" t="s">
        <v>22</v>
      </c>
      <c r="T4313">
        <v>40</v>
      </c>
      <c r="U4313">
        <v>132.0754716981132</v>
      </c>
    </row>
    <row r="4314" spans="1:21" x14ac:dyDescent="0.3">
      <c r="A4314">
        <v>1814</v>
      </c>
      <c r="B4314">
        <v>210000</v>
      </c>
      <c r="C4314">
        <v>3</v>
      </c>
      <c r="D4314">
        <v>1</v>
      </c>
      <c r="E4314">
        <v>1110</v>
      </c>
      <c r="F4314" t="str">
        <f>IF(Table1_2[[#This Row],[sqft_living]]&lt;1000,"Small",IF(AND(Table1_2[[#This Row],[sqft_living]]&gt;=1000,Table1_2[[#This Row],[sqft_living]]&lt;2000),"Medium","Large"))</f>
        <v>Medium</v>
      </c>
      <c r="G4314">
        <v>7962</v>
      </c>
      <c r="H4314">
        <v>1</v>
      </c>
      <c r="I4314">
        <v>0</v>
      </c>
      <c r="J4314">
        <v>0</v>
      </c>
      <c r="K4314">
        <v>3</v>
      </c>
      <c r="L4314">
        <v>1110</v>
      </c>
      <c r="M4314">
        <v>0</v>
      </c>
      <c r="N4314">
        <v>1962</v>
      </c>
      <c r="O4314">
        <v>2003</v>
      </c>
      <c r="P4314" t="s">
        <v>1944</v>
      </c>
      <c r="Q4314" t="s">
        <v>24</v>
      </c>
      <c r="R4314" t="s">
        <v>260</v>
      </c>
      <c r="S4314" t="s">
        <v>22</v>
      </c>
      <c r="T4314">
        <v>23</v>
      </c>
      <c r="U4314">
        <v>189.18918918918919</v>
      </c>
    </row>
    <row r="4315" spans="1:21" x14ac:dyDescent="0.3">
      <c r="A4315">
        <v>1954</v>
      </c>
      <c r="B4315">
        <v>210000</v>
      </c>
      <c r="C4315">
        <v>4</v>
      </c>
      <c r="D4315">
        <v>1.5</v>
      </c>
      <c r="E4315">
        <v>1920</v>
      </c>
      <c r="F4315" t="str">
        <f>IF(Table1_2[[#This Row],[sqft_living]]&lt;1000,"Small",IF(AND(Table1_2[[#This Row],[sqft_living]]&gt;=1000,Table1_2[[#This Row],[sqft_living]]&lt;2000),"Medium","Large"))</f>
        <v>Medium</v>
      </c>
      <c r="G4315">
        <v>10403</v>
      </c>
      <c r="H4315">
        <v>1</v>
      </c>
      <c r="I4315">
        <v>0</v>
      </c>
      <c r="J4315">
        <v>0</v>
      </c>
      <c r="K4315">
        <v>3</v>
      </c>
      <c r="L4315">
        <v>1370</v>
      </c>
      <c r="M4315">
        <v>550</v>
      </c>
      <c r="N4315">
        <v>1959</v>
      </c>
      <c r="O4315">
        <v>1989</v>
      </c>
      <c r="P4315" t="s">
        <v>2082</v>
      </c>
      <c r="Q4315" t="s">
        <v>77</v>
      </c>
      <c r="R4315" t="s">
        <v>98</v>
      </c>
      <c r="S4315" t="s">
        <v>22</v>
      </c>
      <c r="T4315">
        <v>37</v>
      </c>
      <c r="U4315">
        <v>109.375</v>
      </c>
    </row>
    <row r="4316" spans="1:21" x14ac:dyDescent="0.3">
      <c r="A4316">
        <v>2377</v>
      </c>
      <c r="B4316">
        <v>210000</v>
      </c>
      <c r="C4316">
        <v>4</v>
      </c>
      <c r="D4316">
        <v>1.75</v>
      </c>
      <c r="E4316">
        <v>1200</v>
      </c>
      <c r="F4316" t="str">
        <f>IF(Table1_2[[#This Row],[sqft_living]]&lt;1000,"Small",IF(AND(Table1_2[[#This Row],[sqft_living]]&gt;=1000,Table1_2[[#This Row],[sqft_living]]&lt;2000),"Medium","Large"))</f>
        <v>Medium</v>
      </c>
      <c r="G4316">
        <v>7680</v>
      </c>
      <c r="H4316">
        <v>1</v>
      </c>
      <c r="I4316">
        <v>0</v>
      </c>
      <c r="J4316">
        <v>0</v>
      </c>
      <c r="K4316">
        <v>3</v>
      </c>
      <c r="L4316">
        <v>1200</v>
      </c>
      <c r="M4316">
        <v>0</v>
      </c>
      <c r="N4316">
        <v>1968</v>
      </c>
      <c r="O4316">
        <v>1997</v>
      </c>
      <c r="P4316" t="s">
        <v>2499</v>
      </c>
      <c r="Q4316" t="s">
        <v>60</v>
      </c>
      <c r="R4316" t="s">
        <v>61</v>
      </c>
      <c r="S4316" t="s">
        <v>22</v>
      </c>
      <c r="T4316">
        <v>29</v>
      </c>
      <c r="U4316">
        <v>175</v>
      </c>
    </row>
    <row r="4317" spans="1:21" x14ac:dyDescent="0.3">
      <c r="A4317">
        <v>2388</v>
      </c>
      <c r="B4317">
        <v>210000</v>
      </c>
      <c r="C4317">
        <v>4</v>
      </c>
      <c r="D4317">
        <v>1.5</v>
      </c>
      <c r="E4317">
        <v>1130</v>
      </c>
      <c r="F4317" t="str">
        <f>IF(Table1_2[[#This Row],[sqft_living]]&lt;1000,"Small",IF(AND(Table1_2[[#This Row],[sqft_living]]&gt;=1000,Table1_2[[#This Row],[sqft_living]]&lt;2000),"Medium","Large"))</f>
        <v>Medium</v>
      </c>
      <c r="G4317">
        <v>7840</v>
      </c>
      <c r="H4317">
        <v>1</v>
      </c>
      <c r="I4317">
        <v>0</v>
      </c>
      <c r="J4317">
        <v>0</v>
      </c>
      <c r="K4317">
        <v>4</v>
      </c>
      <c r="L4317">
        <v>1130</v>
      </c>
      <c r="M4317">
        <v>0</v>
      </c>
      <c r="N4317">
        <v>1970</v>
      </c>
      <c r="O4317">
        <v>0</v>
      </c>
      <c r="P4317" t="s">
        <v>2509</v>
      </c>
      <c r="Q4317" t="s">
        <v>77</v>
      </c>
      <c r="R4317" t="s">
        <v>98</v>
      </c>
      <c r="S4317" t="s">
        <v>22</v>
      </c>
      <c r="T4317">
        <v>56</v>
      </c>
      <c r="U4317">
        <v>185.84070796460179</v>
      </c>
    </row>
    <row r="4318" spans="1:21" x14ac:dyDescent="0.3">
      <c r="A4318">
        <v>2441</v>
      </c>
      <c r="B4318">
        <v>210000</v>
      </c>
      <c r="C4318">
        <v>2</v>
      </c>
      <c r="D4318">
        <v>1.75</v>
      </c>
      <c r="E4318">
        <v>1440</v>
      </c>
      <c r="F4318" t="str">
        <f>IF(Table1_2[[#This Row],[sqft_living]]&lt;1000,"Small",IF(AND(Table1_2[[#This Row],[sqft_living]]&gt;=1000,Table1_2[[#This Row],[sqft_living]]&lt;2000),"Medium","Large"))</f>
        <v>Medium</v>
      </c>
      <c r="G4318">
        <v>5680</v>
      </c>
      <c r="H4318">
        <v>1</v>
      </c>
      <c r="I4318">
        <v>0</v>
      </c>
      <c r="J4318">
        <v>0</v>
      </c>
      <c r="K4318">
        <v>4</v>
      </c>
      <c r="L4318">
        <v>1440</v>
      </c>
      <c r="M4318">
        <v>0</v>
      </c>
      <c r="N4318">
        <v>1978</v>
      </c>
      <c r="O4318">
        <v>2000</v>
      </c>
      <c r="P4318" t="s">
        <v>2561</v>
      </c>
      <c r="Q4318" t="s">
        <v>63</v>
      </c>
      <c r="R4318" t="s">
        <v>64</v>
      </c>
      <c r="S4318" t="s">
        <v>22</v>
      </c>
      <c r="T4318">
        <v>26</v>
      </c>
      <c r="U4318">
        <v>145.83333333333329</v>
      </c>
    </row>
    <row r="4319" spans="1:21" x14ac:dyDescent="0.3">
      <c r="A4319">
        <v>2625</v>
      </c>
      <c r="B4319">
        <v>210000</v>
      </c>
      <c r="C4319">
        <v>1</v>
      </c>
      <c r="D4319">
        <v>1</v>
      </c>
      <c r="E4319">
        <v>930</v>
      </c>
      <c r="F4319" t="str">
        <f>IF(Table1_2[[#This Row],[sqft_living]]&lt;1000,"Small",IF(AND(Table1_2[[#This Row],[sqft_living]]&gt;=1000,Table1_2[[#This Row],[sqft_living]]&lt;2000),"Medium","Large"))</f>
        <v>Small</v>
      </c>
      <c r="G4319">
        <v>7129</v>
      </c>
      <c r="H4319">
        <v>1</v>
      </c>
      <c r="I4319">
        <v>0</v>
      </c>
      <c r="J4319">
        <v>0</v>
      </c>
      <c r="K4319">
        <v>3</v>
      </c>
      <c r="L4319">
        <v>930</v>
      </c>
      <c r="M4319">
        <v>0</v>
      </c>
      <c r="N4319">
        <v>1948</v>
      </c>
      <c r="O4319">
        <v>1994</v>
      </c>
      <c r="P4319" t="s">
        <v>2742</v>
      </c>
      <c r="Q4319" t="s">
        <v>24</v>
      </c>
      <c r="R4319" t="s">
        <v>21</v>
      </c>
      <c r="S4319" t="s">
        <v>22</v>
      </c>
      <c r="T4319">
        <v>32</v>
      </c>
      <c r="U4319">
        <v>225.8064516129032</v>
      </c>
    </row>
    <row r="4320" spans="1:21" x14ac:dyDescent="0.3">
      <c r="A4320">
        <v>2823</v>
      </c>
      <c r="B4320">
        <v>210000</v>
      </c>
      <c r="C4320">
        <v>3</v>
      </c>
      <c r="D4320">
        <v>2</v>
      </c>
      <c r="E4320">
        <v>1440</v>
      </c>
      <c r="F4320" t="str">
        <f>IF(Table1_2[[#This Row],[sqft_living]]&lt;1000,"Small",IF(AND(Table1_2[[#This Row],[sqft_living]]&gt;=1000,Table1_2[[#This Row],[sqft_living]]&lt;2000),"Medium","Large"))</f>
        <v>Medium</v>
      </c>
      <c r="G4320">
        <v>7210</v>
      </c>
      <c r="H4320">
        <v>1</v>
      </c>
      <c r="I4320">
        <v>0</v>
      </c>
      <c r="J4320">
        <v>0</v>
      </c>
      <c r="K4320">
        <v>3</v>
      </c>
      <c r="L4320">
        <v>1440</v>
      </c>
      <c r="M4320">
        <v>0</v>
      </c>
      <c r="N4320">
        <v>1983</v>
      </c>
      <c r="O4320">
        <v>2009</v>
      </c>
      <c r="P4320" t="s">
        <v>2935</v>
      </c>
      <c r="Q4320" t="s">
        <v>60</v>
      </c>
      <c r="R4320" t="s">
        <v>61</v>
      </c>
      <c r="S4320" t="s">
        <v>22</v>
      </c>
      <c r="T4320">
        <v>17</v>
      </c>
      <c r="U4320">
        <v>145.83333333333329</v>
      </c>
    </row>
    <row r="4321" spans="1:21" x14ac:dyDescent="0.3">
      <c r="A4321">
        <v>2925</v>
      </c>
      <c r="B4321">
        <v>210000</v>
      </c>
      <c r="C4321">
        <v>2</v>
      </c>
      <c r="D4321">
        <v>2</v>
      </c>
      <c r="E4321">
        <v>1680</v>
      </c>
      <c r="F4321" t="str">
        <f>IF(Table1_2[[#This Row],[sqft_living]]&lt;1000,"Small",IF(AND(Table1_2[[#This Row],[sqft_living]]&gt;=1000,Table1_2[[#This Row],[sqft_living]]&lt;2000),"Medium","Large"))</f>
        <v>Medium</v>
      </c>
      <c r="G4321">
        <v>5756</v>
      </c>
      <c r="H4321">
        <v>2</v>
      </c>
      <c r="I4321">
        <v>0</v>
      </c>
      <c r="J4321">
        <v>0</v>
      </c>
      <c r="K4321">
        <v>4</v>
      </c>
      <c r="L4321">
        <v>1680</v>
      </c>
      <c r="M4321">
        <v>0</v>
      </c>
      <c r="N4321">
        <v>1910</v>
      </c>
      <c r="O4321">
        <v>0</v>
      </c>
      <c r="P4321" t="s">
        <v>3036</v>
      </c>
      <c r="Q4321" t="s">
        <v>60</v>
      </c>
      <c r="R4321" t="s">
        <v>767</v>
      </c>
      <c r="S4321" t="s">
        <v>22</v>
      </c>
      <c r="T4321">
        <v>116</v>
      </c>
      <c r="U4321">
        <v>125</v>
      </c>
    </row>
    <row r="4322" spans="1:21" x14ac:dyDescent="0.3">
      <c r="A4322">
        <v>3264</v>
      </c>
      <c r="B4322">
        <v>210000</v>
      </c>
      <c r="C4322">
        <v>2</v>
      </c>
      <c r="D4322">
        <v>1</v>
      </c>
      <c r="E4322">
        <v>970</v>
      </c>
      <c r="F4322" t="str">
        <f>IF(Table1_2[[#This Row],[sqft_living]]&lt;1000,"Small",IF(AND(Table1_2[[#This Row],[sqft_living]]&gt;=1000,Table1_2[[#This Row],[sqft_living]]&lt;2000),"Medium","Large"))</f>
        <v>Small</v>
      </c>
      <c r="G4322">
        <v>5500</v>
      </c>
      <c r="H4322">
        <v>1</v>
      </c>
      <c r="I4322">
        <v>0</v>
      </c>
      <c r="J4322">
        <v>0</v>
      </c>
      <c r="K4322">
        <v>3</v>
      </c>
      <c r="L4322">
        <v>970</v>
      </c>
      <c r="M4322">
        <v>0</v>
      </c>
      <c r="N4322">
        <v>1956</v>
      </c>
      <c r="O4322">
        <v>2001</v>
      </c>
      <c r="P4322" t="s">
        <v>3370</v>
      </c>
      <c r="Q4322" t="s">
        <v>24</v>
      </c>
      <c r="R4322" t="s">
        <v>169</v>
      </c>
      <c r="S4322" t="s">
        <v>22</v>
      </c>
      <c r="T4322">
        <v>25</v>
      </c>
      <c r="U4322">
        <v>216.49484536082471</v>
      </c>
    </row>
    <row r="4323" spans="1:21" x14ac:dyDescent="0.3">
      <c r="A4323">
        <v>3482</v>
      </c>
      <c r="B4323">
        <v>210000</v>
      </c>
      <c r="C4323">
        <v>2</v>
      </c>
      <c r="D4323">
        <v>1</v>
      </c>
      <c r="E4323">
        <v>720</v>
      </c>
      <c r="F4323" t="str">
        <f>IF(Table1_2[[#This Row],[sqft_living]]&lt;1000,"Small",IF(AND(Table1_2[[#This Row],[sqft_living]]&gt;=1000,Table1_2[[#This Row],[sqft_living]]&lt;2000),"Medium","Large"))</f>
        <v>Small</v>
      </c>
      <c r="G4323">
        <v>8040</v>
      </c>
      <c r="H4323">
        <v>1</v>
      </c>
      <c r="I4323">
        <v>0</v>
      </c>
      <c r="J4323">
        <v>0</v>
      </c>
      <c r="K4323">
        <v>3</v>
      </c>
      <c r="L4323">
        <v>720</v>
      </c>
      <c r="M4323">
        <v>0</v>
      </c>
      <c r="N4323">
        <v>1943</v>
      </c>
      <c r="O4323">
        <v>2002</v>
      </c>
      <c r="P4323" t="s">
        <v>3580</v>
      </c>
      <c r="Q4323" t="s">
        <v>210</v>
      </c>
      <c r="R4323" t="s">
        <v>104</v>
      </c>
      <c r="S4323" t="s">
        <v>22</v>
      </c>
      <c r="T4323">
        <v>24</v>
      </c>
      <c r="U4323">
        <v>291.66666666666669</v>
      </c>
    </row>
    <row r="4324" spans="1:21" x14ac:dyDescent="0.3">
      <c r="A4324">
        <v>4096</v>
      </c>
      <c r="B4324">
        <v>210000</v>
      </c>
      <c r="C4324">
        <v>3</v>
      </c>
      <c r="D4324">
        <v>2</v>
      </c>
      <c r="E4324">
        <v>960</v>
      </c>
      <c r="F4324" t="str">
        <f>IF(Table1_2[[#This Row],[sqft_living]]&lt;1000,"Small",IF(AND(Table1_2[[#This Row],[sqft_living]]&gt;=1000,Table1_2[[#This Row],[sqft_living]]&lt;2000),"Medium","Large"))</f>
        <v>Small</v>
      </c>
      <c r="G4324">
        <v>9380</v>
      </c>
      <c r="H4324">
        <v>1</v>
      </c>
      <c r="I4324">
        <v>0</v>
      </c>
      <c r="J4324">
        <v>0</v>
      </c>
      <c r="K4324">
        <v>3</v>
      </c>
      <c r="L4324">
        <v>960</v>
      </c>
      <c r="M4324">
        <v>0</v>
      </c>
      <c r="N4324">
        <v>1949</v>
      </c>
      <c r="O4324">
        <v>1998</v>
      </c>
      <c r="P4324" t="s">
        <v>4174</v>
      </c>
      <c r="Q4324" t="s">
        <v>24</v>
      </c>
      <c r="R4324" t="s">
        <v>260</v>
      </c>
      <c r="S4324" t="s">
        <v>22</v>
      </c>
      <c r="T4324">
        <v>28</v>
      </c>
      <c r="U4324">
        <v>218.75</v>
      </c>
    </row>
    <row r="4325" spans="1:21" x14ac:dyDescent="0.3">
      <c r="A4325">
        <v>4102</v>
      </c>
      <c r="B4325">
        <v>210000</v>
      </c>
      <c r="C4325">
        <v>3</v>
      </c>
      <c r="D4325">
        <v>1</v>
      </c>
      <c r="E4325">
        <v>1070</v>
      </c>
      <c r="F4325" t="str">
        <f>IF(Table1_2[[#This Row],[sqft_living]]&lt;1000,"Small",IF(AND(Table1_2[[#This Row],[sqft_living]]&gt;=1000,Table1_2[[#This Row],[sqft_living]]&lt;2000),"Medium","Large"))</f>
        <v>Medium</v>
      </c>
      <c r="G4325">
        <v>8179</v>
      </c>
      <c r="H4325">
        <v>1</v>
      </c>
      <c r="I4325">
        <v>0</v>
      </c>
      <c r="J4325">
        <v>0</v>
      </c>
      <c r="K4325">
        <v>3</v>
      </c>
      <c r="L4325">
        <v>1070</v>
      </c>
      <c r="M4325">
        <v>0</v>
      </c>
      <c r="N4325">
        <v>1949</v>
      </c>
      <c r="O4325">
        <v>1998</v>
      </c>
      <c r="P4325" t="s">
        <v>4180</v>
      </c>
      <c r="Q4325" t="s">
        <v>24</v>
      </c>
      <c r="R4325" t="s">
        <v>260</v>
      </c>
      <c r="S4325" t="s">
        <v>22</v>
      </c>
      <c r="T4325">
        <v>28</v>
      </c>
      <c r="U4325">
        <v>196.26168224299059</v>
      </c>
    </row>
    <row r="4326" spans="1:21" x14ac:dyDescent="0.3">
      <c r="A4326">
        <v>299</v>
      </c>
      <c r="B4326">
        <v>209950</v>
      </c>
      <c r="C4326">
        <v>3</v>
      </c>
      <c r="D4326">
        <v>1.5</v>
      </c>
      <c r="E4326">
        <v>1380</v>
      </c>
      <c r="F4326" t="str">
        <f>IF(Table1_2[[#This Row],[sqft_living]]&lt;1000,"Small",IF(AND(Table1_2[[#This Row],[sqft_living]]&gt;=1000,Table1_2[[#This Row],[sqft_living]]&lt;2000),"Medium","Large"))</f>
        <v>Medium</v>
      </c>
      <c r="G4326">
        <v>11130</v>
      </c>
      <c r="H4326">
        <v>1</v>
      </c>
      <c r="I4326">
        <v>0</v>
      </c>
      <c r="J4326">
        <v>0</v>
      </c>
      <c r="K4326">
        <v>3</v>
      </c>
      <c r="L4326">
        <v>1380</v>
      </c>
      <c r="M4326">
        <v>0</v>
      </c>
      <c r="N4326">
        <v>1960</v>
      </c>
      <c r="O4326">
        <v>2012</v>
      </c>
      <c r="P4326" t="s">
        <v>416</v>
      </c>
      <c r="Q4326" t="s">
        <v>77</v>
      </c>
      <c r="R4326" t="s">
        <v>78</v>
      </c>
      <c r="S4326" t="s">
        <v>22</v>
      </c>
      <c r="T4326">
        <v>14</v>
      </c>
      <c r="U4326">
        <v>152.13768115942031</v>
      </c>
    </row>
    <row r="4327" spans="1:21" x14ac:dyDescent="0.3">
      <c r="A4327">
        <v>3553</v>
      </c>
      <c r="B4327">
        <v>209950</v>
      </c>
      <c r="C4327">
        <v>3</v>
      </c>
      <c r="D4327">
        <v>1</v>
      </c>
      <c r="E4327">
        <v>970</v>
      </c>
      <c r="F4327" t="str">
        <f>IF(Table1_2[[#This Row],[sqft_living]]&lt;1000,"Small",IF(AND(Table1_2[[#This Row],[sqft_living]]&gt;=1000,Table1_2[[#This Row],[sqft_living]]&lt;2000),"Medium","Large"))</f>
        <v>Small</v>
      </c>
      <c r="G4327">
        <v>9583</v>
      </c>
      <c r="H4327">
        <v>1</v>
      </c>
      <c r="I4327">
        <v>0</v>
      </c>
      <c r="J4327">
        <v>0</v>
      </c>
      <c r="K4327">
        <v>4</v>
      </c>
      <c r="L4327">
        <v>970</v>
      </c>
      <c r="M4327">
        <v>0</v>
      </c>
      <c r="N4327">
        <v>1967</v>
      </c>
      <c r="O4327">
        <v>0</v>
      </c>
      <c r="P4327" t="s">
        <v>3650</v>
      </c>
      <c r="Q4327" t="s">
        <v>77</v>
      </c>
      <c r="R4327" t="s">
        <v>98</v>
      </c>
      <c r="S4327" t="s">
        <v>22</v>
      </c>
      <c r="T4327">
        <v>59</v>
      </c>
      <c r="U4327">
        <v>216.4432989690722</v>
      </c>
    </row>
    <row r="4328" spans="1:21" x14ac:dyDescent="0.3">
      <c r="A4328">
        <v>4015</v>
      </c>
      <c r="B4328">
        <v>209950</v>
      </c>
      <c r="C4328">
        <v>3</v>
      </c>
      <c r="D4328">
        <v>1.5</v>
      </c>
      <c r="E4328">
        <v>1180</v>
      </c>
      <c r="F4328" t="str">
        <f>IF(Table1_2[[#This Row],[sqft_living]]&lt;1000,"Small",IF(AND(Table1_2[[#This Row],[sqft_living]]&gt;=1000,Table1_2[[#This Row],[sqft_living]]&lt;2000),"Medium","Large"))</f>
        <v>Medium</v>
      </c>
      <c r="G4328">
        <v>7300</v>
      </c>
      <c r="H4328">
        <v>1</v>
      </c>
      <c r="I4328">
        <v>0</v>
      </c>
      <c r="J4328">
        <v>0</v>
      </c>
      <c r="K4328">
        <v>4</v>
      </c>
      <c r="L4328">
        <v>1180</v>
      </c>
      <c r="M4328">
        <v>0</v>
      </c>
      <c r="N4328">
        <v>1968</v>
      </c>
      <c r="O4328">
        <v>0</v>
      </c>
      <c r="P4328" t="s">
        <v>4097</v>
      </c>
      <c r="Q4328" t="s">
        <v>60</v>
      </c>
      <c r="R4328" t="s">
        <v>767</v>
      </c>
      <c r="S4328" t="s">
        <v>22</v>
      </c>
      <c r="T4328">
        <v>58</v>
      </c>
      <c r="U4328">
        <v>177.92372881355931</v>
      </c>
    </row>
    <row r="4329" spans="1:21" x14ac:dyDescent="0.3">
      <c r="A4329">
        <v>342</v>
      </c>
      <c r="B4329">
        <v>207000</v>
      </c>
      <c r="C4329">
        <v>3</v>
      </c>
      <c r="D4329">
        <v>1</v>
      </c>
      <c r="E4329">
        <v>1490</v>
      </c>
      <c r="F4329" t="str">
        <f>IF(Table1_2[[#This Row],[sqft_living]]&lt;1000,"Small",IF(AND(Table1_2[[#This Row],[sqft_living]]&gt;=1000,Table1_2[[#This Row],[sqft_living]]&lt;2000),"Medium","Large"))</f>
        <v>Medium</v>
      </c>
      <c r="G4329">
        <v>8995</v>
      </c>
      <c r="H4329">
        <v>1</v>
      </c>
      <c r="I4329">
        <v>0</v>
      </c>
      <c r="J4329">
        <v>0</v>
      </c>
      <c r="K4329">
        <v>4</v>
      </c>
      <c r="L4329">
        <v>1490</v>
      </c>
      <c r="M4329">
        <v>0</v>
      </c>
      <c r="N4329">
        <v>1954</v>
      </c>
      <c r="O4329">
        <v>1979</v>
      </c>
      <c r="P4329" t="s">
        <v>462</v>
      </c>
      <c r="Q4329" t="s">
        <v>24</v>
      </c>
      <c r="R4329" t="s">
        <v>211</v>
      </c>
      <c r="S4329" t="s">
        <v>22</v>
      </c>
      <c r="T4329">
        <v>47</v>
      </c>
      <c r="U4329">
        <v>138.92617449664431</v>
      </c>
    </row>
    <row r="4330" spans="1:21" x14ac:dyDescent="0.3">
      <c r="A4330">
        <v>2442</v>
      </c>
      <c r="B4330">
        <v>206135</v>
      </c>
      <c r="C4330">
        <v>3</v>
      </c>
      <c r="D4330">
        <v>1</v>
      </c>
      <c r="E4330">
        <v>1340</v>
      </c>
      <c r="F4330" t="str">
        <f>IF(Table1_2[[#This Row],[sqft_living]]&lt;1000,"Small",IF(AND(Table1_2[[#This Row],[sqft_living]]&gt;=1000,Table1_2[[#This Row],[sqft_living]]&lt;2000),"Medium","Large"))</f>
        <v>Medium</v>
      </c>
      <c r="G4330">
        <v>11070</v>
      </c>
      <c r="H4330">
        <v>1</v>
      </c>
      <c r="I4330">
        <v>0</v>
      </c>
      <c r="J4330">
        <v>0</v>
      </c>
      <c r="K4330">
        <v>4</v>
      </c>
      <c r="L4330">
        <v>1340</v>
      </c>
      <c r="M4330">
        <v>0</v>
      </c>
      <c r="N4330">
        <v>1978</v>
      </c>
      <c r="O4330">
        <v>2000</v>
      </c>
      <c r="P4330" t="s">
        <v>2562</v>
      </c>
      <c r="Q4330" t="s">
        <v>27</v>
      </c>
      <c r="R4330" t="s">
        <v>401</v>
      </c>
      <c r="S4330" t="s">
        <v>22</v>
      </c>
      <c r="T4330">
        <v>26</v>
      </c>
      <c r="U4330">
        <v>153.83208955223881</v>
      </c>
    </row>
    <row r="4331" spans="1:21" x14ac:dyDescent="0.3">
      <c r="A4331">
        <v>117</v>
      </c>
      <c r="B4331">
        <v>206000</v>
      </c>
      <c r="C4331">
        <v>2</v>
      </c>
      <c r="D4331">
        <v>1</v>
      </c>
      <c r="E4331">
        <v>810</v>
      </c>
      <c r="F4331" t="str">
        <f>IF(Table1_2[[#This Row],[sqft_living]]&lt;1000,"Small",IF(AND(Table1_2[[#This Row],[sqft_living]]&gt;=1000,Table1_2[[#This Row],[sqft_living]]&lt;2000),"Medium","Large"))</f>
        <v>Small</v>
      </c>
      <c r="G4331">
        <v>7158</v>
      </c>
      <c r="H4331">
        <v>1</v>
      </c>
      <c r="I4331">
        <v>0</v>
      </c>
      <c r="J4331">
        <v>0</v>
      </c>
      <c r="K4331">
        <v>5</v>
      </c>
      <c r="L4331">
        <v>810</v>
      </c>
      <c r="M4331">
        <v>0</v>
      </c>
      <c r="N4331">
        <v>1944</v>
      </c>
      <c r="O4331">
        <v>0</v>
      </c>
      <c r="P4331" t="s">
        <v>209</v>
      </c>
      <c r="Q4331" t="s">
        <v>210</v>
      </c>
      <c r="R4331" t="s">
        <v>211</v>
      </c>
      <c r="S4331" t="s">
        <v>22</v>
      </c>
      <c r="T4331">
        <v>82</v>
      </c>
      <c r="U4331">
        <v>254.32098765432099</v>
      </c>
    </row>
    <row r="4332" spans="1:21" x14ac:dyDescent="0.3">
      <c r="A4332">
        <v>1024</v>
      </c>
      <c r="B4332">
        <v>206000</v>
      </c>
      <c r="C4332">
        <v>4</v>
      </c>
      <c r="D4332">
        <v>2</v>
      </c>
      <c r="E4332">
        <v>1700</v>
      </c>
      <c r="F4332" t="str">
        <f>IF(Table1_2[[#This Row],[sqft_living]]&lt;1000,"Small",IF(AND(Table1_2[[#This Row],[sqft_living]]&gt;=1000,Table1_2[[#This Row],[sqft_living]]&lt;2000),"Medium","Large"))</f>
        <v>Medium</v>
      </c>
      <c r="G4332">
        <v>6025</v>
      </c>
      <c r="H4332">
        <v>1</v>
      </c>
      <c r="I4332">
        <v>0</v>
      </c>
      <c r="J4332">
        <v>0</v>
      </c>
      <c r="K4332">
        <v>3</v>
      </c>
      <c r="L4332">
        <v>1700</v>
      </c>
      <c r="M4332">
        <v>0</v>
      </c>
      <c r="N4332">
        <v>1978</v>
      </c>
      <c r="O4332">
        <v>0</v>
      </c>
      <c r="P4332" t="s">
        <v>1145</v>
      </c>
      <c r="Q4332" t="s">
        <v>60</v>
      </c>
      <c r="R4332" t="s">
        <v>767</v>
      </c>
      <c r="S4332" t="s">
        <v>22</v>
      </c>
      <c r="T4332">
        <v>48</v>
      </c>
      <c r="U4332">
        <v>121.1764705882353</v>
      </c>
    </row>
    <row r="4333" spans="1:21" x14ac:dyDescent="0.3">
      <c r="A4333">
        <v>1806</v>
      </c>
      <c r="B4333">
        <v>206000</v>
      </c>
      <c r="C4333">
        <v>3</v>
      </c>
      <c r="D4333">
        <v>1</v>
      </c>
      <c r="E4333">
        <v>1060</v>
      </c>
      <c r="F4333" t="str">
        <f>IF(Table1_2[[#This Row],[sqft_living]]&lt;1000,"Small",IF(AND(Table1_2[[#This Row],[sqft_living]]&gt;=1000,Table1_2[[#This Row],[sqft_living]]&lt;2000),"Medium","Large"))</f>
        <v>Medium</v>
      </c>
      <c r="G4333">
        <v>9600</v>
      </c>
      <c r="H4333">
        <v>1</v>
      </c>
      <c r="I4333">
        <v>0</v>
      </c>
      <c r="J4333">
        <v>0</v>
      </c>
      <c r="K4333">
        <v>4</v>
      </c>
      <c r="L4333">
        <v>1060</v>
      </c>
      <c r="M4333">
        <v>0</v>
      </c>
      <c r="N4333">
        <v>1962</v>
      </c>
      <c r="O4333">
        <v>0</v>
      </c>
      <c r="P4333" t="s">
        <v>1936</v>
      </c>
      <c r="Q4333" t="s">
        <v>77</v>
      </c>
      <c r="R4333" t="s">
        <v>98</v>
      </c>
      <c r="S4333" t="s">
        <v>22</v>
      </c>
      <c r="T4333">
        <v>64</v>
      </c>
      <c r="U4333">
        <v>194.33962264150941</v>
      </c>
    </row>
    <row r="4334" spans="1:21" x14ac:dyDescent="0.3">
      <c r="A4334">
        <v>2710</v>
      </c>
      <c r="B4334">
        <v>206000</v>
      </c>
      <c r="C4334">
        <v>3</v>
      </c>
      <c r="D4334">
        <v>1</v>
      </c>
      <c r="E4334">
        <v>1320</v>
      </c>
      <c r="F4334" t="str">
        <f>IF(Table1_2[[#This Row],[sqft_living]]&lt;1000,"Small",IF(AND(Table1_2[[#This Row],[sqft_living]]&gt;=1000,Table1_2[[#This Row],[sqft_living]]&lt;2000),"Medium","Large"))</f>
        <v>Medium</v>
      </c>
      <c r="G4334">
        <v>7000</v>
      </c>
      <c r="H4334">
        <v>1</v>
      </c>
      <c r="I4334">
        <v>0</v>
      </c>
      <c r="J4334">
        <v>0</v>
      </c>
      <c r="K4334">
        <v>4</v>
      </c>
      <c r="L4334">
        <v>1320</v>
      </c>
      <c r="M4334">
        <v>0</v>
      </c>
      <c r="N4334">
        <v>1967</v>
      </c>
      <c r="O4334">
        <v>0</v>
      </c>
      <c r="P4334" t="s">
        <v>2823</v>
      </c>
      <c r="Q4334" t="s">
        <v>60</v>
      </c>
      <c r="R4334" t="s">
        <v>767</v>
      </c>
      <c r="S4334" t="s">
        <v>22</v>
      </c>
      <c r="T4334">
        <v>59</v>
      </c>
      <c r="U4334">
        <v>156.06060606060609</v>
      </c>
    </row>
    <row r="4335" spans="1:21" x14ac:dyDescent="0.3">
      <c r="A4335">
        <v>2797</v>
      </c>
      <c r="B4335">
        <v>206000</v>
      </c>
      <c r="C4335">
        <v>2</v>
      </c>
      <c r="D4335">
        <v>1.5</v>
      </c>
      <c r="E4335">
        <v>1820</v>
      </c>
      <c r="F4335" t="str">
        <f>IF(Table1_2[[#This Row],[sqft_living]]&lt;1000,"Small",IF(AND(Table1_2[[#This Row],[sqft_living]]&gt;=1000,Table1_2[[#This Row],[sqft_living]]&lt;2000),"Medium","Large"))</f>
        <v>Medium</v>
      </c>
      <c r="G4335">
        <v>8867</v>
      </c>
      <c r="H4335">
        <v>2</v>
      </c>
      <c r="I4335">
        <v>0</v>
      </c>
      <c r="J4335">
        <v>0</v>
      </c>
      <c r="K4335">
        <v>3</v>
      </c>
      <c r="L4335">
        <v>1820</v>
      </c>
      <c r="M4335">
        <v>0</v>
      </c>
      <c r="N4335">
        <v>1921</v>
      </c>
      <c r="O4335">
        <v>2000</v>
      </c>
      <c r="P4335" t="s">
        <v>2910</v>
      </c>
      <c r="Q4335" t="s">
        <v>486</v>
      </c>
      <c r="R4335" t="s">
        <v>211</v>
      </c>
      <c r="S4335" t="s">
        <v>22</v>
      </c>
      <c r="T4335">
        <v>26</v>
      </c>
      <c r="U4335">
        <v>113.1868131868132</v>
      </c>
    </row>
    <row r="4336" spans="1:21" x14ac:dyDescent="0.3">
      <c r="A4336">
        <v>4333</v>
      </c>
      <c r="B4336">
        <v>205425</v>
      </c>
      <c r="C4336">
        <v>2</v>
      </c>
      <c r="D4336">
        <v>1.75</v>
      </c>
      <c r="E4336">
        <v>880</v>
      </c>
      <c r="F4336" t="str">
        <f>IF(Table1_2[[#This Row],[sqft_living]]&lt;1000,"Small",IF(AND(Table1_2[[#This Row],[sqft_living]]&gt;=1000,Table1_2[[#This Row],[sqft_living]]&lt;2000),"Medium","Large"))</f>
        <v>Small</v>
      </c>
      <c r="G4336">
        <v>6780</v>
      </c>
      <c r="H4336">
        <v>1</v>
      </c>
      <c r="I4336">
        <v>0</v>
      </c>
      <c r="J4336">
        <v>0</v>
      </c>
      <c r="K4336">
        <v>4</v>
      </c>
      <c r="L4336">
        <v>880</v>
      </c>
      <c r="M4336">
        <v>0</v>
      </c>
      <c r="N4336">
        <v>1945</v>
      </c>
      <c r="O4336">
        <v>0</v>
      </c>
      <c r="P4336" t="s">
        <v>4404</v>
      </c>
      <c r="Q4336" t="s">
        <v>24</v>
      </c>
      <c r="R4336" t="s">
        <v>419</v>
      </c>
      <c r="S4336" t="s">
        <v>22</v>
      </c>
      <c r="T4336">
        <v>81</v>
      </c>
      <c r="U4336">
        <v>233.4375</v>
      </c>
    </row>
    <row r="4337" spans="1:21" x14ac:dyDescent="0.3">
      <c r="A4337">
        <v>328</v>
      </c>
      <c r="B4337">
        <v>205000</v>
      </c>
      <c r="C4337">
        <v>2</v>
      </c>
      <c r="D4337">
        <v>1</v>
      </c>
      <c r="E4337">
        <v>720</v>
      </c>
      <c r="F4337" t="str">
        <f>IF(Table1_2[[#This Row],[sqft_living]]&lt;1000,"Small",IF(AND(Table1_2[[#This Row],[sqft_living]]&gt;=1000,Table1_2[[#This Row],[sqft_living]]&lt;2000),"Medium","Large"))</f>
        <v>Small</v>
      </c>
      <c r="G4337">
        <v>5040</v>
      </c>
      <c r="H4337">
        <v>1</v>
      </c>
      <c r="I4337">
        <v>0</v>
      </c>
      <c r="J4337">
        <v>0</v>
      </c>
      <c r="K4337">
        <v>3</v>
      </c>
      <c r="L4337">
        <v>720</v>
      </c>
      <c r="M4337">
        <v>0</v>
      </c>
      <c r="N4337">
        <v>1955</v>
      </c>
      <c r="O4337">
        <v>2005</v>
      </c>
      <c r="P4337" t="s">
        <v>448</v>
      </c>
      <c r="Q4337" t="s">
        <v>24</v>
      </c>
      <c r="R4337" t="s">
        <v>54</v>
      </c>
      <c r="S4337" t="s">
        <v>22</v>
      </c>
      <c r="T4337">
        <v>21</v>
      </c>
      <c r="U4337">
        <v>284.72222222222217</v>
      </c>
    </row>
    <row r="4338" spans="1:21" x14ac:dyDescent="0.3">
      <c r="A4338">
        <v>833</v>
      </c>
      <c r="B4338">
        <v>205000</v>
      </c>
      <c r="C4338">
        <v>5</v>
      </c>
      <c r="D4338">
        <v>1.75</v>
      </c>
      <c r="E4338">
        <v>1730</v>
      </c>
      <c r="F4338" t="str">
        <f>IF(Table1_2[[#This Row],[sqft_living]]&lt;1000,"Small",IF(AND(Table1_2[[#This Row],[sqft_living]]&gt;=1000,Table1_2[[#This Row],[sqft_living]]&lt;2000),"Medium","Large"))</f>
        <v>Medium</v>
      </c>
      <c r="G4338">
        <v>5200</v>
      </c>
      <c r="H4338">
        <v>1</v>
      </c>
      <c r="I4338">
        <v>0</v>
      </c>
      <c r="J4338">
        <v>0</v>
      </c>
      <c r="K4338">
        <v>4</v>
      </c>
      <c r="L4338">
        <v>1050</v>
      </c>
      <c r="M4338">
        <v>680</v>
      </c>
      <c r="N4338">
        <v>1978</v>
      </c>
      <c r="O4338">
        <v>2000</v>
      </c>
      <c r="P4338" t="s">
        <v>961</v>
      </c>
      <c r="Q4338" t="s">
        <v>252</v>
      </c>
      <c r="R4338" t="s">
        <v>28</v>
      </c>
      <c r="S4338" t="s">
        <v>22</v>
      </c>
      <c r="T4338">
        <v>26</v>
      </c>
      <c r="U4338">
        <v>118.49710982658959</v>
      </c>
    </row>
    <row r="4339" spans="1:21" x14ac:dyDescent="0.3">
      <c r="A4339">
        <v>2459</v>
      </c>
      <c r="B4339">
        <v>205000</v>
      </c>
      <c r="C4339">
        <v>3</v>
      </c>
      <c r="D4339">
        <v>1</v>
      </c>
      <c r="E4339">
        <v>1290</v>
      </c>
      <c r="F4339" t="str">
        <f>IF(Table1_2[[#This Row],[sqft_living]]&lt;1000,"Small",IF(AND(Table1_2[[#This Row],[sqft_living]]&gt;=1000,Table1_2[[#This Row],[sqft_living]]&lt;2000),"Medium","Large"))</f>
        <v>Medium</v>
      </c>
      <c r="G4339">
        <v>6566</v>
      </c>
      <c r="H4339">
        <v>1</v>
      </c>
      <c r="I4339">
        <v>0</v>
      </c>
      <c r="J4339">
        <v>0</v>
      </c>
      <c r="K4339">
        <v>5</v>
      </c>
      <c r="L4339">
        <v>1290</v>
      </c>
      <c r="M4339">
        <v>0</v>
      </c>
      <c r="N4339">
        <v>1976</v>
      </c>
      <c r="O4339">
        <v>0</v>
      </c>
      <c r="P4339" t="s">
        <v>2578</v>
      </c>
      <c r="Q4339" t="s">
        <v>77</v>
      </c>
      <c r="R4339" t="s">
        <v>98</v>
      </c>
      <c r="S4339" t="s">
        <v>22</v>
      </c>
      <c r="T4339">
        <v>50</v>
      </c>
      <c r="U4339">
        <v>158.91472868217051</v>
      </c>
    </row>
    <row r="4340" spans="1:21" x14ac:dyDescent="0.3">
      <c r="A4340">
        <v>2986</v>
      </c>
      <c r="B4340">
        <v>205000</v>
      </c>
      <c r="C4340">
        <v>3</v>
      </c>
      <c r="D4340">
        <v>1</v>
      </c>
      <c r="E4340">
        <v>960</v>
      </c>
      <c r="F4340" t="str">
        <f>IF(Table1_2[[#This Row],[sqft_living]]&lt;1000,"Small",IF(AND(Table1_2[[#This Row],[sqft_living]]&gt;=1000,Table1_2[[#This Row],[sqft_living]]&lt;2000),"Medium","Large"))</f>
        <v>Small</v>
      </c>
      <c r="G4340">
        <v>7314</v>
      </c>
      <c r="H4340">
        <v>1</v>
      </c>
      <c r="I4340">
        <v>0</v>
      </c>
      <c r="J4340">
        <v>0</v>
      </c>
      <c r="K4340">
        <v>5</v>
      </c>
      <c r="L4340">
        <v>960</v>
      </c>
      <c r="M4340">
        <v>0</v>
      </c>
      <c r="N4340">
        <v>1960</v>
      </c>
      <c r="O4340">
        <v>0</v>
      </c>
      <c r="P4340" t="s">
        <v>3097</v>
      </c>
      <c r="Q4340" t="s">
        <v>60</v>
      </c>
      <c r="R4340" t="s">
        <v>767</v>
      </c>
      <c r="S4340" t="s">
        <v>22</v>
      </c>
      <c r="T4340">
        <v>66</v>
      </c>
      <c r="U4340">
        <v>213.54166666666671</v>
      </c>
    </row>
    <row r="4341" spans="1:21" x14ac:dyDescent="0.3">
      <c r="A4341">
        <v>3307</v>
      </c>
      <c r="B4341">
        <v>205000</v>
      </c>
      <c r="C4341">
        <v>3</v>
      </c>
      <c r="D4341">
        <v>1</v>
      </c>
      <c r="E4341">
        <v>1050</v>
      </c>
      <c r="F4341" t="str">
        <f>IF(Table1_2[[#This Row],[sqft_living]]&lt;1000,"Small",IF(AND(Table1_2[[#This Row],[sqft_living]]&gt;=1000,Table1_2[[#This Row],[sqft_living]]&lt;2000),"Medium","Large"))</f>
        <v>Medium</v>
      </c>
      <c r="G4341">
        <v>8498</v>
      </c>
      <c r="H4341">
        <v>1</v>
      </c>
      <c r="I4341">
        <v>0</v>
      </c>
      <c r="J4341">
        <v>0</v>
      </c>
      <c r="K4341">
        <v>3</v>
      </c>
      <c r="L4341">
        <v>1050</v>
      </c>
      <c r="M4341">
        <v>0</v>
      </c>
      <c r="N4341">
        <v>1958</v>
      </c>
      <c r="O4341">
        <v>2004</v>
      </c>
      <c r="P4341" t="s">
        <v>3410</v>
      </c>
      <c r="Q4341" t="s">
        <v>27</v>
      </c>
      <c r="R4341" t="s">
        <v>355</v>
      </c>
      <c r="S4341" t="s">
        <v>22</v>
      </c>
      <c r="T4341">
        <v>22</v>
      </c>
      <c r="U4341">
        <v>195.23809523809521</v>
      </c>
    </row>
    <row r="4342" spans="1:21" x14ac:dyDescent="0.3">
      <c r="A4342">
        <v>3371</v>
      </c>
      <c r="B4342">
        <v>205000</v>
      </c>
      <c r="C4342">
        <v>3</v>
      </c>
      <c r="D4342">
        <v>1</v>
      </c>
      <c r="E4342">
        <v>1230</v>
      </c>
      <c r="F4342" t="str">
        <f>IF(Table1_2[[#This Row],[sqft_living]]&lt;1000,"Small",IF(AND(Table1_2[[#This Row],[sqft_living]]&gt;=1000,Table1_2[[#This Row],[sqft_living]]&lt;2000),"Medium","Large"))</f>
        <v>Medium</v>
      </c>
      <c r="G4342">
        <v>8750</v>
      </c>
      <c r="H4342">
        <v>1</v>
      </c>
      <c r="I4342">
        <v>0</v>
      </c>
      <c r="J4342">
        <v>0</v>
      </c>
      <c r="K4342">
        <v>3</v>
      </c>
      <c r="L4342">
        <v>1230</v>
      </c>
      <c r="M4342">
        <v>0</v>
      </c>
      <c r="N4342">
        <v>1965</v>
      </c>
      <c r="O4342">
        <v>1993</v>
      </c>
      <c r="P4342" t="s">
        <v>3473</v>
      </c>
      <c r="Q4342" t="s">
        <v>77</v>
      </c>
      <c r="R4342" t="s">
        <v>78</v>
      </c>
      <c r="S4342" t="s">
        <v>22</v>
      </c>
      <c r="T4342">
        <v>33</v>
      </c>
      <c r="U4342">
        <v>166.66666666666671</v>
      </c>
    </row>
    <row r="4343" spans="1:21" x14ac:dyDescent="0.3">
      <c r="A4343">
        <v>3757</v>
      </c>
      <c r="B4343">
        <v>205000</v>
      </c>
      <c r="C4343">
        <v>3</v>
      </c>
      <c r="D4343">
        <v>1.75</v>
      </c>
      <c r="E4343">
        <v>1170</v>
      </c>
      <c r="F4343" t="str">
        <f>IF(Table1_2[[#This Row],[sqft_living]]&lt;1000,"Small",IF(AND(Table1_2[[#This Row],[sqft_living]]&gt;=1000,Table1_2[[#This Row],[sqft_living]]&lt;2000),"Medium","Large"))</f>
        <v>Medium</v>
      </c>
      <c r="G4343">
        <v>8239</v>
      </c>
      <c r="H4343">
        <v>1</v>
      </c>
      <c r="I4343">
        <v>0</v>
      </c>
      <c r="J4343">
        <v>0</v>
      </c>
      <c r="K4343">
        <v>3</v>
      </c>
      <c r="L4343">
        <v>1170</v>
      </c>
      <c r="M4343">
        <v>0</v>
      </c>
      <c r="N4343">
        <v>1981</v>
      </c>
      <c r="O4343">
        <v>2013</v>
      </c>
      <c r="P4343" t="s">
        <v>3847</v>
      </c>
      <c r="Q4343" t="s">
        <v>252</v>
      </c>
      <c r="R4343" t="s">
        <v>28</v>
      </c>
      <c r="S4343" t="s">
        <v>22</v>
      </c>
      <c r="T4343">
        <v>13</v>
      </c>
      <c r="U4343">
        <v>175.2136752136752</v>
      </c>
    </row>
    <row r="4344" spans="1:21" x14ac:dyDescent="0.3">
      <c r="A4344">
        <v>4146</v>
      </c>
      <c r="B4344">
        <v>205000</v>
      </c>
      <c r="C4344">
        <v>3</v>
      </c>
      <c r="D4344">
        <v>1</v>
      </c>
      <c r="E4344">
        <v>1180</v>
      </c>
      <c r="F4344" t="str">
        <f>IF(Table1_2[[#This Row],[sqft_living]]&lt;1000,"Small",IF(AND(Table1_2[[#This Row],[sqft_living]]&gt;=1000,Table1_2[[#This Row],[sqft_living]]&lt;2000),"Medium","Large"))</f>
        <v>Medium</v>
      </c>
      <c r="G4344">
        <v>8240</v>
      </c>
      <c r="H4344">
        <v>1</v>
      </c>
      <c r="I4344">
        <v>0</v>
      </c>
      <c r="J4344">
        <v>0</v>
      </c>
      <c r="K4344">
        <v>4</v>
      </c>
      <c r="L4344">
        <v>1180</v>
      </c>
      <c r="M4344">
        <v>0</v>
      </c>
      <c r="N4344">
        <v>1967</v>
      </c>
      <c r="O4344">
        <v>0</v>
      </c>
      <c r="P4344" t="s">
        <v>4222</v>
      </c>
      <c r="Q4344" t="s">
        <v>77</v>
      </c>
      <c r="R4344" t="s">
        <v>78</v>
      </c>
      <c r="S4344" t="s">
        <v>22</v>
      </c>
      <c r="T4344">
        <v>59</v>
      </c>
      <c r="U4344">
        <v>173.72881355932199</v>
      </c>
    </row>
    <row r="4345" spans="1:21" x14ac:dyDescent="0.3">
      <c r="A4345">
        <v>2645</v>
      </c>
      <c r="B4345">
        <v>204950</v>
      </c>
      <c r="C4345">
        <v>4</v>
      </c>
      <c r="D4345">
        <v>1.75</v>
      </c>
      <c r="E4345">
        <v>1740</v>
      </c>
      <c r="F4345" t="str">
        <f>IF(Table1_2[[#This Row],[sqft_living]]&lt;1000,"Small",IF(AND(Table1_2[[#This Row],[sqft_living]]&gt;=1000,Table1_2[[#This Row],[sqft_living]]&lt;2000),"Medium","Large"))</f>
        <v>Medium</v>
      </c>
      <c r="G4345">
        <v>9344</v>
      </c>
      <c r="H4345">
        <v>1</v>
      </c>
      <c r="I4345">
        <v>0</v>
      </c>
      <c r="J4345">
        <v>0</v>
      </c>
      <c r="K4345">
        <v>3</v>
      </c>
      <c r="L4345">
        <v>1180</v>
      </c>
      <c r="M4345">
        <v>560</v>
      </c>
      <c r="N4345">
        <v>1978</v>
      </c>
      <c r="O4345">
        <v>0</v>
      </c>
      <c r="P4345" t="s">
        <v>2762</v>
      </c>
      <c r="Q4345" t="s">
        <v>77</v>
      </c>
      <c r="R4345" t="s">
        <v>98</v>
      </c>
      <c r="S4345" t="s">
        <v>22</v>
      </c>
      <c r="T4345">
        <v>48</v>
      </c>
      <c r="U4345">
        <v>117.7873563218391</v>
      </c>
    </row>
    <row r="4346" spans="1:21" x14ac:dyDescent="0.3">
      <c r="A4346">
        <v>739</v>
      </c>
      <c r="B4346">
        <v>204700</v>
      </c>
      <c r="C4346">
        <v>4</v>
      </c>
      <c r="D4346">
        <v>2</v>
      </c>
      <c r="E4346">
        <v>1670</v>
      </c>
      <c r="F4346" t="str">
        <f>IF(Table1_2[[#This Row],[sqft_living]]&lt;1000,"Small",IF(AND(Table1_2[[#This Row],[sqft_living]]&gt;=1000,Table1_2[[#This Row],[sqft_living]]&lt;2000),"Medium","Large"))</f>
        <v>Medium</v>
      </c>
      <c r="G4346">
        <v>9987</v>
      </c>
      <c r="H4346">
        <v>1</v>
      </c>
      <c r="I4346">
        <v>0</v>
      </c>
      <c r="J4346">
        <v>0</v>
      </c>
      <c r="K4346">
        <v>3</v>
      </c>
      <c r="L4346">
        <v>1670</v>
      </c>
      <c r="M4346">
        <v>0</v>
      </c>
      <c r="N4346">
        <v>1967</v>
      </c>
      <c r="O4346">
        <v>2011</v>
      </c>
      <c r="P4346" t="s">
        <v>865</v>
      </c>
      <c r="Q4346" t="s">
        <v>60</v>
      </c>
      <c r="R4346" t="s">
        <v>223</v>
      </c>
      <c r="S4346" t="s">
        <v>22</v>
      </c>
      <c r="T4346">
        <v>15</v>
      </c>
      <c r="U4346">
        <v>122.57485029940121</v>
      </c>
    </row>
    <row r="4347" spans="1:21" x14ac:dyDescent="0.3">
      <c r="A4347">
        <v>4598</v>
      </c>
      <c r="B4347">
        <v>203400</v>
      </c>
      <c r="C4347">
        <v>4</v>
      </c>
      <c r="D4347">
        <v>2</v>
      </c>
      <c r="E4347">
        <v>2090</v>
      </c>
      <c r="F4347" t="str">
        <f>IF(Table1_2[[#This Row],[sqft_living]]&lt;1000,"Small",IF(AND(Table1_2[[#This Row],[sqft_living]]&gt;=1000,Table1_2[[#This Row],[sqft_living]]&lt;2000),"Medium","Large"))</f>
        <v>Large</v>
      </c>
      <c r="G4347">
        <v>6630</v>
      </c>
      <c r="H4347">
        <v>1</v>
      </c>
      <c r="I4347">
        <v>0</v>
      </c>
      <c r="J4347">
        <v>0</v>
      </c>
      <c r="K4347">
        <v>3</v>
      </c>
      <c r="L4347">
        <v>1070</v>
      </c>
      <c r="M4347">
        <v>1020</v>
      </c>
      <c r="N4347">
        <v>1974</v>
      </c>
      <c r="O4347">
        <v>0</v>
      </c>
      <c r="P4347" t="s">
        <v>4664</v>
      </c>
      <c r="Q4347" t="s">
        <v>24</v>
      </c>
      <c r="R4347" t="s">
        <v>419</v>
      </c>
      <c r="S4347" t="s">
        <v>22</v>
      </c>
      <c r="T4347">
        <v>52</v>
      </c>
      <c r="U4347">
        <v>97.320574162679421</v>
      </c>
    </row>
    <row r="4348" spans="1:21" x14ac:dyDescent="0.3">
      <c r="A4348">
        <v>2939</v>
      </c>
      <c r="B4348">
        <v>203000</v>
      </c>
      <c r="C4348">
        <v>3</v>
      </c>
      <c r="D4348">
        <v>1</v>
      </c>
      <c r="E4348">
        <v>1150</v>
      </c>
      <c r="F4348" t="str">
        <f>IF(Table1_2[[#This Row],[sqft_living]]&lt;1000,"Small",IF(AND(Table1_2[[#This Row],[sqft_living]]&gt;=1000,Table1_2[[#This Row],[sqft_living]]&lt;2000),"Medium","Large"))</f>
        <v>Medium</v>
      </c>
      <c r="G4348">
        <v>7156</v>
      </c>
      <c r="H4348">
        <v>1</v>
      </c>
      <c r="I4348">
        <v>0</v>
      </c>
      <c r="J4348">
        <v>0</v>
      </c>
      <c r="K4348">
        <v>4</v>
      </c>
      <c r="L4348">
        <v>1150</v>
      </c>
      <c r="M4348">
        <v>0</v>
      </c>
      <c r="N4348">
        <v>1953</v>
      </c>
      <c r="O4348">
        <v>1983</v>
      </c>
      <c r="P4348" t="s">
        <v>3050</v>
      </c>
      <c r="Q4348" t="s">
        <v>210</v>
      </c>
      <c r="R4348" t="s">
        <v>211</v>
      </c>
      <c r="S4348" t="s">
        <v>22</v>
      </c>
      <c r="T4348">
        <v>43</v>
      </c>
      <c r="U4348">
        <v>176.52173913043481</v>
      </c>
    </row>
    <row r="4349" spans="1:21" x14ac:dyDescent="0.3">
      <c r="A4349">
        <v>3501</v>
      </c>
      <c r="B4349">
        <v>202000</v>
      </c>
      <c r="C4349">
        <v>2</v>
      </c>
      <c r="D4349">
        <v>1</v>
      </c>
      <c r="E4349">
        <v>920</v>
      </c>
      <c r="F4349" t="str">
        <f>IF(Table1_2[[#This Row],[sqft_living]]&lt;1000,"Small",IF(AND(Table1_2[[#This Row],[sqft_living]]&gt;=1000,Table1_2[[#This Row],[sqft_living]]&lt;2000),"Medium","Large"))</f>
        <v>Small</v>
      </c>
      <c r="G4349">
        <v>7569</v>
      </c>
      <c r="H4349">
        <v>1</v>
      </c>
      <c r="I4349">
        <v>0</v>
      </c>
      <c r="J4349">
        <v>0</v>
      </c>
      <c r="K4349">
        <v>4</v>
      </c>
      <c r="L4349">
        <v>920</v>
      </c>
      <c r="M4349">
        <v>0</v>
      </c>
      <c r="N4349">
        <v>1950</v>
      </c>
      <c r="O4349">
        <v>1983</v>
      </c>
      <c r="P4349" t="s">
        <v>3599</v>
      </c>
      <c r="Q4349" t="s">
        <v>210</v>
      </c>
      <c r="R4349" t="s">
        <v>211</v>
      </c>
      <c r="S4349" t="s">
        <v>22</v>
      </c>
      <c r="T4349">
        <v>43</v>
      </c>
      <c r="U4349">
        <v>219.56521739130429</v>
      </c>
    </row>
    <row r="4350" spans="1:21" x14ac:dyDescent="0.3">
      <c r="A4350">
        <v>4338</v>
      </c>
      <c r="B4350">
        <v>202000</v>
      </c>
      <c r="C4350">
        <v>1</v>
      </c>
      <c r="D4350">
        <v>1</v>
      </c>
      <c r="E4350">
        <v>590</v>
      </c>
      <c r="F4350" t="str">
        <f>IF(Table1_2[[#This Row],[sqft_living]]&lt;1000,"Small",IF(AND(Table1_2[[#This Row],[sqft_living]]&gt;=1000,Table1_2[[#This Row],[sqft_living]]&lt;2000),"Medium","Large"))</f>
        <v>Small</v>
      </c>
      <c r="G4350">
        <v>833</v>
      </c>
      <c r="H4350">
        <v>1</v>
      </c>
      <c r="I4350">
        <v>0</v>
      </c>
      <c r="J4350">
        <v>0</v>
      </c>
      <c r="K4350">
        <v>4</v>
      </c>
      <c r="L4350">
        <v>590</v>
      </c>
      <c r="M4350">
        <v>0</v>
      </c>
      <c r="N4350">
        <v>1926</v>
      </c>
      <c r="O4350">
        <v>1993</v>
      </c>
      <c r="P4350" t="s">
        <v>4409</v>
      </c>
      <c r="Q4350" t="s">
        <v>24</v>
      </c>
      <c r="R4350" t="s">
        <v>154</v>
      </c>
      <c r="S4350" t="s">
        <v>22</v>
      </c>
      <c r="T4350">
        <v>33</v>
      </c>
      <c r="U4350">
        <v>342.37288135593218</v>
      </c>
    </row>
    <row r="4351" spans="1:21" x14ac:dyDescent="0.3">
      <c r="A4351">
        <v>417</v>
      </c>
      <c r="B4351">
        <v>201500</v>
      </c>
      <c r="C4351">
        <v>3</v>
      </c>
      <c r="D4351">
        <v>1</v>
      </c>
      <c r="E4351">
        <v>1160</v>
      </c>
      <c r="F4351" t="str">
        <f>IF(Table1_2[[#This Row],[sqft_living]]&lt;1000,"Small",IF(AND(Table1_2[[#This Row],[sqft_living]]&gt;=1000,Table1_2[[#This Row],[sqft_living]]&lt;2000),"Medium","Large"))</f>
        <v>Medium</v>
      </c>
      <c r="G4351">
        <v>8320</v>
      </c>
      <c r="H4351">
        <v>1</v>
      </c>
      <c r="I4351">
        <v>0</v>
      </c>
      <c r="J4351">
        <v>0</v>
      </c>
      <c r="K4351">
        <v>4</v>
      </c>
      <c r="L4351">
        <v>1160</v>
      </c>
      <c r="M4351">
        <v>0</v>
      </c>
      <c r="N4351">
        <v>1959</v>
      </c>
      <c r="O4351">
        <v>0</v>
      </c>
      <c r="P4351" t="s">
        <v>451</v>
      </c>
      <c r="Q4351" t="s">
        <v>27</v>
      </c>
      <c r="R4351" t="s">
        <v>415</v>
      </c>
      <c r="S4351" t="s">
        <v>22</v>
      </c>
      <c r="T4351">
        <v>67</v>
      </c>
      <c r="U4351">
        <v>173.7068965517241</v>
      </c>
    </row>
    <row r="4352" spans="1:21" x14ac:dyDescent="0.3">
      <c r="A4352">
        <v>4121</v>
      </c>
      <c r="B4352">
        <v>201500</v>
      </c>
      <c r="C4352">
        <v>3</v>
      </c>
      <c r="D4352">
        <v>1</v>
      </c>
      <c r="E4352">
        <v>1320</v>
      </c>
      <c r="F4352" t="str">
        <f>IF(Table1_2[[#This Row],[sqft_living]]&lt;1000,"Small",IF(AND(Table1_2[[#This Row],[sqft_living]]&gt;=1000,Table1_2[[#This Row],[sqft_living]]&lt;2000),"Medium","Large"))</f>
        <v>Medium</v>
      </c>
      <c r="G4352">
        <v>5000</v>
      </c>
      <c r="H4352">
        <v>1.5</v>
      </c>
      <c r="I4352">
        <v>0</v>
      </c>
      <c r="J4352">
        <v>0</v>
      </c>
      <c r="K4352">
        <v>3</v>
      </c>
      <c r="L4352">
        <v>1320</v>
      </c>
      <c r="M4352">
        <v>0</v>
      </c>
      <c r="N4352">
        <v>1912</v>
      </c>
      <c r="O4352">
        <v>1994</v>
      </c>
      <c r="P4352" t="s">
        <v>4198</v>
      </c>
      <c r="Q4352" t="s">
        <v>24</v>
      </c>
      <c r="R4352" t="s">
        <v>106</v>
      </c>
      <c r="S4352" t="s">
        <v>22</v>
      </c>
      <c r="T4352">
        <v>32</v>
      </c>
      <c r="U4352">
        <v>152.65151515151521</v>
      </c>
    </row>
    <row r="4353" spans="1:21" x14ac:dyDescent="0.3">
      <c r="A4353">
        <v>509</v>
      </c>
      <c r="B4353">
        <v>201000</v>
      </c>
      <c r="C4353">
        <v>3</v>
      </c>
      <c r="D4353">
        <v>1</v>
      </c>
      <c r="E4353">
        <v>1460</v>
      </c>
      <c r="F4353" t="str">
        <f>IF(Table1_2[[#This Row],[sqft_living]]&lt;1000,"Small",IF(AND(Table1_2[[#This Row],[sqft_living]]&gt;=1000,Table1_2[[#This Row],[sqft_living]]&lt;2000),"Medium","Large"))</f>
        <v>Medium</v>
      </c>
      <c r="G4353">
        <v>9750</v>
      </c>
      <c r="H4353">
        <v>1</v>
      </c>
      <c r="I4353">
        <v>0</v>
      </c>
      <c r="J4353">
        <v>0</v>
      </c>
      <c r="K4353">
        <v>4</v>
      </c>
      <c r="L4353">
        <v>1460</v>
      </c>
      <c r="M4353">
        <v>0</v>
      </c>
      <c r="N4353">
        <v>1969</v>
      </c>
      <c r="O4353">
        <v>0</v>
      </c>
      <c r="P4353" t="s">
        <v>632</v>
      </c>
      <c r="Q4353" t="s">
        <v>27</v>
      </c>
      <c r="R4353" t="s">
        <v>28</v>
      </c>
      <c r="S4353" t="s">
        <v>22</v>
      </c>
      <c r="T4353">
        <v>57</v>
      </c>
      <c r="U4353">
        <v>137.67123287671231</v>
      </c>
    </row>
    <row r="4354" spans="1:21" x14ac:dyDescent="0.3">
      <c r="A4354">
        <v>3483</v>
      </c>
      <c r="B4354">
        <v>200500</v>
      </c>
      <c r="C4354">
        <v>3</v>
      </c>
      <c r="D4354">
        <v>1.75</v>
      </c>
      <c r="E4354">
        <v>1260</v>
      </c>
      <c r="F4354" t="str">
        <f>IF(Table1_2[[#This Row],[sqft_living]]&lt;1000,"Small",IF(AND(Table1_2[[#This Row],[sqft_living]]&gt;=1000,Table1_2[[#This Row],[sqft_living]]&lt;2000),"Medium","Large"))</f>
        <v>Medium</v>
      </c>
      <c r="G4354">
        <v>9346</v>
      </c>
      <c r="H4354">
        <v>1</v>
      </c>
      <c r="I4354">
        <v>0</v>
      </c>
      <c r="J4354">
        <v>0</v>
      </c>
      <c r="K4354">
        <v>4</v>
      </c>
      <c r="L4354">
        <v>1260</v>
      </c>
      <c r="M4354">
        <v>0</v>
      </c>
      <c r="N4354">
        <v>1963</v>
      </c>
      <c r="O4354">
        <v>0</v>
      </c>
      <c r="P4354" t="s">
        <v>3581</v>
      </c>
      <c r="Q4354" t="s">
        <v>27</v>
      </c>
      <c r="R4354" t="s">
        <v>401</v>
      </c>
      <c r="S4354" t="s">
        <v>22</v>
      </c>
      <c r="T4354">
        <v>63</v>
      </c>
      <c r="U4354">
        <v>159.1269841269841</v>
      </c>
    </row>
    <row r="4355" spans="1:21" x14ac:dyDescent="0.3">
      <c r="A4355">
        <v>972</v>
      </c>
      <c r="B4355">
        <v>200000</v>
      </c>
      <c r="C4355">
        <v>3</v>
      </c>
      <c r="D4355">
        <v>1</v>
      </c>
      <c r="E4355">
        <v>1050</v>
      </c>
      <c r="F4355" t="str">
        <f>IF(Table1_2[[#This Row],[sqft_living]]&lt;1000,"Small",IF(AND(Table1_2[[#This Row],[sqft_living]]&gt;=1000,Table1_2[[#This Row],[sqft_living]]&lt;2000),"Medium","Large"))</f>
        <v>Medium</v>
      </c>
      <c r="G4355">
        <v>5000</v>
      </c>
      <c r="H4355">
        <v>1</v>
      </c>
      <c r="I4355">
        <v>0</v>
      </c>
      <c r="J4355">
        <v>0</v>
      </c>
      <c r="K4355">
        <v>4</v>
      </c>
      <c r="L4355">
        <v>1050</v>
      </c>
      <c r="M4355">
        <v>0</v>
      </c>
      <c r="N4355">
        <v>1967</v>
      </c>
      <c r="O4355">
        <v>0</v>
      </c>
      <c r="P4355" t="s">
        <v>1100</v>
      </c>
      <c r="Q4355" t="s">
        <v>111</v>
      </c>
      <c r="R4355" t="s">
        <v>243</v>
      </c>
      <c r="S4355" t="s">
        <v>22</v>
      </c>
      <c r="T4355">
        <v>59</v>
      </c>
      <c r="U4355">
        <v>190.47619047619051</v>
      </c>
    </row>
    <row r="4356" spans="1:21" x14ac:dyDescent="0.3">
      <c r="A4356">
        <v>1252</v>
      </c>
      <c r="B4356">
        <v>200000</v>
      </c>
      <c r="C4356">
        <v>4</v>
      </c>
      <c r="D4356">
        <v>1</v>
      </c>
      <c r="E4356">
        <v>1350</v>
      </c>
      <c r="F4356" t="str">
        <f>IF(Table1_2[[#This Row],[sqft_living]]&lt;1000,"Small",IF(AND(Table1_2[[#This Row],[sqft_living]]&gt;=1000,Table1_2[[#This Row],[sqft_living]]&lt;2000),"Medium","Large"))</f>
        <v>Medium</v>
      </c>
      <c r="G4356">
        <v>11507</v>
      </c>
      <c r="H4356">
        <v>1</v>
      </c>
      <c r="I4356">
        <v>0</v>
      </c>
      <c r="J4356">
        <v>0</v>
      </c>
      <c r="K4356">
        <v>3</v>
      </c>
      <c r="L4356">
        <v>1350</v>
      </c>
      <c r="M4356">
        <v>0</v>
      </c>
      <c r="N4356">
        <v>1966</v>
      </c>
      <c r="O4356">
        <v>1963</v>
      </c>
      <c r="P4356" t="s">
        <v>1382</v>
      </c>
      <c r="Q4356" t="s">
        <v>111</v>
      </c>
      <c r="R4356" t="s">
        <v>112</v>
      </c>
      <c r="S4356" t="s">
        <v>22</v>
      </c>
      <c r="T4356">
        <v>63</v>
      </c>
      <c r="U4356">
        <v>148.14814814814821</v>
      </c>
    </row>
    <row r="4357" spans="1:21" x14ac:dyDescent="0.3">
      <c r="A4357">
        <v>1842</v>
      </c>
      <c r="B4357">
        <v>200000</v>
      </c>
      <c r="C4357">
        <v>3</v>
      </c>
      <c r="D4357">
        <v>1.5</v>
      </c>
      <c r="E4357">
        <v>2060</v>
      </c>
      <c r="F4357" t="str">
        <f>IF(Table1_2[[#This Row],[sqft_living]]&lt;1000,"Small",IF(AND(Table1_2[[#This Row],[sqft_living]]&gt;=1000,Table1_2[[#This Row],[sqft_living]]&lt;2000),"Medium","Large"))</f>
        <v>Large</v>
      </c>
      <c r="G4357">
        <v>15837</v>
      </c>
      <c r="H4357">
        <v>1.5</v>
      </c>
      <c r="I4357">
        <v>0</v>
      </c>
      <c r="J4357">
        <v>0</v>
      </c>
      <c r="K4357">
        <v>3</v>
      </c>
      <c r="L4357">
        <v>2060</v>
      </c>
      <c r="M4357">
        <v>0</v>
      </c>
      <c r="N4357">
        <v>1903</v>
      </c>
      <c r="O4357">
        <v>2005</v>
      </c>
      <c r="P4357" t="s">
        <v>1972</v>
      </c>
      <c r="Q4357" t="s">
        <v>111</v>
      </c>
      <c r="R4357" t="s">
        <v>283</v>
      </c>
      <c r="S4357" t="s">
        <v>22</v>
      </c>
      <c r="T4357">
        <v>21</v>
      </c>
      <c r="U4357">
        <v>97.087378640776706</v>
      </c>
    </row>
    <row r="4358" spans="1:21" x14ac:dyDescent="0.3">
      <c r="A4358">
        <v>2037</v>
      </c>
      <c r="B4358">
        <v>200000</v>
      </c>
      <c r="C4358">
        <v>2</v>
      </c>
      <c r="D4358">
        <v>1</v>
      </c>
      <c r="E4358">
        <v>1730</v>
      </c>
      <c r="F4358" t="str">
        <f>IF(Table1_2[[#This Row],[sqft_living]]&lt;1000,"Small",IF(AND(Table1_2[[#This Row],[sqft_living]]&gt;=1000,Table1_2[[#This Row],[sqft_living]]&lt;2000),"Medium","Large"))</f>
        <v>Medium</v>
      </c>
      <c r="G4358">
        <v>9610</v>
      </c>
      <c r="H4358">
        <v>1</v>
      </c>
      <c r="I4358">
        <v>0</v>
      </c>
      <c r="J4358">
        <v>0</v>
      </c>
      <c r="K4358">
        <v>3</v>
      </c>
      <c r="L4358">
        <v>1380</v>
      </c>
      <c r="M4358">
        <v>350</v>
      </c>
      <c r="N4358">
        <v>1962</v>
      </c>
      <c r="O4358">
        <v>2003</v>
      </c>
      <c r="P4358" t="s">
        <v>2163</v>
      </c>
      <c r="Q4358" t="s">
        <v>60</v>
      </c>
      <c r="R4358" t="s">
        <v>223</v>
      </c>
      <c r="S4358" t="s">
        <v>22</v>
      </c>
      <c r="T4358">
        <v>23</v>
      </c>
      <c r="U4358">
        <v>115.60693641618499</v>
      </c>
    </row>
    <row r="4359" spans="1:21" x14ac:dyDescent="0.3">
      <c r="A4359">
        <v>2295</v>
      </c>
      <c r="B4359">
        <v>200000</v>
      </c>
      <c r="C4359">
        <v>2</v>
      </c>
      <c r="D4359">
        <v>1</v>
      </c>
      <c r="E4359">
        <v>700</v>
      </c>
      <c r="F4359" t="str">
        <f>IF(Table1_2[[#This Row],[sqft_living]]&lt;1000,"Small",IF(AND(Table1_2[[#This Row],[sqft_living]]&gt;=1000,Table1_2[[#This Row],[sqft_living]]&lt;2000),"Medium","Large"))</f>
        <v>Small</v>
      </c>
      <c r="G4359">
        <v>4700</v>
      </c>
      <c r="H4359">
        <v>1</v>
      </c>
      <c r="I4359">
        <v>0</v>
      </c>
      <c r="J4359">
        <v>0</v>
      </c>
      <c r="K4359">
        <v>5</v>
      </c>
      <c r="L4359">
        <v>700</v>
      </c>
      <c r="M4359">
        <v>0</v>
      </c>
      <c r="N4359">
        <v>1953</v>
      </c>
      <c r="O4359">
        <v>0</v>
      </c>
      <c r="P4359" t="s">
        <v>2420</v>
      </c>
      <c r="Q4359" t="s">
        <v>111</v>
      </c>
      <c r="R4359" t="s">
        <v>243</v>
      </c>
      <c r="S4359" t="s">
        <v>22</v>
      </c>
      <c r="T4359">
        <v>73</v>
      </c>
      <c r="U4359">
        <v>285.71428571428572</v>
      </c>
    </row>
    <row r="4360" spans="1:21" x14ac:dyDescent="0.3">
      <c r="A4360">
        <v>2835</v>
      </c>
      <c r="B4360">
        <v>200000</v>
      </c>
      <c r="C4360">
        <v>3</v>
      </c>
      <c r="D4360">
        <v>1.5</v>
      </c>
      <c r="E4360">
        <v>1140</v>
      </c>
      <c r="F4360" t="str">
        <f>IF(Table1_2[[#This Row],[sqft_living]]&lt;1000,"Small",IF(AND(Table1_2[[#This Row],[sqft_living]]&gt;=1000,Table1_2[[#This Row],[sqft_living]]&lt;2000),"Medium","Large"))</f>
        <v>Medium</v>
      </c>
      <c r="G4360">
        <v>8340</v>
      </c>
      <c r="H4360">
        <v>1</v>
      </c>
      <c r="I4360">
        <v>0</v>
      </c>
      <c r="J4360">
        <v>0</v>
      </c>
      <c r="K4360">
        <v>3</v>
      </c>
      <c r="L4360">
        <v>1140</v>
      </c>
      <c r="M4360">
        <v>0</v>
      </c>
      <c r="N4360">
        <v>1960</v>
      </c>
      <c r="O4360">
        <v>2012</v>
      </c>
      <c r="P4360" t="s">
        <v>2947</v>
      </c>
      <c r="Q4360" t="s">
        <v>486</v>
      </c>
      <c r="R4360" t="s">
        <v>211</v>
      </c>
      <c r="S4360" t="s">
        <v>22</v>
      </c>
      <c r="T4360">
        <v>14</v>
      </c>
      <c r="U4360">
        <v>175.43859649122811</v>
      </c>
    </row>
    <row r="4361" spans="1:21" x14ac:dyDescent="0.3">
      <c r="A4361">
        <v>2957</v>
      </c>
      <c r="B4361">
        <v>200000</v>
      </c>
      <c r="C4361">
        <v>3</v>
      </c>
      <c r="D4361">
        <v>2.25</v>
      </c>
      <c r="E4361">
        <v>1230</v>
      </c>
      <c r="F4361" t="str">
        <f>IF(Table1_2[[#This Row],[sqft_living]]&lt;1000,"Small",IF(AND(Table1_2[[#This Row],[sqft_living]]&gt;=1000,Table1_2[[#This Row],[sqft_living]]&lt;2000),"Medium","Large"))</f>
        <v>Medium</v>
      </c>
      <c r="G4361">
        <v>7420</v>
      </c>
      <c r="H4361">
        <v>1.5</v>
      </c>
      <c r="I4361">
        <v>0</v>
      </c>
      <c r="J4361">
        <v>0</v>
      </c>
      <c r="K4361">
        <v>5</v>
      </c>
      <c r="L4361">
        <v>1230</v>
      </c>
      <c r="M4361">
        <v>0</v>
      </c>
      <c r="N4361">
        <v>1913</v>
      </c>
      <c r="O4361">
        <v>0</v>
      </c>
      <c r="P4361" t="s">
        <v>3068</v>
      </c>
      <c r="Q4361" t="s">
        <v>60</v>
      </c>
      <c r="R4361" t="s">
        <v>767</v>
      </c>
      <c r="S4361" t="s">
        <v>22</v>
      </c>
      <c r="T4361">
        <v>113</v>
      </c>
      <c r="U4361">
        <v>162.60162601626021</v>
      </c>
    </row>
    <row r="4362" spans="1:21" x14ac:dyDescent="0.3">
      <c r="A4362">
        <v>2970</v>
      </c>
      <c r="B4362">
        <v>200000</v>
      </c>
      <c r="C4362">
        <v>2</v>
      </c>
      <c r="D4362">
        <v>1</v>
      </c>
      <c r="E4362">
        <v>860</v>
      </c>
      <c r="F4362" t="str">
        <f>IF(Table1_2[[#This Row],[sqft_living]]&lt;1000,"Small",IF(AND(Table1_2[[#This Row],[sqft_living]]&gt;=1000,Table1_2[[#This Row],[sqft_living]]&lt;2000),"Medium","Large"))</f>
        <v>Small</v>
      </c>
      <c r="G4362">
        <v>6600</v>
      </c>
      <c r="H4362">
        <v>1</v>
      </c>
      <c r="I4362">
        <v>0</v>
      </c>
      <c r="J4362">
        <v>0</v>
      </c>
      <c r="K4362">
        <v>5</v>
      </c>
      <c r="L4362">
        <v>860</v>
      </c>
      <c r="M4362">
        <v>0</v>
      </c>
      <c r="N4362">
        <v>1949</v>
      </c>
      <c r="O4362">
        <v>0</v>
      </c>
      <c r="P4362" t="s">
        <v>3081</v>
      </c>
      <c r="Q4362" t="s">
        <v>210</v>
      </c>
      <c r="R4362" t="s">
        <v>211</v>
      </c>
      <c r="S4362" t="s">
        <v>22</v>
      </c>
      <c r="T4362">
        <v>77</v>
      </c>
      <c r="U4362">
        <v>232.55813953488371</v>
      </c>
    </row>
    <row r="4363" spans="1:21" x14ac:dyDescent="0.3">
      <c r="A4363">
        <v>3061</v>
      </c>
      <c r="B4363">
        <v>200000</v>
      </c>
      <c r="C4363">
        <v>3</v>
      </c>
      <c r="D4363">
        <v>1.5</v>
      </c>
      <c r="E4363">
        <v>1090</v>
      </c>
      <c r="F4363" t="str">
        <f>IF(Table1_2[[#This Row],[sqft_living]]&lt;1000,"Small",IF(AND(Table1_2[[#This Row],[sqft_living]]&gt;=1000,Table1_2[[#This Row],[sqft_living]]&lt;2000),"Medium","Large"))</f>
        <v>Medium</v>
      </c>
      <c r="G4363">
        <v>9600</v>
      </c>
      <c r="H4363">
        <v>1</v>
      </c>
      <c r="I4363">
        <v>0</v>
      </c>
      <c r="J4363">
        <v>0</v>
      </c>
      <c r="K4363">
        <v>4</v>
      </c>
      <c r="L4363">
        <v>1090</v>
      </c>
      <c r="M4363">
        <v>0</v>
      </c>
      <c r="N4363">
        <v>1968</v>
      </c>
      <c r="O4363">
        <v>0</v>
      </c>
      <c r="P4363" t="s">
        <v>3171</v>
      </c>
      <c r="Q4363" t="s">
        <v>252</v>
      </c>
      <c r="R4363" t="s">
        <v>28</v>
      </c>
      <c r="S4363" t="s">
        <v>22</v>
      </c>
      <c r="T4363">
        <v>58</v>
      </c>
      <c r="U4363">
        <v>183.48623853211009</v>
      </c>
    </row>
    <row r="4364" spans="1:21" x14ac:dyDescent="0.3">
      <c r="A4364">
        <v>3333</v>
      </c>
      <c r="B4364">
        <v>200000</v>
      </c>
      <c r="C4364">
        <v>3</v>
      </c>
      <c r="D4364">
        <v>1</v>
      </c>
      <c r="E4364">
        <v>1150</v>
      </c>
      <c r="F4364" t="str">
        <f>IF(Table1_2[[#This Row],[sqft_living]]&lt;1000,"Small",IF(AND(Table1_2[[#This Row],[sqft_living]]&gt;=1000,Table1_2[[#This Row],[sqft_living]]&lt;2000),"Medium","Large"))</f>
        <v>Medium</v>
      </c>
      <c r="G4364">
        <v>4800</v>
      </c>
      <c r="H4364">
        <v>1.5</v>
      </c>
      <c r="I4364">
        <v>0</v>
      </c>
      <c r="J4364">
        <v>0</v>
      </c>
      <c r="K4364">
        <v>4</v>
      </c>
      <c r="L4364">
        <v>1150</v>
      </c>
      <c r="M4364">
        <v>0</v>
      </c>
      <c r="N4364">
        <v>1938</v>
      </c>
      <c r="O4364">
        <v>0</v>
      </c>
      <c r="P4364" t="s">
        <v>3435</v>
      </c>
      <c r="Q4364" t="s">
        <v>60</v>
      </c>
      <c r="R4364" t="s">
        <v>767</v>
      </c>
      <c r="S4364" t="s">
        <v>22</v>
      </c>
      <c r="T4364">
        <v>88</v>
      </c>
      <c r="U4364">
        <v>173.9130434782609</v>
      </c>
    </row>
    <row r="4365" spans="1:21" x14ac:dyDescent="0.3">
      <c r="A4365">
        <v>3382</v>
      </c>
      <c r="B4365">
        <v>200000</v>
      </c>
      <c r="C4365">
        <v>3</v>
      </c>
      <c r="D4365">
        <v>2</v>
      </c>
      <c r="E4365">
        <v>1190</v>
      </c>
      <c r="F4365" t="str">
        <f>IF(Table1_2[[#This Row],[sqft_living]]&lt;1000,"Small",IF(AND(Table1_2[[#This Row],[sqft_living]]&gt;=1000,Table1_2[[#This Row],[sqft_living]]&lt;2000),"Medium","Large"))</f>
        <v>Medium</v>
      </c>
      <c r="G4365">
        <v>6833</v>
      </c>
      <c r="H4365">
        <v>1</v>
      </c>
      <c r="I4365">
        <v>0</v>
      </c>
      <c r="J4365">
        <v>0</v>
      </c>
      <c r="K4365">
        <v>3</v>
      </c>
      <c r="L4365">
        <v>1190</v>
      </c>
      <c r="M4365">
        <v>0</v>
      </c>
      <c r="N4365">
        <v>1995</v>
      </c>
      <c r="O4365">
        <v>0</v>
      </c>
      <c r="P4365" t="s">
        <v>3484</v>
      </c>
      <c r="Q4365" t="s">
        <v>60</v>
      </c>
      <c r="R4365" t="s">
        <v>61</v>
      </c>
      <c r="S4365" t="s">
        <v>22</v>
      </c>
      <c r="T4365">
        <v>31</v>
      </c>
      <c r="U4365">
        <v>168.0672268907563</v>
      </c>
    </row>
    <row r="4366" spans="1:21" x14ac:dyDescent="0.3">
      <c r="A4366">
        <v>3976</v>
      </c>
      <c r="B4366">
        <v>199990</v>
      </c>
      <c r="C4366">
        <v>3</v>
      </c>
      <c r="D4366">
        <v>1</v>
      </c>
      <c r="E4366">
        <v>1100</v>
      </c>
      <c r="F4366" t="str">
        <f>IF(Table1_2[[#This Row],[sqft_living]]&lt;1000,"Small",IF(AND(Table1_2[[#This Row],[sqft_living]]&gt;=1000,Table1_2[[#This Row],[sqft_living]]&lt;2000),"Medium","Large"))</f>
        <v>Medium</v>
      </c>
      <c r="G4366">
        <v>8560</v>
      </c>
      <c r="H4366">
        <v>1</v>
      </c>
      <c r="I4366">
        <v>0</v>
      </c>
      <c r="J4366">
        <v>0</v>
      </c>
      <c r="K4366">
        <v>3</v>
      </c>
      <c r="L4366">
        <v>1100</v>
      </c>
      <c r="M4366">
        <v>0</v>
      </c>
      <c r="N4366">
        <v>1961</v>
      </c>
      <c r="O4366">
        <v>2004</v>
      </c>
      <c r="P4366" t="s">
        <v>4058</v>
      </c>
      <c r="Q4366" t="s">
        <v>77</v>
      </c>
      <c r="R4366" t="s">
        <v>98</v>
      </c>
      <c r="S4366" t="s">
        <v>22</v>
      </c>
      <c r="T4366">
        <v>22</v>
      </c>
      <c r="U4366">
        <v>181.80909090909091</v>
      </c>
    </row>
    <row r="4367" spans="1:21" x14ac:dyDescent="0.3">
      <c r="A4367">
        <v>1719</v>
      </c>
      <c r="B4367">
        <v>199950</v>
      </c>
      <c r="C4367">
        <v>3</v>
      </c>
      <c r="D4367">
        <v>1</v>
      </c>
      <c r="E4367">
        <v>1010</v>
      </c>
      <c r="F4367" t="str">
        <f>IF(Table1_2[[#This Row],[sqft_living]]&lt;1000,"Small",IF(AND(Table1_2[[#This Row],[sqft_living]]&gt;=1000,Table1_2[[#This Row],[sqft_living]]&lt;2000),"Medium","Large"))</f>
        <v>Medium</v>
      </c>
      <c r="G4367">
        <v>7245</v>
      </c>
      <c r="H4367">
        <v>1</v>
      </c>
      <c r="I4367">
        <v>0</v>
      </c>
      <c r="J4367">
        <v>0</v>
      </c>
      <c r="K4367">
        <v>3</v>
      </c>
      <c r="L4367">
        <v>1010</v>
      </c>
      <c r="M4367">
        <v>0</v>
      </c>
      <c r="N4367">
        <v>1969</v>
      </c>
      <c r="O4367">
        <v>2010</v>
      </c>
      <c r="P4367" t="s">
        <v>1849</v>
      </c>
      <c r="Q4367" t="s">
        <v>77</v>
      </c>
      <c r="R4367" t="s">
        <v>78</v>
      </c>
      <c r="S4367" t="s">
        <v>22</v>
      </c>
      <c r="T4367">
        <v>16</v>
      </c>
      <c r="U4367">
        <v>197.970297029703</v>
      </c>
    </row>
    <row r="4368" spans="1:21" x14ac:dyDescent="0.3">
      <c r="A4368">
        <v>3119</v>
      </c>
      <c r="B4368">
        <v>199950</v>
      </c>
      <c r="C4368">
        <v>5</v>
      </c>
      <c r="D4368">
        <v>2.5</v>
      </c>
      <c r="E4368">
        <v>1740</v>
      </c>
      <c r="F4368" t="str">
        <f>IF(Table1_2[[#This Row],[sqft_living]]&lt;1000,"Small",IF(AND(Table1_2[[#This Row],[sqft_living]]&gt;=1000,Table1_2[[#This Row],[sqft_living]]&lt;2000),"Medium","Large"))</f>
        <v>Medium</v>
      </c>
      <c r="G4368">
        <v>8750</v>
      </c>
      <c r="H4368">
        <v>1</v>
      </c>
      <c r="I4368">
        <v>0</v>
      </c>
      <c r="J4368">
        <v>0</v>
      </c>
      <c r="K4368">
        <v>4</v>
      </c>
      <c r="L4368">
        <v>1740</v>
      </c>
      <c r="M4368">
        <v>0</v>
      </c>
      <c r="N4368">
        <v>1959</v>
      </c>
      <c r="O4368">
        <v>0</v>
      </c>
      <c r="P4368" t="s">
        <v>3228</v>
      </c>
      <c r="Q4368" t="s">
        <v>63</v>
      </c>
      <c r="R4368" t="s">
        <v>64</v>
      </c>
      <c r="S4368" t="s">
        <v>22</v>
      </c>
      <c r="T4368">
        <v>67</v>
      </c>
      <c r="U4368">
        <v>114.9137931034483</v>
      </c>
    </row>
    <row r="4369" spans="1:21" x14ac:dyDescent="0.3">
      <c r="A4369">
        <v>2256</v>
      </c>
      <c r="B4369">
        <v>199500</v>
      </c>
      <c r="C4369">
        <v>3</v>
      </c>
      <c r="D4369">
        <v>1</v>
      </c>
      <c r="E4369">
        <v>920</v>
      </c>
      <c r="F4369" t="str">
        <f>IF(Table1_2[[#This Row],[sqft_living]]&lt;1000,"Small",IF(AND(Table1_2[[#This Row],[sqft_living]]&gt;=1000,Table1_2[[#This Row],[sqft_living]]&lt;2000),"Medium","Large"))</f>
        <v>Small</v>
      </c>
      <c r="G4369">
        <v>9812</v>
      </c>
      <c r="H4369">
        <v>1</v>
      </c>
      <c r="I4369">
        <v>0</v>
      </c>
      <c r="J4369">
        <v>0</v>
      </c>
      <c r="K4369">
        <v>4</v>
      </c>
      <c r="L4369">
        <v>920</v>
      </c>
      <c r="M4369">
        <v>0</v>
      </c>
      <c r="N4369">
        <v>1962</v>
      </c>
      <c r="O4369">
        <v>0</v>
      </c>
      <c r="P4369" t="s">
        <v>2381</v>
      </c>
      <c r="Q4369" t="s">
        <v>60</v>
      </c>
      <c r="R4369" t="s">
        <v>223</v>
      </c>
      <c r="S4369" t="s">
        <v>22</v>
      </c>
      <c r="T4369">
        <v>64</v>
      </c>
      <c r="U4369">
        <v>216.8478260869565</v>
      </c>
    </row>
    <row r="4370" spans="1:21" x14ac:dyDescent="0.3">
      <c r="A4370">
        <v>1054</v>
      </c>
      <c r="B4370">
        <v>199000</v>
      </c>
      <c r="C4370">
        <v>4</v>
      </c>
      <c r="D4370">
        <v>2</v>
      </c>
      <c r="E4370">
        <v>2030</v>
      </c>
      <c r="F4370" t="str">
        <f>IF(Table1_2[[#This Row],[sqft_living]]&lt;1000,"Small",IF(AND(Table1_2[[#This Row],[sqft_living]]&gt;=1000,Table1_2[[#This Row],[sqft_living]]&lt;2000),"Medium","Large"))</f>
        <v>Large</v>
      </c>
      <c r="G4370">
        <v>8120</v>
      </c>
      <c r="H4370">
        <v>2</v>
      </c>
      <c r="I4370">
        <v>0</v>
      </c>
      <c r="J4370">
        <v>0</v>
      </c>
      <c r="K4370">
        <v>3</v>
      </c>
      <c r="L4370">
        <v>2030</v>
      </c>
      <c r="M4370">
        <v>0</v>
      </c>
      <c r="N4370">
        <v>1950</v>
      </c>
      <c r="O4370">
        <v>2005</v>
      </c>
      <c r="P4370" t="s">
        <v>1181</v>
      </c>
      <c r="Q4370" t="s">
        <v>24</v>
      </c>
      <c r="R4370" t="s">
        <v>419</v>
      </c>
      <c r="S4370" t="s">
        <v>22</v>
      </c>
      <c r="T4370">
        <v>21</v>
      </c>
      <c r="U4370">
        <v>98.029556650246306</v>
      </c>
    </row>
    <row r="4371" spans="1:21" x14ac:dyDescent="0.3">
      <c r="A4371">
        <v>1307</v>
      </c>
      <c r="B4371">
        <v>199000</v>
      </c>
      <c r="C4371">
        <v>2</v>
      </c>
      <c r="D4371">
        <v>1</v>
      </c>
      <c r="E4371">
        <v>720</v>
      </c>
      <c r="F4371" t="str">
        <f>IF(Table1_2[[#This Row],[sqft_living]]&lt;1000,"Small",IF(AND(Table1_2[[#This Row],[sqft_living]]&gt;=1000,Table1_2[[#This Row],[sqft_living]]&lt;2000),"Medium","Large"))</f>
        <v>Small</v>
      </c>
      <c r="G4371">
        <v>7200</v>
      </c>
      <c r="H4371">
        <v>1</v>
      </c>
      <c r="I4371">
        <v>0</v>
      </c>
      <c r="J4371">
        <v>0</v>
      </c>
      <c r="K4371">
        <v>5</v>
      </c>
      <c r="L4371">
        <v>720</v>
      </c>
      <c r="M4371">
        <v>0</v>
      </c>
      <c r="N4371">
        <v>1943</v>
      </c>
      <c r="O4371">
        <v>0</v>
      </c>
      <c r="P4371" t="s">
        <v>1437</v>
      </c>
      <c r="Q4371" t="s">
        <v>111</v>
      </c>
      <c r="R4371" t="s">
        <v>151</v>
      </c>
      <c r="S4371" t="s">
        <v>22</v>
      </c>
      <c r="T4371">
        <v>83</v>
      </c>
      <c r="U4371">
        <v>276.38888888888891</v>
      </c>
    </row>
    <row r="4372" spans="1:21" x14ac:dyDescent="0.3">
      <c r="A4372">
        <v>4535</v>
      </c>
      <c r="B4372">
        <v>198995</v>
      </c>
      <c r="C4372">
        <v>3</v>
      </c>
      <c r="D4372">
        <v>1</v>
      </c>
      <c r="E4372">
        <v>1410</v>
      </c>
      <c r="F4372" t="str">
        <f>IF(Table1_2[[#This Row],[sqft_living]]&lt;1000,"Small",IF(AND(Table1_2[[#This Row],[sqft_living]]&gt;=1000,Table1_2[[#This Row],[sqft_living]]&lt;2000),"Medium","Large"))</f>
        <v>Medium</v>
      </c>
      <c r="G4372">
        <v>8053</v>
      </c>
      <c r="H4372">
        <v>1</v>
      </c>
      <c r="I4372">
        <v>0</v>
      </c>
      <c r="J4372">
        <v>0</v>
      </c>
      <c r="K4372">
        <v>4</v>
      </c>
      <c r="L4372">
        <v>1410</v>
      </c>
      <c r="M4372">
        <v>0</v>
      </c>
      <c r="N4372">
        <v>1951</v>
      </c>
      <c r="O4372">
        <v>1999</v>
      </c>
      <c r="P4372" t="s">
        <v>4603</v>
      </c>
      <c r="Q4372" t="s">
        <v>24</v>
      </c>
      <c r="R4372" t="s">
        <v>179</v>
      </c>
      <c r="S4372" t="s">
        <v>22</v>
      </c>
      <c r="T4372">
        <v>27</v>
      </c>
      <c r="U4372">
        <v>141.1312056737589</v>
      </c>
    </row>
    <row r="4373" spans="1:21" x14ac:dyDescent="0.3">
      <c r="A4373">
        <v>2674</v>
      </c>
      <c r="B4373">
        <v>198000</v>
      </c>
      <c r="C4373">
        <v>3</v>
      </c>
      <c r="D4373">
        <v>1.5</v>
      </c>
      <c r="E4373">
        <v>1430</v>
      </c>
      <c r="F4373" t="str">
        <f>IF(Table1_2[[#This Row],[sqft_living]]&lt;1000,"Small",IF(AND(Table1_2[[#This Row],[sqft_living]]&gt;=1000,Table1_2[[#This Row],[sqft_living]]&lt;2000),"Medium","Large"))</f>
        <v>Medium</v>
      </c>
      <c r="G4373">
        <v>7347</v>
      </c>
      <c r="H4373">
        <v>1</v>
      </c>
      <c r="I4373">
        <v>0</v>
      </c>
      <c r="J4373">
        <v>0</v>
      </c>
      <c r="K4373">
        <v>3</v>
      </c>
      <c r="L4373">
        <v>820</v>
      </c>
      <c r="M4373">
        <v>610</v>
      </c>
      <c r="N4373">
        <v>1980</v>
      </c>
      <c r="O4373">
        <v>0</v>
      </c>
      <c r="P4373" t="s">
        <v>2788</v>
      </c>
      <c r="Q4373" t="s">
        <v>77</v>
      </c>
      <c r="R4373" t="s">
        <v>98</v>
      </c>
      <c r="S4373" t="s">
        <v>22</v>
      </c>
      <c r="T4373">
        <v>46</v>
      </c>
      <c r="U4373">
        <v>138.46153846153851</v>
      </c>
    </row>
    <row r="4374" spans="1:21" x14ac:dyDescent="0.3">
      <c r="A4374">
        <v>3908</v>
      </c>
      <c r="B4374">
        <v>198000</v>
      </c>
      <c r="C4374">
        <v>4</v>
      </c>
      <c r="D4374">
        <v>1.75</v>
      </c>
      <c r="E4374">
        <v>2080</v>
      </c>
      <c r="F4374" t="str">
        <f>IF(Table1_2[[#This Row],[sqft_living]]&lt;1000,"Small",IF(AND(Table1_2[[#This Row],[sqft_living]]&gt;=1000,Table1_2[[#This Row],[sqft_living]]&lt;2000),"Medium","Large"))</f>
        <v>Large</v>
      </c>
      <c r="G4374">
        <v>7200</v>
      </c>
      <c r="H4374">
        <v>1</v>
      </c>
      <c r="I4374">
        <v>0</v>
      </c>
      <c r="J4374">
        <v>0</v>
      </c>
      <c r="K4374">
        <v>4</v>
      </c>
      <c r="L4374">
        <v>1050</v>
      </c>
      <c r="M4374">
        <v>1030</v>
      </c>
      <c r="N4374">
        <v>1966</v>
      </c>
      <c r="O4374">
        <v>0</v>
      </c>
      <c r="P4374" t="s">
        <v>3994</v>
      </c>
      <c r="Q4374" t="s">
        <v>60</v>
      </c>
      <c r="R4374" t="s">
        <v>223</v>
      </c>
      <c r="S4374" t="s">
        <v>22</v>
      </c>
      <c r="T4374">
        <v>60</v>
      </c>
      <c r="U4374">
        <v>95.192307692307693</v>
      </c>
    </row>
    <row r="4375" spans="1:21" x14ac:dyDescent="0.3">
      <c r="A4375">
        <v>724</v>
      </c>
      <c r="B4375">
        <v>197500</v>
      </c>
      <c r="C4375">
        <v>3</v>
      </c>
      <c r="D4375">
        <v>1</v>
      </c>
      <c r="E4375">
        <v>980</v>
      </c>
      <c r="F4375" t="str">
        <f>IF(Table1_2[[#This Row],[sqft_living]]&lt;1000,"Small",IF(AND(Table1_2[[#This Row],[sqft_living]]&gt;=1000,Table1_2[[#This Row],[sqft_living]]&lt;2000),"Medium","Large"))</f>
        <v>Small</v>
      </c>
      <c r="G4375">
        <v>3090</v>
      </c>
      <c r="H4375">
        <v>1.5</v>
      </c>
      <c r="I4375">
        <v>0</v>
      </c>
      <c r="J4375">
        <v>0</v>
      </c>
      <c r="K4375">
        <v>3</v>
      </c>
      <c r="L4375">
        <v>980</v>
      </c>
      <c r="M4375">
        <v>0</v>
      </c>
      <c r="N4375">
        <v>1903</v>
      </c>
      <c r="O4375">
        <v>2005</v>
      </c>
      <c r="P4375" t="s">
        <v>850</v>
      </c>
      <c r="Q4375" t="s">
        <v>24</v>
      </c>
      <c r="R4375" t="s">
        <v>169</v>
      </c>
      <c r="S4375" t="s">
        <v>22</v>
      </c>
      <c r="T4375">
        <v>21</v>
      </c>
      <c r="U4375">
        <v>201.53061224489801</v>
      </c>
    </row>
    <row r="4376" spans="1:21" x14ac:dyDescent="0.3">
      <c r="A4376">
        <v>2839</v>
      </c>
      <c r="B4376">
        <v>197500</v>
      </c>
      <c r="C4376">
        <v>3</v>
      </c>
      <c r="D4376">
        <v>1</v>
      </c>
      <c r="E4376">
        <v>1330</v>
      </c>
      <c r="F4376" t="str">
        <f>IF(Table1_2[[#This Row],[sqft_living]]&lt;1000,"Small",IF(AND(Table1_2[[#This Row],[sqft_living]]&gt;=1000,Table1_2[[#This Row],[sqft_living]]&lt;2000),"Medium","Large"))</f>
        <v>Medium</v>
      </c>
      <c r="G4376">
        <v>5412</v>
      </c>
      <c r="H4376">
        <v>2</v>
      </c>
      <c r="I4376">
        <v>0</v>
      </c>
      <c r="J4376">
        <v>0</v>
      </c>
      <c r="K4376">
        <v>5</v>
      </c>
      <c r="L4376">
        <v>1330</v>
      </c>
      <c r="M4376">
        <v>0</v>
      </c>
      <c r="N4376">
        <v>1905</v>
      </c>
      <c r="O4376">
        <v>0</v>
      </c>
      <c r="P4376" t="s">
        <v>2951</v>
      </c>
      <c r="Q4376" t="s">
        <v>980</v>
      </c>
      <c r="R4376" t="s">
        <v>981</v>
      </c>
      <c r="S4376" t="s">
        <v>22</v>
      </c>
      <c r="T4376">
        <v>121</v>
      </c>
      <c r="U4376">
        <v>148.49624060150381</v>
      </c>
    </row>
    <row r="4377" spans="1:21" x14ac:dyDescent="0.3">
      <c r="A4377">
        <v>215</v>
      </c>
      <c r="B4377">
        <v>197000</v>
      </c>
      <c r="C4377">
        <v>3</v>
      </c>
      <c r="D4377">
        <v>1.75</v>
      </c>
      <c r="E4377">
        <v>1690</v>
      </c>
      <c r="F4377" t="str">
        <f>IF(Table1_2[[#This Row],[sqft_living]]&lt;1000,"Small",IF(AND(Table1_2[[#This Row],[sqft_living]]&gt;=1000,Table1_2[[#This Row],[sqft_living]]&lt;2000),"Medium","Large"))</f>
        <v>Medium</v>
      </c>
      <c r="G4377">
        <v>7735</v>
      </c>
      <c r="H4377">
        <v>1</v>
      </c>
      <c r="I4377">
        <v>0</v>
      </c>
      <c r="J4377">
        <v>0</v>
      </c>
      <c r="K4377">
        <v>4</v>
      </c>
      <c r="L4377">
        <v>1060</v>
      </c>
      <c r="M4377">
        <v>630</v>
      </c>
      <c r="N4377">
        <v>1976</v>
      </c>
      <c r="O4377">
        <v>1992</v>
      </c>
      <c r="P4377" t="s">
        <v>319</v>
      </c>
      <c r="Q4377" t="s">
        <v>60</v>
      </c>
      <c r="R4377" t="s">
        <v>223</v>
      </c>
      <c r="S4377" t="s">
        <v>22</v>
      </c>
      <c r="T4377">
        <v>34</v>
      </c>
      <c r="U4377">
        <v>116.5680473372781</v>
      </c>
    </row>
    <row r="4378" spans="1:21" x14ac:dyDescent="0.3">
      <c r="A4378">
        <v>3280</v>
      </c>
      <c r="B4378">
        <v>196500</v>
      </c>
      <c r="C4378">
        <v>3</v>
      </c>
      <c r="D4378">
        <v>1</v>
      </c>
      <c r="E4378">
        <v>1320</v>
      </c>
      <c r="F4378" t="str">
        <f>IF(Table1_2[[#This Row],[sqft_living]]&lt;1000,"Small",IF(AND(Table1_2[[#This Row],[sqft_living]]&gt;=1000,Table1_2[[#This Row],[sqft_living]]&lt;2000),"Medium","Large"))</f>
        <v>Medium</v>
      </c>
      <c r="G4378">
        <v>9000</v>
      </c>
      <c r="H4378">
        <v>1</v>
      </c>
      <c r="I4378">
        <v>0</v>
      </c>
      <c r="J4378">
        <v>0</v>
      </c>
      <c r="K4378">
        <v>3</v>
      </c>
      <c r="L4378">
        <v>1320</v>
      </c>
      <c r="M4378">
        <v>0</v>
      </c>
      <c r="N4378">
        <v>1966</v>
      </c>
      <c r="O4378">
        <v>1963</v>
      </c>
      <c r="P4378" t="s">
        <v>3385</v>
      </c>
      <c r="Q4378" t="s">
        <v>60</v>
      </c>
      <c r="R4378" t="s">
        <v>223</v>
      </c>
      <c r="S4378" t="s">
        <v>22</v>
      </c>
      <c r="T4378">
        <v>63</v>
      </c>
      <c r="U4378">
        <v>148.8636363636364</v>
      </c>
    </row>
    <row r="4379" spans="1:21" x14ac:dyDescent="0.3">
      <c r="A4379">
        <v>1598</v>
      </c>
      <c r="B4379">
        <v>196440</v>
      </c>
      <c r="C4379">
        <v>3</v>
      </c>
      <c r="D4379">
        <v>2</v>
      </c>
      <c r="E4379">
        <v>1560</v>
      </c>
      <c r="F4379" t="str">
        <f>IF(Table1_2[[#This Row],[sqft_living]]&lt;1000,"Small",IF(AND(Table1_2[[#This Row],[sqft_living]]&gt;=1000,Table1_2[[#This Row],[sqft_living]]&lt;2000),"Medium","Large"))</f>
        <v>Medium</v>
      </c>
      <c r="G4379">
        <v>7352</v>
      </c>
      <c r="H4379">
        <v>1</v>
      </c>
      <c r="I4379">
        <v>0</v>
      </c>
      <c r="J4379">
        <v>0</v>
      </c>
      <c r="K4379">
        <v>3</v>
      </c>
      <c r="L4379">
        <v>1560</v>
      </c>
      <c r="M4379">
        <v>0</v>
      </c>
      <c r="N4379">
        <v>1992</v>
      </c>
      <c r="O4379">
        <v>0</v>
      </c>
      <c r="P4379" t="s">
        <v>1727</v>
      </c>
      <c r="Q4379" t="s">
        <v>406</v>
      </c>
      <c r="R4379" t="s">
        <v>223</v>
      </c>
      <c r="S4379" t="s">
        <v>22</v>
      </c>
      <c r="T4379">
        <v>34</v>
      </c>
      <c r="U4379">
        <v>125.92307692307691</v>
      </c>
    </row>
    <row r="4380" spans="1:21" x14ac:dyDescent="0.3">
      <c r="A4380">
        <v>405</v>
      </c>
      <c r="B4380">
        <v>195000</v>
      </c>
      <c r="C4380">
        <v>2</v>
      </c>
      <c r="D4380">
        <v>1</v>
      </c>
      <c r="E4380">
        <v>720</v>
      </c>
      <c r="F4380" t="str">
        <f>IF(Table1_2[[#This Row],[sqft_living]]&lt;1000,"Small",IF(AND(Table1_2[[#This Row],[sqft_living]]&gt;=1000,Table1_2[[#This Row],[sqft_living]]&lt;2000),"Medium","Large"))</f>
        <v>Small</v>
      </c>
      <c r="G4380">
        <v>18000</v>
      </c>
      <c r="H4380">
        <v>1</v>
      </c>
      <c r="I4380">
        <v>0</v>
      </c>
      <c r="J4380">
        <v>0</v>
      </c>
      <c r="K4380">
        <v>3</v>
      </c>
      <c r="L4380">
        <v>720</v>
      </c>
      <c r="M4380">
        <v>0</v>
      </c>
      <c r="N4380">
        <v>1950</v>
      </c>
      <c r="O4380">
        <v>2005</v>
      </c>
      <c r="P4380" t="s">
        <v>529</v>
      </c>
      <c r="Q4380" t="s">
        <v>24</v>
      </c>
      <c r="R4380" t="s">
        <v>419</v>
      </c>
      <c r="S4380" t="s">
        <v>22</v>
      </c>
      <c r="T4380">
        <v>21</v>
      </c>
      <c r="U4380">
        <v>270.83333333333331</v>
      </c>
    </row>
    <row r="4381" spans="1:21" x14ac:dyDescent="0.3">
      <c r="A4381">
        <v>1055</v>
      </c>
      <c r="B4381">
        <v>195000</v>
      </c>
      <c r="C4381">
        <v>3</v>
      </c>
      <c r="D4381">
        <v>1.75</v>
      </c>
      <c r="E4381">
        <v>1380</v>
      </c>
      <c r="F4381" t="str">
        <f>IF(Table1_2[[#This Row],[sqft_living]]&lt;1000,"Small",IF(AND(Table1_2[[#This Row],[sqft_living]]&gt;=1000,Table1_2[[#This Row],[sqft_living]]&lt;2000),"Medium","Large"))</f>
        <v>Medium</v>
      </c>
      <c r="G4381">
        <v>7350</v>
      </c>
      <c r="H4381">
        <v>1</v>
      </c>
      <c r="I4381">
        <v>0</v>
      </c>
      <c r="J4381">
        <v>0</v>
      </c>
      <c r="K4381">
        <v>3</v>
      </c>
      <c r="L4381">
        <v>990</v>
      </c>
      <c r="M4381">
        <v>390</v>
      </c>
      <c r="N4381">
        <v>1981</v>
      </c>
      <c r="O4381">
        <v>2013</v>
      </c>
      <c r="P4381" t="s">
        <v>1182</v>
      </c>
      <c r="Q4381" t="s">
        <v>252</v>
      </c>
      <c r="R4381" t="s">
        <v>28</v>
      </c>
      <c r="S4381" t="s">
        <v>22</v>
      </c>
      <c r="T4381">
        <v>13</v>
      </c>
      <c r="U4381">
        <v>141.304347826087</v>
      </c>
    </row>
    <row r="4382" spans="1:21" x14ac:dyDescent="0.3">
      <c r="A4382">
        <v>1084</v>
      </c>
      <c r="B4382">
        <v>195000</v>
      </c>
      <c r="C4382">
        <v>2</v>
      </c>
      <c r="D4382">
        <v>1</v>
      </c>
      <c r="E4382">
        <v>1080</v>
      </c>
      <c r="F4382" t="str">
        <f>IF(Table1_2[[#This Row],[sqft_living]]&lt;1000,"Small",IF(AND(Table1_2[[#This Row],[sqft_living]]&gt;=1000,Table1_2[[#This Row],[sqft_living]]&lt;2000),"Medium","Large"))</f>
        <v>Medium</v>
      </c>
      <c r="G4382">
        <v>3899</v>
      </c>
      <c r="H4382">
        <v>1</v>
      </c>
      <c r="I4382">
        <v>0</v>
      </c>
      <c r="J4382">
        <v>0</v>
      </c>
      <c r="K4382">
        <v>4</v>
      </c>
      <c r="L4382">
        <v>1080</v>
      </c>
      <c r="M4382">
        <v>0</v>
      </c>
      <c r="N4382">
        <v>1972</v>
      </c>
      <c r="O4382">
        <v>0</v>
      </c>
      <c r="P4382" t="s">
        <v>1213</v>
      </c>
      <c r="Q4382" t="s">
        <v>63</v>
      </c>
      <c r="R4382" t="s">
        <v>64</v>
      </c>
      <c r="S4382" t="s">
        <v>22</v>
      </c>
      <c r="T4382">
        <v>54</v>
      </c>
      <c r="U4382">
        <v>180.55555555555549</v>
      </c>
    </row>
    <row r="4383" spans="1:21" x14ac:dyDescent="0.3">
      <c r="A4383">
        <v>1311</v>
      </c>
      <c r="B4383">
        <v>195000</v>
      </c>
      <c r="C4383">
        <v>3</v>
      </c>
      <c r="D4383">
        <v>1.75</v>
      </c>
      <c r="E4383">
        <v>1570</v>
      </c>
      <c r="F4383" t="str">
        <f>IF(Table1_2[[#This Row],[sqft_living]]&lt;1000,"Small",IF(AND(Table1_2[[#This Row],[sqft_living]]&gt;=1000,Table1_2[[#This Row],[sqft_living]]&lt;2000),"Medium","Large"))</f>
        <v>Medium</v>
      </c>
      <c r="G4383">
        <v>8459</v>
      </c>
      <c r="H4383">
        <v>1</v>
      </c>
      <c r="I4383">
        <v>0</v>
      </c>
      <c r="J4383">
        <v>0</v>
      </c>
      <c r="K4383">
        <v>3</v>
      </c>
      <c r="L4383">
        <v>1570</v>
      </c>
      <c r="M4383">
        <v>0</v>
      </c>
      <c r="N4383">
        <v>1991</v>
      </c>
      <c r="O4383">
        <v>0</v>
      </c>
      <c r="P4383" t="s">
        <v>1441</v>
      </c>
      <c r="Q4383" t="s">
        <v>980</v>
      </c>
      <c r="R4383" t="s">
        <v>981</v>
      </c>
      <c r="S4383" t="s">
        <v>22</v>
      </c>
      <c r="T4383">
        <v>35</v>
      </c>
      <c r="U4383">
        <v>124.20382165605101</v>
      </c>
    </row>
    <row r="4384" spans="1:21" x14ac:dyDescent="0.3">
      <c r="A4384">
        <v>3588</v>
      </c>
      <c r="B4384">
        <v>195000</v>
      </c>
      <c r="C4384">
        <v>2</v>
      </c>
      <c r="D4384">
        <v>1</v>
      </c>
      <c r="E4384">
        <v>1020</v>
      </c>
      <c r="F4384" t="str">
        <f>IF(Table1_2[[#This Row],[sqft_living]]&lt;1000,"Small",IF(AND(Table1_2[[#This Row],[sqft_living]]&gt;=1000,Table1_2[[#This Row],[sqft_living]]&lt;2000),"Medium","Large"))</f>
        <v>Medium</v>
      </c>
      <c r="G4384">
        <v>8100</v>
      </c>
      <c r="H4384">
        <v>1</v>
      </c>
      <c r="I4384">
        <v>0</v>
      </c>
      <c r="J4384">
        <v>0</v>
      </c>
      <c r="K4384">
        <v>3</v>
      </c>
      <c r="L4384">
        <v>1020</v>
      </c>
      <c r="M4384">
        <v>0</v>
      </c>
      <c r="N4384">
        <v>1940</v>
      </c>
      <c r="O4384">
        <v>1996</v>
      </c>
      <c r="P4384" t="s">
        <v>3684</v>
      </c>
      <c r="Q4384" t="s">
        <v>24</v>
      </c>
      <c r="R4384" t="s">
        <v>211</v>
      </c>
      <c r="S4384" t="s">
        <v>22</v>
      </c>
      <c r="T4384">
        <v>30</v>
      </c>
      <c r="U4384">
        <v>191.1764705882353</v>
      </c>
    </row>
    <row r="4385" spans="1:21" x14ac:dyDescent="0.3">
      <c r="A4385">
        <v>3974</v>
      </c>
      <c r="B4385">
        <v>195000</v>
      </c>
      <c r="C4385">
        <v>2</v>
      </c>
      <c r="D4385">
        <v>1</v>
      </c>
      <c r="E4385">
        <v>1190</v>
      </c>
      <c r="F4385" t="str">
        <f>IF(Table1_2[[#This Row],[sqft_living]]&lt;1000,"Small",IF(AND(Table1_2[[#This Row],[sqft_living]]&gt;=1000,Table1_2[[#This Row],[sqft_living]]&lt;2000),"Medium","Large"))</f>
        <v>Medium</v>
      </c>
      <c r="G4385">
        <v>27007</v>
      </c>
      <c r="H4385">
        <v>1</v>
      </c>
      <c r="I4385">
        <v>0</v>
      </c>
      <c r="J4385">
        <v>0</v>
      </c>
      <c r="K4385">
        <v>4</v>
      </c>
      <c r="L4385">
        <v>1190</v>
      </c>
      <c r="M4385">
        <v>0</v>
      </c>
      <c r="N4385">
        <v>1910</v>
      </c>
      <c r="O4385">
        <v>0</v>
      </c>
      <c r="P4385" t="s">
        <v>4056</v>
      </c>
      <c r="Q4385" t="s">
        <v>85</v>
      </c>
      <c r="R4385" t="s">
        <v>119</v>
      </c>
      <c r="S4385" t="s">
        <v>22</v>
      </c>
      <c r="T4385">
        <v>116</v>
      </c>
      <c r="U4385">
        <v>163.8655462184874</v>
      </c>
    </row>
    <row r="4386" spans="1:21" x14ac:dyDescent="0.3">
      <c r="A4386">
        <v>4398</v>
      </c>
      <c r="B4386">
        <v>195000</v>
      </c>
      <c r="C4386">
        <v>5</v>
      </c>
      <c r="D4386">
        <v>3.75</v>
      </c>
      <c r="E4386">
        <v>5340</v>
      </c>
      <c r="F4386" t="str">
        <f>IF(Table1_2[[#This Row],[sqft_living]]&lt;1000,"Small",IF(AND(Table1_2[[#This Row],[sqft_living]]&gt;=1000,Table1_2[[#This Row],[sqft_living]]&lt;2000),"Medium","Large"))</f>
        <v>Large</v>
      </c>
      <c r="G4386">
        <v>10655</v>
      </c>
      <c r="H4386">
        <v>2.5</v>
      </c>
      <c r="I4386">
        <v>0</v>
      </c>
      <c r="J4386">
        <v>3</v>
      </c>
      <c r="K4386">
        <v>4</v>
      </c>
      <c r="L4386">
        <v>3740</v>
      </c>
      <c r="M4386">
        <v>1600</v>
      </c>
      <c r="N4386">
        <v>1912</v>
      </c>
      <c r="O4386">
        <v>1989</v>
      </c>
      <c r="P4386" t="s">
        <v>4469</v>
      </c>
      <c r="Q4386" t="s">
        <v>24</v>
      </c>
      <c r="R4386" t="s">
        <v>208</v>
      </c>
      <c r="S4386" t="s">
        <v>22</v>
      </c>
      <c r="T4386">
        <v>37</v>
      </c>
      <c r="U4386">
        <v>36.516853932584269</v>
      </c>
    </row>
    <row r="4387" spans="1:21" x14ac:dyDescent="0.3">
      <c r="A4387">
        <v>1018</v>
      </c>
      <c r="B4387">
        <v>194000</v>
      </c>
      <c r="C4387">
        <v>1</v>
      </c>
      <c r="D4387">
        <v>1</v>
      </c>
      <c r="E4387">
        <v>820</v>
      </c>
      <c r="F4387" t="str">
        <f>IF(Table1_2[[#This Row],[sqft_living]]&lt;1000,"Small",IF(AND(Table1_2[[#This Row],[sqft_living]]&gt;=1000,Table1_2[[#This Row],[sqft_living]]&lt;2000),"Medium","Large"))</f>
        <v>Small</v>
      </c>
      <c r="G4387">
        <v>1060</v>
      </c>
      <c r="H4387">
        <v>1</v>
      </c>
      <c r="I4387">
        <v>0</v>
      </c>
      <c r="J4387">
        <v>0</v>
      </c>
      <c r="K4387">
        <v>3</v>
      </c>
      <c r="L4387">
        <v>760</v>
      </c>
      <c r="M4387">
        <v>60</v>
      </c>
      <c r="N4387">
        <v>2007</v>
      </c>
      <c r="O4387">
        <v>0</v>
      </c>
      <c r="P4387" t="s">
        <v>1146</v>
      </c>
      <c r="Q4387" t="s">
        <v>24</v>
      </c>
      <c r="R4387" t="s">
        <v>404</v>
      </c>
      <c r="S4387" t="s">
        <v>22</v>
      </c>
      <c r="T4387">
        <v>19</v>
      </c>
      <c r="U4387">
        <v>236.58536585365849</v>
      </c>
    </row>
    <row r="4388" spans="1:21" x14ac:dyDescent="0.3">
      <c r="A4388">
        <v>3232</v>
      </c>
      <c r="B4388">
        <v>194000</v>
      </c>
      <c r="C4388">
        <v>3</v>
      </c>
      <c r="D4388">
        <v>1</v>
      </c>
      <c r="E4388">
        <v>1050</v>
      </c>
      <c r="F4388" t="str">
        <f>IF(Table1_2[[#This Row],[sqft_living]]&lt;1000,"Small",IF(AND(Table1_2[[#This Row],[sqft_living]]&gt;=1000,Table1_2[[#This Row],[sqft_living]]&lt;2000),"Medium","Large"))</f>
        <v>Medium</v>
      </c>
      <c r="G4388">
        <v>7577</v>
      </c>
      <c r="H4388">
        <v>1</v>
      </c>
      <c r="I4388">
        <v>0</v>
      </c>
      <c r="J4388">
        <v>0</v>
      </c>
      <c r="K4388">
        <v>3</v>
      </c>
      <c r="L4388">
        <v>1050</v>
      </c>
      <c r="M4388">
        <v>0</v>
      </c>
      <c r="N4388">
        <v>1983</v>
      </c>
      <c r="O4388">
        <v>2009</v>
      </c>
      <c r="P4388" t="s">
        <v>3338</v>
      </c>
      <c r="Q4388" t="s">
        <v>77</v>
      </c>
      <c r="R4388" t="s">
        <v>98</v>
      </c>
      <c r="S4388" t="s">
        <v>22</v>
      </c>
      <c r="T4388">
        <v>17</v>
      </c>
      <c r="U4388">
        <v>184.76190476190479</v>
      </c>
    </row>
    <row r="4389" spans="1:21" x14ac:dyDescent="0.3">
      <c r="A4389">
        <v>1754</v>
      </c>
      <c r="B4389">
        <v>193000</v>
      </c>
      <c r="C4389">
        <v>3</v>
      </c>
      <c r="D4389">
        <v>1.5</v>
      </c>
      <c r="E4389">
        <v>1180</v>
      </c>
      <c r="F4389" t="str">
        <f>IF(Table1_2[[#This Row],[sqft_living]]&lt;1000,"Small",IF(AND(Table1_2[[#This Row],[sqft_living]]&gt;=1000,Table1_2[[#This Row],[sqft_living]]&lt;2000),"Medium","Large"))</f>
        <v>Medium</v>
      </c>
      <c r="G4389">
        <v>9048</v>
      </c>
      <c r="H4389">
        <v>1</v>
      </c>
      <c r="I4389">
        <v>0</v>
      </c>
      <c r="J4389">
        <v>0</v>
      </c>
      <c r="K4389">
        <v>3</v>
      </c>
      <c r="L4389">
        <v>1180</v>
      </c>
      <c r="M4389">
        <v>0</v>
      </c>
      <c r="N4389">
        <v>1960</v>
      </c>
      <c r="O4389">
        <v>2012</v>
      </c>
      <c r="P4389" t="s">
        <v>1884</v>
      </c>
      <c r="Q4389" t="s">
        <v>210</v>
      </c>
      <c r="R4389" t="s">
        <v>276</v>
      </c>
      <c r="S4389" t="s">
        <v>22</v>
      </c>
      <c r="T4389">
        <v>14</v>
      </c>
      <c r="U4389">
        <v>163.5593220338983</v>
      </c>
    </row>
    <row r="4390" spans="1:21" x14ac:dyDescent="0.3">
      <c r="A4390">
        <v>4402</v>
      </c>
      <c r="B4390">
        <v>193000</v>
      </c>
      <c r="C4390">
        <v>3</v>
      </c>
      <c r="D4390">
        <v>1.5</v>
      </c>
      <c r="E4390">
        <v>2200</v>
      </c>
      <c r="F4390" t="str">
        <f>IF(Table1_2[[#This Row],[sqft_living]]&lt;1000,"Small",IF(AND(Table1_2[[#This Row],[sqft_living]]&gt;=1000,Table1_2[[#This Row],[sqft_living]]&lt;2000),"Medium","Large"))</f>
        <v>Large</v>
      </c>
      <c r="G4390">
        <v>5000</v>
      </c>
      <c r="H4390">
        <v>1.5</v>
      </c>
      <c r="I4390">
        <v>0</v>
      </c>
      <c r="J4390">
        <v>0</v>
      </c>
      <c r="K4390">
        <v>3</v>
      </c>
      <c r="L4390">
        <v>2200</v>
      </c>
      <c r="M4390">
        <v>0</v>
      </c>
      <c r="N4390">
        <v>1932</v>
      </c>
      <c r="O4390">
        <v>0</v>
      </c>
      <c r="P4390" t="s">
        <v>4473</v>
      </c>
      <c r="Q4390" t="s">
        <v>24</v>
      </c>
      <c r="R4390" t="s">
        <v>138</v>
      </c>
      <c r="S4390" t="s">
        <v>22</v>
      </c>
      <c r="T4390">
        <v>94</v>
      </c>
      <c r="U4390">
        <v>87.727272727272734</v>
      </c>
    </row>
    <row r="4391" spans="1:21" x14ac:dyDescent="0.3">
      <c r="A4391">
        <v>943</v>
      </c>
      <c r="B4391">
        <v>192500</v>
      </c>
      <c r="C4391">
        <v>2</v>
      </c>
      <c r="D4391">
        <v>1</v>
      </c>
      <c r="E4391">
        <v>950</v>
      </c>
      <c r="F4391" t="str">
        <f>IF(Table1_2[[#This Row],[sqft_living]]&lt;1000,"Small",IF(AND(Table1_2[[#This Row],[sqft_living]]&gt;=1000,Table1_2[[#This Row],[sqft_living]]&lt;2000),"Medium","Large"))</f>
        <v>Small</v>
      </c>
      <c r="G4391">
        <v>7692</v>
      </c>
      <c r="H4391">
        <v>1</v>
      </c>
      <c r="I4391">
        <v>0</v>
      </c>
      <c r="J4391">
        <v>0</v>
      </c>
      <c r="K4391">
        <v>3</v>
      </c>
      <c r="L4391">
        <v>950</v>
      </c>
      <c r="M4391">
        <v>0</v>
      </c>
      <c r="N4391">
        <v>1926</v>
      </c>
      <c r="O4391">
        <v>2003</v>
      </c>
      <c r="P4391" t="s">
        <v>1071</v>
      </c>
      <c r="Q4391" t="s">
        <v>24</v>
      </c>
      <c r="R4391" t="s">
        <v>211</v>
      </c>
      <c r="S4391" t="s">
        <v>22</v>
      </c>
      <c r="T4391">
        <v>23</v>
      </c>
      <c r="U4391">
        <v>202.63157894736841</v>
      </c>
    </row>
    <row r="4392" spans="1:21" x14ac:dyDescent="0.3">
      <c r="A4392">
        <v>2773</v>
      </c>
      <c r="B4392">
        <v>192500</v>
      </c>
      <c r="C4392">
        <v>3</v>
      </c>
      <c r="D4392">
        <v>1</v>
      </c>
      <c r="E4392">
        <v>1080</v>
      </c>
      <c r="F4392" t="str">
        <f>IF(Table1_2[[#This Row],[sqft_living]]&lt;1000,"Small",IF(AND(Table1_2[[#This Row],[sqft_living]]&gt;=1000,Table1_2[[#This Row],[sqft_living]]&lt;2000),"Medium","Large"))</f>
        <v>Medium</v>
      </c>
      <c r="G4392">
        <v>8580</v>
      </c>
      <c r="H4392">
        <v>1.5</v>
      </c>
      <c r="I4392">
        <v>0</v>
      </c>
      <c r="J4392">
        <v>0</v>
      </c>
      <c r="K4392">
        <v>3</v>
      </c>
      <c r="L4392">
        <v>1080</v>
      </c>
      <c r="M4392">
        <v>0</v>
      </c>
      <c r="N4392">
        <v>1900</v>
      </c>
      <c r="O4392">
        <v>2005</v>
      </c>
      <c r="P4392" t="s">
        <v>2886</v>
      </c>
      <c r="Q4392" t="s">
        <v>486</v>
      </c>
      <c r="R4392" t="s">
        <v>211</v>
      </c>
      <c r="S4392" t="s">
        <v>22</v>
      </c>
      <c r="T4392">
        <v>21</v>
      </c>
      <c r="U4392">
        <v>178.2407407407407</v>
      </c>
    </row>
    <row r="4393" spans="1:21" x14ac:dyDescent="0.3">
      <c r="A4393">
        <v>522</v>
      </c>
      <c r="B4393">
        <v>192000</v>
      </c>
      <c r="C4393">
        <v>2</v>
      </c>
      <c r="D4393">
        <v>1</v>
      </c>
      <c r="E4393">
        <v>700</v>
      </c>
      <c r="F4393" t="str">
        <f>IF(Table1_2[[#This Row],[sqft_living]]&lt;1000,"Small",IF(AND(Table1_2[[#This Row],[sqft_living]]&gt;=1000,Table1_2[[#This Row],[sqft_living]]&lt;2000),"Medium","Large"))</f>
        <v>Small</v>
      </c>
      <c r="G4393">
        <v>10540</v>
      </c>
      <c r="H4393">
        <v>1</v>
      </c>
      <c r="I4393">
        <v>0</v>
      </c>
      <c r="J4393">
        <v>0</v>
      </c>
      <c r="K4393">
        <v>3</v>
      </c>
      <c r="L4393">
        <v>700</v>
      </c>
      <c r="M4393">
        <v>0</v>
      </c>
      <c r="N4393">
        <v>1953</v>
      </c>
      <c r="O4393">
        <v>0</v>
      </c>
      <c r="P4393" t="s">
        <v>645</v>
      </c>
      <c r="Q4393" t="s">
        <v>103</v>
      </c>
      <c r="R4393" t="s">
        <v>104</v>
      </c>
      <c r="S4393" t="s">
        <v>22</v>
      </c>
      <c r="T4393">
        <v>73</v>
      </c>
      <c r="U4393">
        <v>274.28571428571428</v>
      </c>
    </row>
    <row r="4394" spans="1:21" x14ac:dyDescent="0.3">
      <c r="A4394">
        <v>221</v>
      </c>
      <c r="B4394">
        <v>191000</v>
      </c>
      <c r="C4394">
        <v>3</v>
      </c>
      <c r="D4394">
        <v>1.5</v>
      </c>
      <c r="E4394">
        <v>800</v>
      </c>
      <c r="F4394" t="str">
        <f>IF(Table1_2[[#This Row],[sqft_living]]&lt;1000,"Small",IF(AND(Table1_2[[#This Row],[sqft_living]]&gt;=1000,Table1_2[[#This Row],[sqft_living]]&lt;2000),"Medium","Large"))</f>
        <v>Small</v>
      </c>
      <c r="G4394">
        <v>8850</v>
      </c>
      <c r="H4394">
        <v>1</v>
      </c>
      <c r="I4394">
        <v>0</v>
      </c>
      <c r="J4394">
        <v>0</v>
      </c>
      <c r="K4394">
        <v>4</v>
      </c>
      <c r="L4394">
        <v>800</v>
      </c>
      <c r="M4394">
        <v>0</v>
      </c>
      <c r="N4394">
        <v>1959</v>
      </c>
      <c r="O4394">
        <v>0</v>
      </c>
      <c r="P4394" t="s">
        <v>327</v>
      </c>
      <c r="Q4394" t="s">
        <v>77</v>
      </c>
      <c r="R4394" t="s">
        <v>98</v>
      </c>
      <c r="S4394" t="s">
        <v>22</v>
      </c>
      <c r="T4394">
        <v>67</v>
      </c>
      <c r="U4394">
        <v>238.75</v>
      </c>
    </row>
    <row r="4395" spans="1:21" x14ac:dyDescent="0.3">
      <c r="A4395">
        <v>3568</v>
      </c>
      <c r="B4395">
        <v>191000</v>
      </c>
      <c r="C4395">
        <v>2</v>
      </c>
      <c r="D4395">
        <v>1</v>
      </c>
      <c r="E4395">
        <v>900</v>
      </c>
      <c r="F4395" t="str">
        <f>IF(Table1_2[[#This Row],[sqft_living]]&lt;1000,"Small",IF(AND(Table1_2[[#This Row],[sqft_living]]&gt;=1000,Table1_2[[#This Row],[sqft_living]]&lt;2000),"Medium","Large"))</f>
        <v>Small</v>
      </c>
      <c r="G4395">
        <v>3400</v>
      </c>
      <c r="H4395">
        <v>1</v>
      </c>
      <c r="I4395">
        <v>0</v>
      </c>
      <c r="J4395">
        <v>0</v>
      </c>
      <c r="K4395">
        <v>5</v>
      </c>
      <c r="L4395">
        <v>900</v>
      </c>
      <c r="M4395">
        <v>0</v>
      </c>
      <c r="N4395">
        <v>1905</v>
      </c>
      <c r="O4395">
        <v>0</v>
      </c>
      <c r="P4395" t="s">
        <v>3664</v>
      </c>
      <c r="Q4395" t="s">
        <v>24</v>
      </c>
      <c r="R4395" t="s">
        <v>484</v>
      </c>
      <c r="S4395" t="s">
        <v>22</v>
      </c>
      <c r="T4395">
        <v>121</v>
      </c>
      <c r="U4395">
        <v>212.2222222222222</v>
      </c>
    </row>
    <row r="4396" spans="1:21" x14ac:dyDescent="0.3">
      <c r="A4396">
        <v>4539</v>
      </c>
      <c r="B4396">
        <v>190369</v>
      </c>
      <c r="C4396">
        <v>2</v>
      </c>
      <c r="D4396">
        <v>1</v>
      </c>
      <c r="E4396">
        <v>1120</v>
      </c>
      <c r="F4396" t="str">
        <f>IF(Table1_2[[#This Row],[sqft_living]]&lt;1000,"Small",IF(AND(Table1_2[[#This Row],[sqft_living]]&gt;=1000,Table1_2[[#This Row],[sqft_living]]&lt;2000),"Medium","Large"))</f>
        <v>Medium</v>
      </c>
      <c r="G4396">
        <v>5650</v>
      </c>
      <c r="H4396">
        <v>1</v>
      </c>
      <c r="I4396">
        <v>0</v>
      </c>
      <c r="J4396">
        <v>0</v>
      </c>
      <c r="K4396">
        <v>3</v>
      </c>
      <c r="L4396">
        <v>1120</v>
      </c>
      <c r="M4396">
        <v>0</v>
      </c>
      <c r="N4396">
        <v>1944</v>
      </c>
      <c r="O4396">
        <v>0</v>
      </c>
      <c r="P4396" t="s">
        <v>4607</v>
      </c>
      <c r="Q4396" t="s">
        <v>24</v>
      </c>
      <c r="R4396" t="s">
        <v>419</v>
      </c>
      <c r="S4396" t="s">
        <v>22</v>
      </c>
      <c r="T4396">
        <v>82</v>
      </c>
      <c r="U4396">
        <v>169.97209821428569</v>
      </c>
    </row>
    <row r="4397" spans="1:21" x14ac:dyDescent="0.3">
      <c r="A4397">
        <v>718</v>
      </c>
      <c r="B4397">
        <v>190000</v>
      </c>
      <c r="C4397">
        <v>3</v>
      </c>
      <c r="D4397">
        <v>1</v>
      </c>
      <c r="E4397">
        <v>1090</v>
      </c>
      <c r="F4397" t="str">
        <f>IF(Table1_2[[#This Row],[sqft_living]]&lt;1000,"Small",IF(AND(Table1_2[[#This Row],[sqft_living]]&gt;=1000,Table1_2[[#This Row],[sqft_living]]&lt;2000),"Medium","Large"))</f>
        <v>Medium</v>
      </c>
      <c r="G4397">
        <v>8520</v>
      </c>
      <c r="H4397">
        <v>1</v>
      </c>
      <c r="I4397">
        <v>0</v>
      </c>
      <c r="J4397">
        <v>0</v>
      </c>
      <c r="K4397">
        <v>3</v>
      </c>
      <c r="L4397">
        <v>1090</v>
      </c>
      <c r="M4397">
        <v>0</v>
      </c>
      <c r="N4397">
        <v>1967</v>
      </c>
      <c r="O4397">
        <v>2011</v>
      </c>
      <c r="P4397" t="s">
        <v>844</v>
      </c>
      <c r="Q4397" t="s">
        <v>77</v>
      </c>
      <c r="R4397" t="s">
        <v>78</v>
      </c>
      <c r="S4397" t="s">
        <v>22</v>
      </c>
      <c r="T4397">
        <v>15</v>
      </c>
      <c r="U4397">
        <v>174.3119266055046</v>
      </c>
    </row>
    <row r="4398" spans="1:21" x14ac:dyDescent="0.3">
      <c r="A4398">
        <v>1607</v>
      </c>
      <c r="B4398">
        <v>190000</v>
      </c>
      <c r="C4398">
        <v>3</v>
      </c>
      <c r="D4398">
        <v>2.25</v>
      </c>
      <c r="E4398">
        <v>1590</v>
      </c>
      <c r="F4398" t="str">
        <f>IF(Table1_2[[#This Row],[sqft_living]]&lt;1000,"Small",IF(AND(Table1_2[[#This Row],[sqft_living]]&gt;=1000,Table1_2[[#This Row],[sqft_living]]&lt;2000),"Medium","Large"))</f>
        <v>Medium</v>
      </c>
      <c r="G4398">
        <v>11745</v>
      </c>
      <c r="H4398">
        <v>1</v>
      </c>
      <c r="I4398">
        <v>0</v>
      </c>
      <c r="J4398">
        <v>0</v>
      </c>
      <c r="K4398">
        <v>3</v>
      </c>
      <c r="L4398">
        <v>1090</v>
      </c>
      <c r="M4398">
        <v>500</v>
      </c>
      <c r="N4398">
        <v>1978</v>
      </c>
      <c r="O4398">
        <v>0</v>
      </c>
      <c r="P4398" t="s">
        <v>1736</v>
      </c>
      <c r="Q4398" t="s">
        <v>60</v>
      </c>
      <c r="R4398" t="s">
        <v>223</v>
      </c>
      <c r="S4398" t="s">
        <v>22</v>
      </c>
      <c r="T4398">
        <v>48</v>
      </c>
      <c r="U4398">
        <v>119.496855345912</v>
      </c>
    </row>
    <row r="4399" spans="1:21" x14ac:dyDescent="0.3">
      <c r="A4399">
        <v>1916</v>
      </c>
      <c r="B4399">
        <v>190000</v>
      </c>
      <c r="C4399">
        <v>5</v>
      </c>
      <c r="D4399">
        <v>2</v>
      </c>
      <c r="E4399">
        <v>1750</v>
      </c>
      <c r="F4399" t="str">
        <f>IF(Table1_2[[#This Row],[sqft_living]]&lt;1000,"Small",IF(AND(Table1_2[[#This Row],[sqft_living]]&gt;=1000,Table1_2[[#This Row],[sqft_living]]&lt;2000),"Medium","Large"))</f>
        <v>Medium</v>
      </c>
      <c r="G4399">
        <v>10284</v>
      </c>
      <c r="H4399">
        <v>1</v>
      </c>
      <c r="I4399">
        <v>0</v>
      </c>
      <c r="J4399">
        <v>0</v>
      </c>
      <c r="K4399">
        <v>4</v>
      </c>
      <c r="L4399">
        <v>1750</v>
      </c>
      <c r="M4399">
        <v>0</v>
      </c>
      <c r="N4399">
        <v>1943</v>
      </c>
      <c r="O4399">
        <v>0</v>
      </c>
      <c r="P4399" t="s">
        <v>2044</v>
      </c>
      <c r="Q4399" t="s">
        <v>111</v>
      </c>
      <c r="R4399" t="s">
        <v>243</v>
      </c>
      <c r="S4399" t="s">
        <v>22</v>
      </c>
      <c r="T4399">
        <v>83</v>
      </c>
      <c r="U4399">
        <v>108.5714285714286</v>
      </c>
    </row>
    <row r="4400" spans="1:21" x14ac:dyDescent="0.3">
      <c r="A4400">
        <v>2765</v>
      </c>
      <c r="B4400">
        <v>190000</v>
      </c>
      <c r="C4400">
        <v>1</v>
      </c>
      <c r="D4400">
        <v>1</v>
      </c>
      <c r="E4400">
        <v>720</v>
      </c>
      <c r="F4400" t="str">
        <f>IF(Table1_2[[#This Row],[sqft_living]]&lt;1000,"Small",IF(AND(Table1_2[[#This Row],[sqft_living]]&gt;=1000,Table1_2[[#This Row],[sqft_living]]&lt;2000),"Medium","Large"))</f>
        <v>Small</v>
      </c>
      <c r="G4400">
        <v>4800</v>
      </c>
      <c r="H4400">
        <v>1</v>
      </c>
      <c r="I4400">
        <v>0</v>
      </c>
      <c r="J4400">
        <v>0</v>
      </c>
      <c r="K4400">
        <v>3</v>
      </c>
      <c r="L4400">
        <v>720</v>
      </c>
      <c r="M4400">
        <v>0</v>
      </c>
      <c r="N4400">
        <v>1914</v>
      </c>
      <c r="O4400">
        <v>1996</v>
      </c>
      <c r="P4400" t="s">
        <v>2878</v>
      </c>
      <c r="Q4400" t="s">
        <v>24</v>
      </c>
      <c r="R4400" t="s">
        <v>169</v>
      </c>
      <c r="S4400" t="s">
        <v>22</v>
      </c>
      <c r="T4400">
        <v>30</v>
      </c>
      <c r="U4400">
        <v>263.88888888888891</v>
      </c>
    </row>
    <row r="4401" spans="1:21" x14ac:dyDescent="0.3">
      <c r="A4401">
        <v>3326</v>
      </c>
      <c r="B4401">
        <v>190000</v>
      </c>
      <c r="C4401">
        <v>1</v>
      </c>
      <c r="D4401">
        <v>0.75</v>
      </c>
      <c r="E4401">
        <v>930</v>
      </c>
      <c r="F4401" t="str">
        <f>IF(Table1_2[[#This Row],[sqft_living]]&lt;1000,"Small",IF(AND(Table1_2[[#This Row],[sqft_living]]&gt;=1000,Table1_2[[#This Row],[sqft_living]]&lt;2000),"Medium","Large"))</f>
        <v>Small</v>
      </c>
      <c r="G4401">
        <v>29258</v>
      </c>
      <c r="H4401">
        <v>1</v>
      </c>
      <c r="I4401">
        <v>0</v>
      </c>
      <c r="J4401">
        <v>0</v>
      </c>
      <c r="K4401">
        <v>3</v>
      </c>
      <c r="L4401">
        <v>930</v>
      </c>
      <c r="M4401">
        <v>0</v>
      </c>
      <c r="N4401">
        <v>1941</v>
      </c>
      <c r="O4401">
        <v>1994</v>
      </c>
      <c r="P4401" t="s">
        <v>3428</v>
      </c>
      <c r="Q4401" t="s">
        <v>24</v>
      </c>
      <c r="R4401" t="s">
        <v>419</v>
      </c>
      <c r="S4401" t="s">
        <v>22</v>
      </c>
      <c r="T4401">
        <v>32</v>
      </c>
      <c r="U4401">
        <v>204.30107526881719</v>
      </c>
    </row>
    <row r="4402" spans="1:21" x14ac:dyDescent="0.3">
      <c r="A4402">
        <v>4056</v>
      </c>
      <c r="B4402">
        <v>190000</v>
      </c>
      <c r="C4402">
        <v>3</v>
      </c>
      <c r="D4402">
        <v>1</v>
      </c>
      <c r="E4402">
        <v>910</v>
      </c>
      <c r="F4402" t="str">
        <f>IF(Table1_2[[#This Row],[sqft_living]]&lt;1000,"Small",IF(AND(Table1_2[[#This Row],[sqft_living]]&gt;=1000,Table1_2[[#This Row],[sqft_living]]&lt;2000),"Medium","Large"))</f>
        <v>Small</v>
      </c>
      <c r="G4402">
        <v>10575</v>
      </c>
      <c r="H4402">
        <v>1</v>
      </c>
      <c r="I4402">
        <v>0</v>
      </c>
      <c r="J4402">
        <v>0</v>
      </c>
      <c r="K4402">
        <v>4</v>
      </c>
      <c r="L4402">
        <v>910</v>
      </c>
      <c r="M4402">
        <v>0</v>
      </c>
      <c r="N4402">
        <v>1968</v>
      </c>
      <c r="O4402">
        <v>0</v>
      </c>
      <c r="P4402" t="s">
        <v>4137</v>
      </c>
      <c r="Q4402" t="s">
        <v>77</v>
      </c>
      <c r="R4402" t="s">
        <v>78</v>
      </c>
      <c r="S4402" t="s">
        <v>22</v>
      </c>
      <c r="T4402">
        <v>58</v>
      </c>
      <c r="U4402">
        <v>208.79120879120879</v>
      </c>
    </row>
    <row r="4403" spans="1:21" x14ac:dyDescent="0.3">
      <c r="A4403">
        <v>1050</v>
      </c>
      <c r="B4403">
        <v>189650</v>
      </c>
      <c r="C4403">
        <v>2</v>
      </c>
      <c r="D4403">
        <v>1.75</v>
      </c>
      <c r="E4403">
        <v>1100</v>
      </c>
      <c r="F4403" t="str">
        <f>IF(Table1_2[[#This Row],[sqft_living]]&lt;1000,"Small",IF(AND(Table1_2[[#This Row],[sqft_living]]&gt;=1000,Table1_2[[#This Row],[sqft_living]]&lt;2000),"Medium","Large"))</f>
        <v>Medium</v>
      </c>
      <c r="G4403">
        <v>7600</v>
      </c>
      <c r="H4403">
        <v>1</v>
      </c>
      <c r="I4403">
        <v>0</v>
      </c>
      <c r="J4403">
        <v>0</v>
      </c>
      <c r="K4403">
        <v>3</v>
      </c>
      <c r="L4403">
        <v>1100</v>
      </c>
      <c r="M4403">
        <v>0</v>
      </c>
      <c r="N4403">
        <v>1980</v>
      </c>
      <c r="O4403">
        <v>0</v>
      </c>
      <c r="P4403" t="s">
        <v>1177</v>
      </c>
      <c r="Q4403" t="s">
        <v>63</v>
      </c>
      <c r="R4403" t="s">
        <v>64</v>
      </c>
      <c r="S4403" t="s">
        <v>22</v>
      </c>
      <c r="T4403">
        <v>46</v>
      </c>
      <c r="U4403">
        <v>172.40909090909091</v>
      </c>
    </row>
    <row r="4404" spans="1:21" x14ac:dyDescent="0.3">
      <c r="A4404">
        <v>1465</v>
      </c>
      <c r="B4404">
        <v>189000</v>
      </c>
      <c r="C4404">
        <v>2</v>
      </c>
      <c r="D4404">
        <v>2</v>
      </c>
      <c r="E4404">
        <v>1700</v>
      </c>
      <c r="F4404" t="str">
        <f>IF(Table1_2[[#This Row],[sqft_living]]&lt;1000,"Small",IF(AND(Table1_2[[#This Row],[sqft_living]]&gt;=1000,Table1_2[[#This Row],[sqft_living]]&lt;2000),"Medium","Large"))</f>
        <v>Medium</v>
      </c>
      <c r="G4404">
        <v>3171</v>
      </c>
      <c r="H4404">
        <v>1</v>
      </c>
      <c r="I4404">
        <v>0</v>
      </c>
      <c r="J4404">
        <v>0</v>
      </c>
      <c r="K4404">
        <v>5</v>
      </c>
      <c r="L4404">
        <v>850</v>
      </c>
      <c r="M4404">
        <v>850</v>
      </c>
      <c r="N4404">
        <v>1927</v>
      </c>
      <c r="O4404">
        <v>0</v>
      </c>
      <c r="P4404" t="s">
        <v>1594</v>
      </c>
      <c r="Q4404" t="s">
        <v>60</v>
      </c>
      <c r="R4404" t="s">
        <v>767</v>
      </c>
      <c r="S4404" t="s">
        <v>22</v>
      </c>
      <c r="T4404">
        <v>99</v>
      </c>
      <c r="U4404">
        <v>111.1764705882353</v>
      </c>
    </row>
    <row r="4405" spans="1:21" x14ac:dyDescent="0.3">
      <c r="A4405">
        <v>1988</v>
      </c>
      <c r="B4405">
        <v>189000</v>
      </c>
      <c r="C4405">
        <v>3</v>
      </c>
      <c r="D4405">
        <v>1</v>
      </c>
      <c r="E4405">
        <v>1010</v>
      </c>
      <c r="F4405" t="str">
        <f>IF(Table1_2[[#This Row],[sqft_living]]&lt;1000,"Small",IF(AND(Table1_2[[#This Row],[sqft_living]]&gt;=1000,Table1_2[[#This Row],[sqft_living]]&lt;2000),"Medium","Large"))</f>
        <v>Medium</v>
      </c>
      <c r="G4405">
        <v>7560</v>
      </c>
      <c r="H4405">
        <v>1</v>
      </c>
      <c r="I4405">
        <v>0</v>
      </c>
      <c r="J4405">
        <v>0</v>
      </c>
      <c r="K4405">
        <v>3</v>
      </c>
      <c r="L4405">
        <v>1010</v>
      </c>
      <c r="M4405">
        <v>0</v>
      </c>
      <c r="N4405">
        <v>1958</v>
      </c>
      <c r="O4405">
        <v>2004</v>
      </c>
      <c r="P4405" t="s">
        <v>2115</v>
      </c>
      <c r="Q4405" t="s">
        <v>111</v>
      </c>
      <c r="R4405" t="s">
        <v>151</v>
      </c>
      <c r="S4405" t="s">
        <v>22</v>
      </c>
      <c r="T4405">
        <v>22</v>
      </c>
      <c r="U4405">
        <v>187.12871287128709</v>
      </c>
    </row>
    <row r="4406" spans="1:21" x14ac:dyDescent="0.3">
      <c r="A4406">
        <v>4349</v>
      </c>
      <c r="B4406">
        <v>188000</v>
      </c>
      <c r="C4406">
        <v>4</v>
      </c>
      <c r="D4406">
        <v>2.75</v>
      </c>
      <c r="E4406">
        <v>3260</v>
      </c>
      <c r="F4406" t="str">
        <f>IF(Table1_2[[#This Row],[sqft_living]]&lt;1000,"Small",IF(AND(Table1_2[[#This Row],[sqft_living]]&gt;=1000,Table1_2[[#This Row],[sqft_living]]&lt;2000),"Medium","Large"))</f>
        <v>Large</v>
      </c>
      <c r="G4406">
        <v>19542</v>
      </c>
      <c r="H4406">
        <v>1</v>
      </c>
      <c r="I4406">
        <v>0</v>
      </c>
      <c r="J4406">
        <v>0</v>
      </c>
      <c r="K4406">
        <v>4</v>
      </c>
      <c r="L4406">
        <v>2170</v>
      </c>
      <c r="M4406">
        <v>1090</v>
      </c>
      <c r="N4406">
        <v>1968</v>
      </c>
      <c r="O4406">
        <v>0</v>
      </c>
      <c r="P4406" t="s">
        <v>4420</v>
      </c>
      <c r="Q4406" t="s">
        <v>872</v>
      </c>
      <c r="R4406" t="s">
        <v>873</v>
      </c>
      <c r="S4406" t="s">
        <v>22</v>
      </c>
      <c r="T4406">
        <v>58</v>
      </c>
      <c r="U4406">
        <v>57.668711656441722</v>
      </c>
    </row>
    <row r="4407" spans="1:21" x14ac:dyDescent="0.3">
      <c r="A4407">
        <v>2626</v>
      </c>
      <c r="B4407">
        <v>187500</v>
      </c>
      <c r="C4407">
        <v>3</v>
      </c>
      <c r="D4407">
        <v>1.5</v>
      </c>
      <c r="E4407">
        <v>1180</v>
      </c>
      <c r="F4407" t="str">
        <f>IF(Table1_2[[#This Row],[sqft_living]]&lt;1000,"Small",IF(AND(Table1_2[[#This Row],[sqft_living]]&gt;=1000,Table1_2[[#This Row],[sqft_living]]&lt;2000),"Medium","Large"))</f>
        <v>Medium</v>
      </c>
      <c r="G4407">
        <v>7000</v>
      </c>
      <c r="H4407">
        <v>1</v>
      </c>
      <c r="I4407">
        <v>0</v>
      </c>
      <c r="J4407">
        <v>0</v>
      </c>
      <c r="K4407">
        <v>4</v>
      </c>
      <c r="L4407">
        <v>1180</v>
      </c>
      <c r="M4407">
        <v>0</v>
      </c>
      <c r="N4407">
        <v>1977</v>
      </c>
      <c r="O4407">
        <v>0</v>
      </c>
      <c r="P4407" t="s">
        <v>2743</v>
      </c>
      <c r="Q4407" t="s">
        <v>77</v>
      </c>
      <c r="R4407" t="s">
        <v>98</v>
      </c>
      <c r="S4407" t="s">
        <v>22</v>
      </c>
      <c r="T4407">
        <v>49</v>
      </c>
      <c r="U4407">
        <v>158.8983050847458</v>
      </c>
    </row>
    <row r="4408" spans="1:21" x14ac:dyDescent="0.3">
      <c r="A4408">
        <v>4251</v>
      </c>
      <c r="B4408">
        <v>187000</v>
      </c>
      <c r="C4408">
        <v>2</v>
      </c>
      <c r="D4408">
        <v>1</v>
      </c>
      <c r="E4408">
        <v>840</v>
      </c>
      <c r="F4408" t="str">
        <f>IF(Table1_2[[#This Row],[sqft_living]]&lt;1000,"Small",IF(AND(Table1_2[[#This Row],[sqft_living]]&gt;=1000,Table1_2[[#This Row],[sqft_living]]&lt;2000),"Medium","Large"))</f>
        <v>Small</v>
      </c>
      <c r="G4408">
        <v>11600</v>
      </c>
      <c r="H4408">
        <v>1</v>
      </c>
      <c r="I4408">
        <v>0</v>
      </c>
      <c r="J4408">
        <v>0</v>
      </c>
      <c r="K4408">
        <v>3</v>
      </c>
      <c r="L4408">
        <v>840</v>
      </c>
      <c r="M4408">
        <v>0</v>
      </c>
      <c r="N4408">
        <v>1952</v>
      </c>
      <c r="O4408">
        <v>2008</v>
      </c>
      <c r="P4408" t="s">
        <v>4324</v>
      </c>
      <c r="Q4408" t="s">
        <v>210</v>
      </c>
      <c r="R4408" t="s">
        <v>211</v>
      </c>
      <c r="S4408" t="s">
        <v>22</v>
      </c>
      <c r="T4408">
        <v>18</v>
      </c>
      <c r="U4408">
        <v>222.61904761904759</v>
      </c>
    </row>
    <row r="4409" spans="1:21" x14ac:dyDescent="0.3">
      <c r="A4409">
        <v>1512</v>
      </c>
      <c r="B4409">
        <v>186950</v>
      </c>
      <c r="C4409">
        <v>2</v>
      </c>
      <c r="D4409">
        <v>2</v>
      </c>
      <c r="E4409">
        <v>1390</v>
      </c>
      <c r="F4409" t="str">
        <f>IF(Table1_2[[#This Row],[sqft_living]]&lt;1000,"Small",IF(AND(Table1_2[[#This Row],[sqft_living]]&gt;=1000,Table1_2[[#This Row],[sqft_living]]&lt;2000),"Medium","Large"))</f>
        <v>Medium</v>
      </c>
      <c r="G4409">
        <v>1302</v>
      </c>
      <c r="H4409">
        <v>2</v>
      </c>
      <c r="I4409">
        <v>0</v>
      </c>
      <c r="J4409">
        <v>0</v>
      </c>
      <c r="K4409">
        <v>3</v>
      </c>
      <c r="L4409">
        <v>1390</v>
      </c>
      <c r="M4409">
        <v>0</v>
      </c>
      <c r="N4409">
        <v>1986</v>
      </c>
      <c r="O4409">
        <v>0</v>
      </c>
      <c r="P4409" t="s">
        <v>1641</v>
      </c>
      <c r="Q4409" t="s">
        <v>77</v>
      </c>
      <c r="R4409" t="s">
        <v>78</v>
      </c>
      <c r="S4409" t="s">
        <v>22</v>
      </c>
      <c r="T4409">
        <v>40</v>
      </c>
      <c r="U4409">
        <v>134.49640287769779</v>
      </c>
    </row>
    <row r="4410" spans="1:21" x14ac:dyDescent="0.3">
      <c r="A4410">
        <v>2859</v>
      </c>
      <c r="B4410">
        <v>186000</v>
      </c>
      <c r="C4410">
        <v>3</v>
      </c>
      <c r="D4410">
        <v>2</v>
      </c>
      <c r="E4410">
        <v>1340</v>
      </c>
      <c r="F4410" t="str">
        <f>IF(Table1_2[[#This Row],[sqft_living]]&lt;1000,"Small",IF(AND(Table1_2[[#This Row],[sqft_living]]&gt;=1000,Table1_2[[#This Row],[sqft_living]]&lt;2000),"Medium","Large"))</f>
        <v>Medium</v>
      </c>
      <c r="G4410">
        <v>4320</v>
      </c>
      <c r="H4410">
        <v>1</v>
      </c>
      <c r="I4410">
        <v>0</v>
      </c>
      <c r="J4410">
        <v>0</v>
      </c>
      <c r="K4410">
        <v>3</v>
      </c>
      <c r="L4410">
        <v>920</v>
      </c>
      <c r="M4410">
        <v>420</v>
      </c>
      <c r="N4410">
        <v>1912</v>
      </c>
      <c r="O4410">
        <v>1993</v>
      </c>
      <c r="P4410" t="s">
        <v>2971</v>
      </c>
      <c r="Q4410" t="s">
        <v>60</v>
      </c>
      <c r="R4410" t="s">
        <v>767</v>
      </c>
      <c r="S4410" t="s">
        <v>22</v>
      </c>
      <c r="T4410">
        <v>33</v>
      </c>
      <c r="U4410">
        <v>138.80597014925371</v>
      </c>
    </row>
    <row r="4411" spans="1:21" x14ac:dyDescent="0.3">
      <c r="A4411">
        <v>307</v>
      </c>
      <c r="B4411">
        <v>185000</v>
      </c>
      <c r="C4411">
        <v>4</v>
      </c>
      <c r="D4411">
        <v>1</v>
      </c>
      <c r="E4411">
        <v>1490</v>
      </c>
      <c r="F4411" t="str">
        <f>IF(Table1_2[[#This Row],[sqft_living]]&lt;1000,"Small",IF(AND(Table1_2[[#This Row],[sqft_living]]&gt;=1000,Table1_2[[#This Row],[sqft_living]]&lt;2000),"Medium","Large"))</f>
        <v>Medium</v>
      </c>
      <c r="G4411">
        <v>6600</v>
      </c>
      <c r="H4411">
        <v>1</v>
      </c>
      <c r="I4411">
        <v>0</v>
      </c>
      <c r="J4411">
        <v>0</v>
      </c>
      <c r="K4411">
        <v>3</v>
      </c>
      <c r="L4411">
        <v>1490</v>
      </c>
      <c r="M4411">
        <v>0</v>
      </c>
      <c r="N4411">
        <v>1969</v>
      </c>
      <c r="O4411">
        <v>2010</v>
      </c>
      <c r="P4411" t="s">
        <v>425</v>
      </c>
      <c r="Q4411" t="s">
        <v>210</v>
      </c>
      <c r="R4411" t="s">
        <v>211</v>
      </c>
      <c r="S4411" t="s">
        <v>22</v>
      </c>
      <c r="T4411">
        <v>16</v>
      </c>
      <c r="U4411">
        <v>124.16107382550339</v>
      </c>
    </row>
    <row r="4412" spans="1:21" x14ac:dyDescent="0.3">
      <c r="A4412">
        <v>496</v>
      </c>
      <c r="B4412">
        <v>185000</v>
      </c>
      <c r="C4412">
        <v>3</v>
      </c>
      <c r="D4412">
        <v>1.5</v>
      </c>
      <c r="E4412">
        <v>1370</v>
      </c>
      <c r="F4412" t="str">
        <f>IF(Table1_2[[#This Row],[sqft_living]]&lt;1000,"Small",IF(AND(Table1_2[[#This Row],[sqft_living]]&gt;=1000,Table1_2[[#This Row],[sqft_living]]&lt;2000),"Medium","Large"))</f>
        <v>Medium</v>
      </c>
      <c r="G4412">
        <v>8470</v>
      </c>
      <c r="H4412">
        <v>1</v>
      </c>
      <c r="I4412">
        <v>0</v>
      </c>
      <c r="J4412">
        <v>0</v>
      </c>
      <c r="K4412">
        <v>4</v>
      </c>
      <c r="L4412">
        <v>1370</v>
      </c>
      <c r="M4412">
        <v>0</v>
      </c>
      <c r="N4412">
        <v>1961</v>
      </c>
      <c r="O4412">
        <v>2001</v>
      </c>
      <c r="P4412" t="s">
        <v>619</v>
      </c>
      <c r="Q4412" t="s">
        <v>60</v>
      </c>
      <c r="R4412" t="s">
        <v>61</v>
      </c>
      <c r="S4412" t="s">
        <v>22</v>
      </c>
      <c r="T4412">
        <v>25</v>
      </c>
      <c r="U4412">
        <v>135.03649635036501</v>
      </c>
    </row>
    <row r="4413" spans="1:21" x14ac:dyDescent="0.3">
      <c r="A4413">
        <v>710</v>
      </c>
      <c r="B4413">
        <v>185000</v>
      </c>
      <c r="C4413">
        <v>3</v>
      </c>
      <c r="D4413">
        <v>1</v>
      </c>
      <c r="E4413">
        <v>1150</v>
      </c>
      <c r="F4413" t="str">
        <f>IF(Table1_2[[#This Row],[sqft_living]]&lt;1000,"Small",IF(AND(Table1_2[[#This Row],[sqft_living]]&gt;=1000,Table1_2[[#This Row],[sqft_living]]&lt;2000),"Medium","Large"))</f>
        <v>Medium</v>
      </c>
      <c r="G4413">
        <v>8100</v>
      </c>
      <c r="H4413">
        <v>1</v>
      </c>
      <c r="I4413">
        <v>0</v>
      </c>
      <c r="J4413">
        <v>0</v>
      </c>
      <c r="K4413">
        <v>3</v>
      </c>
      <c r="L4413">
        <v>1150</v>
      </c>
      <c r="M4413">
        <v>0</v>
      </c>
      <c r="N4413">
        <v>1932</v>
      </c>
      <c r="O4413">
        <v>0</v>
      </c>
      <c r="P4413" t="s">
        <v>836</v>
      </c>
      <c r="Q4413" t="s">
        <v>24</v>
      </c>
      <c r="R4413" t="s">
        <v>211</v>
      </c>
      <c r="S4413" t="s">
        <v>22</v>
      </c>
      <c r="T4413">
        <v>94</v>
      </c>
      <c r="U4413">
        <v>160.86956521739131</v>
      </c>
    </row>
    <row r="4414" spans="1:21" x14ac:dyDescent="0.3">
      <c r="A4414">
        <v>2044</v>
      </c>
      <c r="B4414">
        <v>185000</v>
      </c>
      <c r="C4414">
        <v>3</v>
      </c>
      <c r="D4414">
        <v>1</v>
      </c>
      <c r="E4414">
        <v>1840</v>
      </c>
      <c r="F4414" t="str">
        <f>IF(Table1_2[[#This Row],[sqft_living]]&lt;1000,"Small",IF(AND(Table1_2[[#This Row],[sqft_living]]&gt;=1000,Table1_2[[#This Row],[sqft_living]]&lt;2000),"Medium","Large"))</f>
        <v>Medium</v>
      </c>
      <c r="G4414">
        <v>8100</v>
      </c>
      <c r="H4414">
        <v>1</v>
      </c>
      <c r="I4414">
        <v>0</v>
      </c>
      <c r="J4414">
        <v>0</v>
      </c>
      <c r="K4414">
        <v>4</v>
      </c>
      <c r="L4414">
        <v>920</v>
      </c>
      <c r="M4414">
        <v>920</v>
      </c>
      <c r="N4414">
        <v>1953</v>
      </c>
      <c r="O4414">
        <v>1983</v>
      </c>
      <c r="P4414" t="s">
        <v>2170</v>
      </c>
      <c r="Q4414" t="s">
        <v>210</v>
      </c>
      <c r="R4414" t="s">
        <v>104</v>
      </c>
      <c r="S4414" t="s">
        <v>22</v>
      </c>
      <c r="T4414">
        <v>43</v>
      </c>
      <c r="U4414">
        <v>100.54347826086961</v>
      </c>
    </row>
    <row r="4415" spans="1:21" x14ac:dyDescent="0.3">
      <c r="A4415">
        <v>3836</v>
      </c>
      <c r="B4415">
        <v>185000</v>
      </c>
      <c r="C4415">
        <v>5</v>
      </c>
      <c r="D4415">
        <v>1</v>
      </c>
      <c r="E4415">
        <v>1590</v>
      </c>
      <c r="F4415" t="str">
        <f>IF(Table1_2[[#This Row],[sqft_living]]&lt;1000,"Small",IF(AND(Table1_2[[#This Row],[sqft_living]]&gt;=1000,Table1_2[[#This Row],[sqft_living]]&lt;2000),"Medium","Large"))</f>
        <v>Medium</v>
      </c>
      <c r="G4415">
        <v>6700</v>
      </c>
      <c r="H4415">
        <v>1.5</v>
      </c>
      <c r="I4415">
        <v>0</v>
      </c>
      <c r="J4415">
        <v>0</v>
      </c>
      <c r="K4415">
        <v>3</v>
      </c>
      <c r="L4415">
        <v>1090</v>
      </c>
      <c r="M4415">
        <v>500</v>
      </c>
      <c r="N4415">
        <v>1942</v>
      </c>
      <c r="O4415">
        <v>1999</v>
      </c>
      <c r="P4415" t="s">
        <v>3926</v>
      </c>
      <c r="Q4415" t="s">
        <v>24</v>
      </c>
      <c r="R4415" t="s">
        <v>260</v>
      </c>
      <c r="S4415" t="s">
        <v>22</v>
      </c>
      <c r="T4415">
        <v>27</v>
      </c>
      <c r="U4415">
        <v>116.35220125786159</v>
      </c>
    </row>
    <row r="4416" spans="1:21" x14ac:dyDescent="0.3">
      <c r="A4416">
        <v>2221</v>
      </c>
      <c r="B4416">
        <v>183000</v>
      </c>
      <c r="C4416">
        <v>3</v>
      </c>
      <c r="D4416">
        <v>1.75</v>
      </c>
      <c r="E4416">
        <v>1330</v>
      </c>
      <c r="F4416" t="str">
        <f>IF(Table1_2[[#This Row],[sqft_living]]&lt;1000,"Small",IF(AND(Table1_2[[#This Row],[sqft_living]]&gt;=1000,Table1_2[[#This Row],[sqft_living]]&lt;2000),"Medium","Large"))</f>
        <v>Medium</v>
      </c>
      <c r="G4416">
        <v>9200</v>
      </c>
      <c r="H4416">
        <v>1</v>
      </c>
      <c r="I4416">
        <v>0</v>
      </c>
      <c r="J4416">
        <v>0</v>
      </c>
      <c r="K4416">
        <v>4</v>
      </c>
      <c r="L4416">
        <v>1330</v>
      </c>
      <c r="M4416">
        <v>0</v>
      </c>
      <c r="N4416">
        <v>1973</v>
      </c>
      <c r="O4416">
        <v>0</v>
      </c>
      <c r="P4416" t="s">
        <v>2347</v>
      </c>
      <c r="Q4416" t="s">
        <v>60</v>
      </c>
      <c r="R4416" t="s">
        <v>61</v>
      </c>
      <c r="S4416" t="s">
        <v>22</v>
      </c>
      <c r="T4416">
        <v>53</v>
      </c>
      <c r="U4416">
        <v>137.59398496240601</v>
      </c>
    </row>
    <row r="4417" spans="1:21" x14ac:dyDescent="0.3">
      <c r="A4417">
        <v>2534</v>
      </c>
      <c r="B4417">
        <v>183000</v>
      </c>
      <c r="C4417">
        <v>3</v>
      </c>
      <c r="D4417">
        <v>1.75</v>
      </c>
      <c r="E4417">
        <v>1070</v>
      </c>
      <c r="F4417" t="str">
        <f>IF(Table1_2[[#This Row],[sqft_living]]&lt;1000,"Small",IF(AND(Table1_2[[#This Row],[sqft_living]]&gt;=1000,Table1_2[[#This Row],[sqft_living]]&lt;2000),"Medium","Large"))</f>
        <v>Medium</v>
      </c>
      <c r="G4417">
        <v>8100</v>
      </c>
      <c r="H4417">
        <v>1</v>
      </c>
      <c r="I4417">
        <v>0</v>
      </c>
      <c r="J4417">
        <v>0</v>
      </c>
      <c r="K4417">
        <v>4</v>
      </c>
      <c r="L4417">
        <v>1070</v>
      </c>
      <c r="M4417">
        <v>0</v>
      </c>
      <c r="N4417">
        <v>1957</v>
      </c>
      <c r="O4417">
        <v>2001</v>
      </c>
      <c r="P4417" t="s">
        <v>2653</v>
      </c>
      <c r="Q4417" t="s">
        <v>60</v>
      </c>
      <c r="R4417" t="s">
        <v>767</v>
      </c>
      <c r="S4417" t="s">
        <v>22</v>
      </c>
      <c r="T4417">
        <v>25</v>
      </c>
      <c r="U4417">
        <v>171.0280373831776</v>
      </c>
    </row>
    <row r="4418" spans="1:21" x14ac:dyDescent="0.3">
      <c r="A4418">
        <v>4589</v>
      </c>
      <c r="B4418">
        <v>182805</v>
      </c>
      <c r="C4418">
        <v>3</v>
      </c>
      <c r="D4418">
        <v>1</v>
      </c>
      <c r="E4418">
        <v>1040</v>
      </c>
      <c r="F4418" t="str">
        <f>IF(Table1_2[[#This Row],[sqft_living]]&lt;1000,"Small",IF(AND(Table1_2[[#This Row],[sqft_living]]&gt;=1000,Table1_2[[#This Row],[sqft_living]]&lt;2000),"Medium","Large"))</f>
        <v>Medium</v>
      </c>
      <c r="G4418">
        <v>8892</v>
      </c>
      <c r="H4418">
        <v>1</v>
      </c>
      <c r="I4418">
        <v>0</v>
      </c>
      <c r="J4418">
        <v>0</v>
      </c>
      <c r="K4418">
        <v>4</v>
      </c>
      <c r="L4418">
        <v>800</v>
      </c>
      <c r="M4418">
        <v>240</v>
      </c>
      <c r="N4418">
        <v>1958</v>
      </c>
      <c r="O4418">
        <v>1972</v>
      </c>
      <c r="P4418" t="s">
        <v>4656</v>
      </c>
      <c r="Q4418" t="s">
        <v>77</v>
      </c>
      <c r="R4418" t="s">
        <v>98</v>
      </c>
      <c r="S4418" t="s">
        <v>22</v>
      </c>
      <c r="T4418">
        <v>54</v>
      </c>
      <c r="U4418">
        <v>175.77403846153851</v>
      </c>
    </row>
    <row r="4419" spans="1:21" x14ac:dyDescent="0.3">
      <c r="A4419">
        <v>4526</v>
      </c>
      <c r="B4419">
        <v>180786</v>
      </c>
      <c r="C4419">
        <v>2</v>
      </c>
      <c r="D4419">
        <v>1</v>
      </c>
      <c r="E4419">
        <v>2550</v>
      </c>
      <c r="F4419" t="str">
        <f>IF(Table1_2[[#This Row],[sqft_living]]&lt;1000,"Small",IF(AND(Table1_2[[#This Row],[sqft_living]]&gt;=1000,Table1_2[[#This Row],[sqft_living]]&lt;2000),"Medium","Large"))</f>
        <v>Large</v>
      </c>
      <c r="G4419">
        <v>21675</v>
      </c>
      <c r="H4419">
        <v>1</v>
      </c>
      <c r="I4419">
        <v>0</v>
      </c>
      <c r="J4419">
        <v>1</v>
      </c>
      <c r="K4419">
        <v>4</v>
      </c>
      <c r="L4419">
        <v>1610</v>
      </c>
      <c r="M4419">
        <v>940</v>
      </c>
      <c r="N4419">
        <v>1958</v>
      </c>
      <c r="O4419">
        <v>1972</v>
      </c>
      <c r="P4419" t="s">
        <v>4594</v>
      </c>
      <c r="Q4419" t="s">
        <v>63</v>
      </c>
      <c r="R4419" t="s">
        <v>64</v>
      </c>
      <c r="S4419" t="s">
        <v>22</v>
      </c>
      <c r="T4419">
        <v>54</v>
      </c>
      <c r="U4419">
        <v>70.896358543529416</v>
      </c>
    </row>
    <row r="4420" spans="1:21" x14ac:dyDescent="0.3">
      <c r="A4420">
        <v>825</v>
      </c>
      <c r="B4420">
        <v>180000</v>
      </c>
      <c r="C4420">
        <v>3</v>
      </c>
      <c r="D4420">
        <v>1</v>
      </c>
      <c r="E4420">
        <v>1000</v>
      </c>
      <c r="F4420" t="str">
        <f>IF(Table1_2[[#This Row],[sqft_living]]&lt;1000,"Small",IF(AND(Table1_2[[#This Row],[sqft_living]]&gt;=1000,Table1_2[[#This Row],[sqft_living]]&lt;2000),"Medium","Large"))</f>
        <v>Medium</v>
      </c>
      <c r="G4420">
        <v>18513</v>
      </c>
      <c r="H4420">
        <v>1</v>
      </c>
      <c r="I4420">
        <v>0</v>
      </c>
      <c r="J4420">
        <v>0</v>
      </c>
      <c r="K4420">
        <v>3</v>
      </c>
      <c r="L4420">
        <v>1000</v>
      </c>
      <c r="M4420">
        <v>0</v>
      </c>
      <c r="N4420">
        <v>1940</v>
      </c>
      <c r="O4420">
        <v>1996</v>
      </c>
      <c r="P4420" t="s">
        <v>953</v>
      </c>
      <c r="Q4420" t="s">
        <v>24</v>
      </c>
      <c r="R4420" t="s">
        <v>260</v>
      </c>
      <c r="S4420" t="s">
        <v>22</v>
      </c>
      <c r="T4420">
        <v>30</v>
      </c>
      <c r="U4420">
        <v>180</v>
      </c>
    </row>
    <row r="4421" spans="1:21" x14ac:dyDescent="0.3">
      <c r="A4421">
        <v>1141</v>
      </c>
      <c r="B4421">
        <v>180000</v>
      </c>
      <c r="C4421">
        <v>3</v>
      </c>
      <c r="D4421">
        <v>1</v>
      </c>
      <c r="E4421">
        <v>870</v>
      </c>
      <c r="F4421" t="str">
        <f>IF(Table1_2[[#This Row],[sqft_living]]&lt;1000,"Small",IF(AND(Table1_2[[#This Row],[sqft_living]]&gt;=1000,Table1_2[[#This Row],[sqft_living]]&lt;2000),"Medium","Large"))</f>
        <v>Small</v>
      </c>
      <c r="G4421">
        <v>5330</v>
      </c>
      <c r="H4421">
        <v>1</v>
      </c>
      <c r="I4421">
        <v>0</v>
      </c>
      <c r="J4421">
        <v>0</v>
      </c>
      <c r="K4421">
        <v>3</v>
      </c>
      <c r="L4421">
        <v>870</v>
      </c>
      <c r="M4421">
        <v>0</v>
      </c>
      <c r="N4421">
        <v>1969</v>
      </c>
      <c r="O4421">
        <v>2014</v>
      </c>
      <c r="P4421" t="s">
        <v>1272</v>
      </c>
      <c r="Q4421" t="s">
        <v>252</v>
      </c>
      <c r="R4421" t="s">
        <v>28</v>
      </c>
      <c r="S4421" t="s">
        <v>22</v>
      </c>
      <c r="T4421">
        <v>12</v>
      </c>
      <c r="U4421">
        <v>206.89655172413791</v>
      </c>
    </row>
    <row r="4422" spans="1:21" x14ac:dyDescent="0.3">
      <c r="A4422">
        <v>1178</v>
      </c>
      <c r="B4422">
        <v>180000</v>
      </c>
      <c r="C4422">
        <v>2</v>
      </c>
      <c r="D4422">
        <v>1</v>
      </c>
      <c r="E4422">
        <v>1400</v>
      </c>
      <c r="F4422" t="str">
        <f>IF(Table1_2[[#This Row],[sqft_living]]&lt;1000,"Small",IF(AND(Table1_2[[#This Row],[sqft_living]]&gt;=1000,Table1_2[[#This Row],[sqft_living]]&lt;2000),"Medium","Large"))</f>
        <v>Medium</v>
      </c>
      <c r="G4422">
        <v>4500</v>
      </c>
      <c r="H4422">
        <v>1</v>
      </c>
      <c r="I4422">
        <v>0</v>
      </c>
      <c r="J4422">
        <v>0</v>
      </c>
      <c r="K4422">
        <v>3</v>
      </c>
      <c r="L4422">
        <v>900</v>
      </c>
      <c r="M4422">
        <v>500</v>
      </c>
      <c r="N4422">
        <v>1922</v>
      </c>
      <c r="O4422">
        <v>2008</v>
      </c>
      <c r="P4422" t="s">
        <v>1309</v>
      </c>
      <c r="Q4422" t="s">
        <v>111</v>
      </c>
      <c r="R4422" t="s">
        <v>283</v>
      </c>
      <c r="S4422" t="s">
        <v>22</v>
      </c>
      <c r="T4422">
        <v>18</v>
      </c>
      <c r="U4422">
        <v>128.57142857142861</v>
      </c>
    </row>
    <row r="4423" spans="1:21" x14ac:dyDescent="0.3">
      <c r="A4423">
        <v>1184</v>
      </c>
      <c r="B4423">
        <v>180000</v>
      </c>
      <c r="C4423">
        <v>4</v>
      </c>
      <c r="D4423">
        <v>1.5</v>
      </c>
      <c r="E4423">
        <v>1740</v>
      </c>
      <c r="F4423" t="str">
        <f>IF(Table1_2[[#This Row],[sqft_living]]&lt;1000,"Small",IF(AND(Table1_2[[#This Row],[sqft_living]]&gt;=1000,Table1_2[[#This Row],[sqft_living]]&lt;2000),"Medium","Large"))</f>
        <v>Medium</v>
      </c>
      <c r="G4423">
        <v>7292</v>
      </c>
      <c r="H4423">
        <v>1</v>
      </c>
      <c r="I4423">
        <v>0</v>
      </c>
      <c r="J4423">
        <v>0</v>
      </c>
      <c r="K4423">
        <v>3</v>
      </c>
      <c r="L4423">
        <v>1020</v>
      </c>
      <c r="M4423">
        <v>720</v>
      </c>
      <c r="N4423">
        <v>1962</v>
      </c>
      <c r="O4423">
        <v>2003</v>
      </c>
      <c r="P4423" t="s">
        <v>1315</v>
      </c>
      <c r="Q4423" t="s">
        <v>708</v>
      </c>
      <c r="R4423" t="s">
        <v>211</v>
      </c>
      <c r="S4423" t="s">
        <v>22</v>
      </c>
      <c r="T4423">
        <v>23</v>
      </c>
      <c r="U4423">
        <v>103.448275862069</v>
      </c>
    </row>
    <row r="4424" spans="1:21" x14ac:dyDescent="0.3">
      <c r="A4424">
        <v>2785</v>
      </c>
      <c r="B4424">
        <v>180000</v>
      </c>
      <c r="C4424">
        <v>3</v>
      </c>
      <c r="D4424">
        <v>2.25</v>
      </c>
      <c r="E4424">
        <v>1990</v>
      </c>
      <c r="F4424" t="str">
        <f>IF(Table1_2[[#This Row],[sqft_living]]&lt;1000,"Small",IF(AND(Table1_2[[#This Row],[sqft_living]]&gt;=1000,Table1_2[[#This Row],[sqft_living]]&lt;2000),"Medium","Large"))</f>
        <v>Medium</v>
      </c>
      <c r="G4424">
        <v>6350</v>
      </c>
      <c r="H4424">
        <v>2</v>
      </c>
      <c r="I4424">
        <v>0</v>
      </c>
      <c r="J4424">
        <v>0</v>
      </c>
      <c r="K4424">
        <v>3</v>
      </c>
      <c r="L4424">
        <v>1990</v>
      </c>
      <c r="M4424">
        <v>0</v>
      </c>
      <c r="N4424">
        <v>1967</v>
      </c>
      <c r="O4424">
        <v>2011</v>
      </c>
      <c r="P4424" t="s">
        <v>2898</v>
      </c>
      <c r="Q4424" t="s">
        <v>63</v>
      </c>
      <c r="R4424" t="s">
        <v>64</v>
      </c>
      <c r="S4424" t="s">
        <v>22</v>
      </c>
      <c r="T4424">
        <v>15</v>
      </c>
      <c r="U4424">
        <v>90.452261306532662</v>
      </c>
    </row>
    <row r="4425" spans="1:21" x14ac:dyDescent="0.3">
      <c r="A4425">
        <v>4424</v>
      </c>
      <c r="B4425">
        <v>178650</v>
      </c>
      <c r="C4425">
        <v>3</v>
      </c>
      <c r="D4425">
        <v>1.5</v>
      </c>
      <c r="E4425">
        <v>1430</v>
      </c>
      <c r="F4425" t="str">
        <f>IF(Table1_2[[#This Row],[sqft_living]]&lt;1000,"Small",IF(AND(Table1_2[[#This Row],[sqft_living]]&gt;=1000,Table1_2[[#This Row],[sqft_living]]&lt;2000),"Medium","Large"))</f>
        <v>Medium</v>
      </c>
      <c r="G4425">
        <v>8960</v>
      </c>
      <c r="H4425">
        <v>1</v>
      </c>
      <c r="I4425">
        <v>0</v>
      </c>
      <c r="J4425">
        <v>0</v>
      </c>
      <c r="K4425">
        <v>4</v>
      </c>
      <c r="L4425">
        <v>1430</v>
      </c>
      <c r="M4425">
        <v>0</v>
      </c>
      <c r="N4425">
        <v>1953</v>
      </c>
      <c r="O4425">
        <v>1983</v>
      </c>
      <c r="P4425" t="s">
        <v>4495</v>
      </c>
      <c r="Q4425" t="s">
        <v>210</v>
      </c>
      <c r="R4425" t="s">
        <v>104</v>
      </c>
      <c r="S4425" t="s">
        <v>22</v>
      </c>
      <c r="T4425">
        <v>43</v>
      </c>
      <c r="U4425">
        <v>124.93006993006991</v>
      </c>
    </row>
    <row r="4426" spans="1:21" x14ac:dyDescent="0.3">
      <c r="A4426">
        <v>3409</v>
      </c>
      <c r="B4426">
        <v>177500</v>
      </c>
      <c r="C4426">
        <v>3</v>
      </c>
      <c r="D4426">
        <v>1.5</v>
      </c>
      <c r="E4426">
        <v>1220</v>
      </c>
      <c r="F4426" t="str">
        <f>IF(Table1_2[[#This Row],[sqft_living]]&lt;1000,"Small",IF(AND(Table1_2[[#This Row],[sqft_living]]&gt;=1000,Table1_2[[#This Row],[sqft_living]]&lt;2000),"Medium","Large"))</f>
        <v>Medium</v>
      </c>
      <c r="G4426">
        <v>6000</v>
      </c>
      <c r="H4426">
        <v>1</v>
      </c>
      <c r="I4426">
        <v>0</v>
      </c>
      <c r="J4426">
        <v>0</v>
      </c>
      <c r="K4426">
        <v>3</v>
      </c>
      <c r="L4426">
        <v>1220</v>
      </c>
      <c r="M4426">
        <v>0</v>
      </c>
      <c r="N4426">
        <v>1968</v>
      </c>
      <c r="O4426">
        <v>1997</v>
      </c>
      <c r="P4426" t="s">
        <v>3509</v>
      </c>
      <c r="Q4426" t="s">
        <v>111</v>
      </c>
      <c r="R4426" t="s">
        <v>283</v>
      </c>
      <c r="S4426" t="s">
        <v>22</v>
      </c>
      <c r="T4426">
        <v>29</v>
      </c>
      <c r="U4426">
        <v>145.49180327868851</v>
      </c>
    </row>
    <row r="4427" spans="1:21" x14ac:dyDescent="0.3">
      <c r="A4427">
        <v>4401</v>
      </c>
      <c r="B4427">
        <v>176400</v>
      </c>
      <c r="C4427">
        <v>2</v>
      </c>
      <c r="D4427">
        <v>1</v>
      </c>
      <c r="E4427">
        <v>910</v>
      </c>
      <c r="F4427" t="str">
        <f>IF(Table1_2[[#This Row],[sqft_living]]&lt;1000,"Small",IF(AND(Table1_2[[#This Row],[sqft_living]]&gt;=1000,Table1_2[[#This Row],[sqft_living]]&lt;2000),"Medium","Large"))</f>
        <v>Small</v>
      </c>
      <c r="G4427">
        <v>9612</v>
      </c>
      <c r="H4427">
        <v>1</v>
      </c>
      <c r="I4427">
        <v>0</v>
      </c>
      <c r="J4427">
        <v>0</v>
      </c>
      <c r="K4427">
        <v>4</v>
      </c>
      <c r="L4427">
        <v>910</v>
      </c>
      <c r="M4427">
        <v>0</v>
      </c>
      <c r="N4427">
        <v>1981</v>
      </c>
      <c r="O4427">
        <v>0</v>
      </c>
      <c r="P4427" t="s">
        <v>4472</v>
      </c>
      <c r="Q4427" t="s">
        <v>111</v>
      </c>
      <c r="R4427" t="s">
        <v>151</v>
      </c>
      <c r="S4427" t="s">
        <v>22</v>
      </c>
      <c r="T4427">
        <v>45</v>
      </c>
      <c r="U4427">
        <v>193.84615384615381</v>
      </c>
    </row>
    <row r="4428" spans="1:21" x14ac:dyDescent="0.3">
      <c r="A4428">
        <v>4363</v>
      </c>
      <c r="B4428">
        <v>176225</v>
      </c>
      <c r="C4428">
        <v>3</v>
      </c>
      <c r="D4428">
        <v>2</v>
      </c>
      <c r="E4428">
        <v>1570</v>
      </c>
      <c r="F4428" t="str">
        <f>IF(Table1_2[[#This Row],[sqft_living]]&lt;1000,"Small",IF(AND(Table1_2[[#This Row],[sqft_living]]&gt;=1000,Table1_2[[#This Row],[sqft_living]]&lt;2000),"Medium","Large"))</f>
        <v>Medium</v>
      </c>
      <c r="G4428">
        <v>7200</v>
      </c>
      <c r="H4428">
        <v>1</v>
      </c>
      <c r="I4428">
        <v>0</v>
      </c>
      <c r="J4428">
        <v>0</v>
      </c>
      <c r="K4428">
        <v>4</v>
      </c>
      <c r="L4428">
        <v>1570</v>
      </c>
      <c r="M4428">
        <v>0</v>
      </c>
      <c r="N4428">
        <v>1952</v>
      </c>
      <c r="O4428">
        <v>0</v>
      </c>
      <c r="P4428" t="s">
        <v>4434</v>
      </c>
      <c r="Q4428" t="s">
        <v>20</v>
      </c>
      <c r="R4428" t="s">
        <v>47</v>
      </c>
      <c r="S4428" t="s">
        <v>22</v>
      </c>
      <c r="T4428">
        <v>74</v>
      </c>
      <c r="U4428">
        <v>112.2452229299363</v>
      </c>
    </row>
    <row r="4429" spans="1:21" x14ac:dyDescent="0.3">
      <c r="A4429">
        <v>180</v>
      </c>
      <c r="B4429">
        <v>175000</v>
      </c>
      <c r="C4429">
        <v>3</v>
      </c>
      <c r="D4429">
        <v>1</v>
      </c>
      <c r="E4429">
        <v>1010</v>
      </c>
      <c r="F4429" t="str">
        <f>IF(Table1_2[[#This Row],[sqft_living]]&lt;1000,"Small",IF(AND(Table1_2[[#This Row],[sqft_living]]&gt;=1000,Table1_2[[#This Row],[sqft_living]]&lt;2000),"Medium","Large"))</f>
        <v>Medium</v>
      </c>
      <c r="G4429">
        <v>7034</v>
      </c>
      <c r="H4429">
        <v>1</v>
      </c>
      <c r="I4429">
        <v>0</v>
      </c>
      <c r="J4429">
        <v>0</v>
      </c>
      <c r="K4429">
        <v>3</v>
      </c>
      <c r="L4429">
        <v>1010</v>
      </c>
      <c r="M4429">
        <v>0</v>
      </c>
      <c r="N4429">
        <v>1954</v>
      </c>
      <c r="O4429">
        <v>2005</v>
      </c>
      <c r="P4429" t="s">
        <v>282</v>
      </c>
      <c r="Q4429" t="s">
        <v>111</v>
      </c>
      <c r="R4429" t="s">
        <v>283</v>
      </c>
      <c r="S4429" t="s">
        <v>22</v>
      </c>
      <c r="T4429">
        <v>21</v>
      </c>
      <c r="U4429">
        <v>173.2673267326733</v>
      </c>
    </row>
    <row r="4430" spans="1:21" x14ac:dyDescent="0.3">
      <c r="A4430">
        <v>633</v>
      </c>
      <c r="B4430">
        <v>175000</v>
      </c>
      <c r="C4430">
        <v>2</v>
      </c>
      <c r="D4430">
        <v>1</v>
      </c>
      <c r="E4430">
        <v>1170</v>
      </c>
      <c r="F4430" t="str">
        <f>IF(Table1_2[[#This Row],[sqft_living]]&lt;1000,"Small",IF(AND(Table1_2[[#This Row],[sqft_living]]&gt;=1000,Table1_2[[#This Row],[sqft_living]]&lt;2000),"Medium","Large"))</f>
        <v>Medium</v>
      </c>
      <c r="G4430">
        <v>8925</v>
      </c>
      <c r="H4430">
        <v>1</v>
      </c>
      <c r="I4430">
        <v>0</v>
      </c>
      <c r="J4430">
        <v>2</v>
      </c>
      <c r="K4430">
        <v>3</v>
      </c>
      <c r="L4430">
        <v>1170</v>
      </c>
      <c r="M4430">
        <v>0</v>
      </c>
      <c r="N4430">
        <v>1911</v>
      </c>
      <c r="O4430">
        <v>1979</v>
      </c>
      <c r="P4430" t="s">
        <v>759</v>
      </c>
      <c r="Q4430" t="s">
        <v>63</v>
      </c>
      <c r="R4430" t="s">
        <v>64</v>
      </c>
      <c r="S4430" t="s">
        <v>22</v>
      </c>
      <c r="T4430">
        <v>47</v>
      </c>
      <c r="U4430">
        <v>149.5726495726496</v>
      </c>
    </row>
    <row r="4431" spans="1:21" x14ac:dyDescent="0.3">
      <c r="A4431">
        <v>1074</v>
      </c>
      <c r="B4431">
        <v>175000</v>
      </c>
      <c r="C4431">
        <v>3</v>
      </c>
      <c r="D4431">
        <v>1.75</v>
      </c>
      <c r="E4431">
        <v>1230</v>
      </c>
      <c r="F4431" t="str">
        <f>IF(Table1_2[[#This Row],[sqft_living]]&lt;1000,"Small",IF(AND(Table1_2[[#This Row],[sqft_living]]&gt;=1000,Table1_2[[#This Row],[sqft_living]]&lt;2000),"Medium","Large"))</f>
        <v>Medium</v>
      </c>
      <c r="G4431">
        <v>13056</v>
      </c>
      <c r="H4431">
        <v>1</v>
      </c>
      <c r="I4431">
        <v>0</v>
      </c>
      <c r="J4431">
        <v>0</v>
      </c>
      <c r="K4431">
        <v>4</v>
      </c>
      <c r="L4431">
        <v>1230</v>
      </c>
      <c r="M4431">
        <v>0</v>
      </c>
      <c r="N4431">
        <v>1962</v>
      </c>
      <c r="O4431">
        <v>0</v>
      </c>
      <c r="P4431" t="s">
        <v>1203</v>
      </c>
      <c r="Q4431" t="s">
        <v>60</v>
      </c>
      <c r="R4431" t="s">
        <v>223</v>
      </c>
      <c r="S4431" t="s">
        <v>22</v>
      </c>
      <c r="T4431">
        <v>64</v>
      </c>
      <c r="U4431">
        <v>142.27642276422759</v>
      </c>
    </row>
    <row r="4432" spans="1:21" x14ac:dyDescent="0.3">
      <c r="A4432">
        <v>1229</v>
      </c>
      <c r="B4432">
        <v>175000</v>
      </c>
      <c r="C4432">
        <v>2</v>
      </c>
      <c r="D4432">
        <v>1</v>
      </c>
      <c r="E4432">
        <v>1300</v>
      </c>
      <c r="F4432" t="str">
        <f>IF(Table1_2[[#This Row],[sqft_living]]&lt;1000,"Small",IF(AND(Table1_2[[#This Row],[sqft_living]]&gt;=1000,Table1_2[[#This Row],[sqft_living]]&lt;2000),"Medium","Large"))</f>
        <v>Medium</v>
      </c>
      <c r="G4432">
        <v>44431</v>
      </c>
      <c r="H4432">
        <v>1</v>
      </c>
      <c r="I4432">
        <v>0</v>
      </c>
      <c r="J4432">
        <v>0</v>
      </c>
      <c r="K4432">
        <v>5</v>
      </c>
      <c r="L4432">
        <v>1300</v>
      </c>
      <c r="M4432">
        <v>0</v>
      </c>
      <c r="N4432">
        <v>1958</v>
      </c>
      <c r="O4432">
        <v>0</v>
      </c>
      <c r="P4432" t="s">
        <v>1359</v>
      </c>
      <c r="Q4432" t="s">
        <v>60</v>
      </c>
      <c r="R4432" t="s">
        <v>223</v>
      </c>
      <c r="S4432" t="s">
        <v>22</v>
      </c>
      <c r="T4432">
        <v>68</v>
      </c>
      <c r="U4432">
        <v>134.61538461538461</v>
      </c>
    </row>
    <row r="4433" spans="1:21" x14ac:dyDescent="0.3">
      <c r="A4433">
        <v>1496</v>
      </c>
      <c r="B4433">
        <v>175000</v>
      </c>
      <c r="C4433">
        <v>2</v>
      </c>
      <c r="D4433">
        <v>1</v>
      </c>
      <c r="E4433">
        <v>830</v>
      </c>
      <c r="F4433" t="str">
        <f>IF(Table1_2[[#This Row],[sqft_living]]&lt;1000,"Small",IF(AND(Table1_2[[#This Row],[sqft_living]]&gt;=1000,Table1_2[[#This Row],[sqft_living]]&lt;2000),"Medium","Large"))</f>
        <v>Small</v>
      </c>
      <c r="G4433">
        <v>2699</v>
      </c>
      <c r="H4433">
        <v>1</v>
      </c>
      <c r="I4433">
        <v>0</v>
      </c>
      <c r="J4433">
        <v>0</v>
      </c>
      <c r="K4433">
        <v>3</v>
      </c>
      <c r="L4433">
        <v>830</v>
      </c>
      <c r="M4433">
        <v>0</v>
      </c>
      <c r="N4433">
        <v>1996</v>
      </c>
      <c r="O4433">
        <v>0</v>
      </c>
      <c r="P4433" t="s">
        <v>1625</v>
      </c>
      <c r="Q4433" t="s">
        <v>39</v>
      </c>
      <c r="R4433" t="s">
        <v>40</v>
      </c>
      <c r="S4433" t="s">
        <v>22</v>
      </c>
      <c r="T4433">
        <v>30</v>
      </c>
      <c r="U4433">
        <v>210.84337349397589</v>
      </c>
    </row>
    <row r="4434" spans="1:21" x14ac:dyDescent="0.3">
      <c r="A4434">
        <v>1861</v>
      </c>
      <c r="B4434">
        <v>175000</v>
      </c>
      <c r="C4434">
        <v>2</v>
      </c>
      <c r="D4434">
        <v>1</v>
      </c>
      <c r="E4434">
        <v>670</v>
      </c>
      <c r="F4434" t="str">
        <f>IF(Table1_2[[#This Row],[sqft_living]]&lt;1000,"Small",IF(AND(Table1_2[[#This Row],[sqft_living]]&gt;=1000,Table1_2[[#This Row],[sqft_living]]&lt;2000),"Medium","Large"))</f>
        <v>Small</v>
      </c>
      <c r="G4434">
        <v>2378</v>
      </c>
      <c r="H4434">
        <v>1</v>
      </c>
      <c r="I4434">
        <v>0</v>
      </c>
      <c r="J4434">
        <v>0</v>
      </c>
      <c r="K4434">
        <v>3</v>
      </c>
      <c r="L4434">
        <v>670</v>
      </c>
      <c r="M4434">
        <v>0</v>
      </c>
      <c r="N4434">
        <v>1919</v>
      </c>
      <c r="O4434">
        <v>2001</v>
      </c>
      <c r="P4434" t="s">
        <v>1991</v>
      </c>
      <c r="Q4434" t="s">
        <v>24</v>
      </c>
      <c r="R4434" t="s">
        <v>404</v>
      </c>
      <c r="S4434" t="s">
        <v>22</v>
      </c>
      <c r="T4434">
        <v>25</v>
      </c>
      <c r="U4434">
        <v>261.19402985074629</v>
      </c>
    </row>
    <row r="4435" spans="1:21" x14ac:dyDescent="0.3">
      <c r="A4435">
        <v>2194</v>
      </c>
      <c r="B4435">
        <v>175000</v>
      </c>
      <c r="C4435">
        <v>6</v>
      </c>
      <c r="D4435">
        <v>1.5</v>
      </c>
      <c r="E4435">
        <v>1930</v>
      </c>
      <c r="F4435" t="str">
        <f>IF(Table1_2[[#This Row],[sqft_living]]&lt;1000,"Small",IF(AND(Table1_2[[#This Row],[sqft_living]]&gt;=1000,Table1_2[[#This Row],[sqft_living]]&lt;2000),"Medium","Large"))</f>
        <v>Medium</v>
      </c>
      <c r="G4435">
        <v>8400</v>
      </c>
      <c r="H4435">
        <v>1</v>
      </c>
      <c r="I4435">
        <v>0</v>
      </c>
      <c r="J4435">
        <v>0</v>
      </c>
      <c r="K4435">
        <v>3</v>
      </c>
      <c r="L4435">
        <v>1030</v>
      </c>
      <c r="M4435">
        <v>900</v>
      </c>
      <c r="N4435">
        <v>1971</v>
      </c>
      <c r="O4435">
        <v>0</v>
      </c>
      <c r="P4435" t="s">
        <v>2320</v>
      </c>
      <c r="Q4435" t="s">
        <v>210</v>
      </c>
      <c r="R4435" t="s">
        <v>260</v>
      </c>
      <c r="S4435" t="s">
        <v>22</v>
      </c>
      <c r="T4435">
        <v>55</v>
      </c>
      <c r="U4435">
        <v>90.673575129533674</v>
      </c>
    </row>
    <row r="4436" spans="1:21" x14ac:dyDescent="0.3">
      <c r="A4436">
        <v>2585</v>
      </c>
      <c r="B4436">
        <v>175000</v>
      </c>
      <c r="C4436">
        <v>3</v>
      </c>
      <c r="D4436">
        <v>1.5</v>
      </c>
      <c r="E4436">
        <v>1220</v>
      </c>
      <c r="F4436" t="str">
        <f>IF(Table1_2[[#This Row],[sqft_living]]&lt;1000,"Small",IF(AND(Table1_2[[#This Row],[sqft_living]]&gt;=1000,Table1_2[[#This Row],[sqft_living]]&lt;2000),"Medium","Large"))</f>
        <v>Medium</v>
      </c>
      <c r="G4436">
        <v>7300</v>
      </c>
      <c r="H4436">
        <v>1</v>
      </c>
      <c r="I4436">
        <v>0</v>
      </c>
      <c r="J4436">
        <v>0</v>
      </c>
      <c r="K4436">
        <v>3</v>
      </c>
      <c r="L4436">
        <v>1220</v>
      </c>
      <c r="M4436">
        <v>0</v>
      </c>
      <c r="N4436">
        <v>1973</v>
      </c>
      <c r="O4436">
        <v>2013</v>
      </c>
      <c r="P4436" t="s">
        <v>2704</v>
      </c>
      <c r="Q4436" t="s">
        <v>60</v>
      </c>
      <c r="R4436" t="s">
        <v>223</v>
      </c>
      <c r="S4436" t="s">
        <v>22</v>
      </c>
      <c r="T4436">
        <v>13</v>
      </c>
      <c r="U4436">
        <v>143.4426229508197</v>
      </c>
    </row>
    <row r="4437" spans="1:21" x14ac:dyDescent="0.3">
      <c r="A4437">
        <v>2770</v>
      </c>
      <c r="B4437">
        <v>175000</v>
      </c>
      <c r="C4437">
        <v>2</v>
      </c>
      <c r="D4437">
        <v>1</v>
      </c>
      <c r="E4437">
        <v>660</v>
      </c>
      <c r="F4437" t="str">
        <f>IF(Table1_2[[#This Row],[sqft_living]]&lt;1000,"Small",IF(AND(Table1_2[[#This Row],[sqft_living]]&gt;=1000,Table1_2[[#This Row],[sqft_living]]&lt;2000),"Medium","Large"))</f>
        <v>Small</v>
      </c>
      <c r="G4437">
        <v>5000</v>
      </c>
      <c r="H4437">
        <v>1</v>
      </c>
      <c r="I4437">
        <v>0</v>
      </c>
      <c r="J4437">
        <v>0</v>
      </c>
      <c r="K4437">
        <v>3</v>
      </c>
      <c r="L4437">
        <v>660</v>
      </c>
      <c r="M4437">
        <v>0</v>
      </c>
      <c r="N4437">
        <v>1915</v>
      </c>
      <c r="O4437">
        <v>0</v>
      </c>
      <c r="P4437" t="s">
        <v>2883</v>
      </c>
      <c r="Q4437" t="s">
        <v>24</v>
      </c>
      <c r="R4437" t="s">
        <v>54</v>
      </c>
      <c r="S4437" t="s">
        <v>22</v>
      </c>
      <c r="T4437">
        <v>111</v>
      </c>
      <c r="U4437">
        <v>265.15151515151513</v>
      </c>
    </row>
    <row r="4438" spans="1:21" x14ac:dyDescent="0.3">
      <c r="A4438">
        <v>2775</v>
      </c>
      <c r="B4438">
        <v>175000</v>
      </c>
      <c r="C4438">
        <v>6</v>
      </c>
      <c r="D4438">
        <v>1</v>
      </c>
      <c r="E4438">
        <v>1370</v>
      </c>
      <c r="F4438" t="str">
        <f>IF(Table1_2[[#This Row],[sqft_living]]&lt;1000,"Small",IF(AND(Table1_2[[#This Row],[sqft_living]]&gt;=1000,Table1_2[[#This Row],[sqft_living]]&lt;2000),"Medium","Large"))</f>
        <v>Medium</v>
      </c>
      <c r="G4438">
        <v>5080</v>
      </c>
      <c r="H4438">
        <v>1.5</v>
      </c>
      <c r="I4438">
        <v>0</v>
      </c>
      <c r="J4438">
        <v>0</v>
      </c>
      <c r="K4438">
        <v>3</v>
      </c>
      <c r="L4438">
        <v>1120</v>
      </c>
      <c r="M4438">
        <v>250</v>
      </c>
      <c r="N4438">
        <v>1931</v>
      </c>
      <c r="O4438">
        <v>0</v>
      </c>
      <c r="P4438" t="s">
        <v>2888</v>
      </c>
      <c r="Q4438" t="s">
        <v>24</v>
      </c>
      <c r="R4438" t="s">
        <v>54</v>
      </c>
      <c r="S4438" t="s">
        <v>22</v>
      </c>
      <c r="T4438">
        <v>95</v>
      </c>
      <c r="U4438">
        <v>127.7372262773723</v>
      </c>
    </row>
    <row r="4439" spans="1:21" x14ac:dyDescent="0.3">
      <c r="A4439">
        <v>2927</v>
      </c>
      <c r="B4439">
        <v>175000</v>
      </c>
      <c r="C4439">
        <v>2</v>
      </c>
      <c r="D4439">
        <v>1</v>
      </c>
      <c r="E4439">
        <v>1020</v>
      </c>
      <c r="F4439" t="str">
        <f>IF(Table1_2[[#This Row],[sqft_living]]&lt;1000,"Small",IF(AND(Table1_2[[#This Row],[sqft_living]]&gt;=1000,Table1_2[[#This Row],[sqft_living]]&lt;2000),"Medium","Large"))</f>
        <v>Medium</v>
      </c>
      <c r="G4439">
        <v>5130</v>
      </c>
      <c r="H4439">
        <v>1</v>
      </c>
      <c r="I4439">
        <v>0</v>
      </c>
      <c r="J4439">
        <v>0</v>
      </c>
      <c r="K4439">
        <v>4</v>
      </c>
      <c r="L4439">
        <v>1020</v>
      </c>
      <c r="M4439">
        <v>0</v>
      </c>
      <c r="N4439">
        <v>1948</v>
      </c>
      <c r="O4439">
        <v>0</v>
      </c>
      <c r="P4439" t="s">
        <v>3038</v>
      </c>
      <c r="Q4439" t="s">
        <v>60</v>
      </c>
      <c r="R4439" t="s">
        <v>767</v>
      </c>
      <c r="S4439" t="s">
        <v>22</v>
      </c>
      <c r="T4439">
        <v>78</v>
      </c>
      <c r="U4439">
        <v>171.56862745098039</v>
      </c>
    </row>
    <row r="4440" spans="1:21" x14ac:dyDescent="0.3">
      <c r="A4440">
        <v>3835</v>
      </c>
      <c r="B4440">
        <v>175000</v>
      </c>
      <c r="C4440">
        <v>4</v>
      </c>
      <c r="D4440">
        <v>2.5</v>
      </c>
      <c r="E4440">
        <v>1780</v>
      </c>
      <c r="F4440" t="str">
        <f>IF(Table1_2[[#This Row],[sqft_living]]&lt;1000,"Small",IF(AND(Table1_2[[#This Row],[sqft_living]]&gt;=1000,Table1_2[[#This Row],[sqft_living]]&lt;2000),"Medium","Large"))</f>
        <v>Medium</v>
      </c>
      <c r="G4440">
        <v>6000</v>
      </c>
      <c r="H4440">
        <v>2</v>
      </c>
      <c r="I4440">
        <v>0</v>
      </c>
      <c r="J4440">
        <v>0</v>
      </c>
      <c r="K4440">
        <v>3</v>
      </c>
      <c r="L4440">
        <v>1780</v>
      </c>
      <c r="M4440">
        <v>0</v>
      </c>
      <c r="N4440">
        <v>1991</v>
      </c>
      <c r="O4440">
        <v>0</v>
      </c>
      <c r="P4440" t="s">
        <v>3925</v>
      </c>
      <c r="Q4440" t="s">
        <v>63</v>
      </c>
      <c r="R4440" t="s">
        <v>64</v>
      </c>
      <c r="S4440" t="s">
        <v>22</v>
      </c>
      <c r="T4440">
        <v>35</v>
      </c>
      <c r="U4440">
        <v>98.31460674157303</v>
      </c>
    </row>
    <row r="4441" spans="1:21" x14ac:dyDescent="0.3">
      <c r="A4441">
        <v>761</v>
      </c>
      <c r="B4441">
        <v>174950</v>
      </c>
      <c r="C4441">
        <v>3</v>
      </c>
      <c r="D4441">
        <v>1</v>
      </c>
      <c r="E4441">
        <v>1060</v>
      </c>
      <c r="F4441" t="str">
        <f>IF(Table1_2[[#This Row],[sqft_living]]&lt;1000,"Small",IF(AND(Table1_2[[#This Row],[sqft_living]]&gt;=1000,Table1_2[[#This Row],[sqft_living]]&lt;2000),"Medium","Large"))</f>
        <v>Medium</v>
      </c>
      <c r="G4441">
        <v>5200</v>
      </c>
      <c r="H4441">
        <v>1</v>
      </c>
      <c r="I4441">
        <v>0</v>
      </c>
      <c r="J4441">
        <v>0</v>
      </c>
      <c r="K4441">
        <v>5</v>
      </c>
      <c r="L4441">
        <v>1060</v>
      </c>
      <c r="M4441">
        <v>0</v>
      </c>
      <c r="N4441">
        <v>1970</v>
      </c>
      <c r="O4441">
        <v>0</v>
      </c>
      <c r="P4441" t="s">
        <v>889</v>
      </c>
      <c r="Q4441" t="s">
        <v>252</v>
      </c>
      <c r="R4441" t="s">
        <v>28</v>
      </c>
      <c r="S4441" t="s">
        <v>22</v>
      </c>
      <c r="T4441">
        <v>56</v>
      </c>
      <c r="U4441">
        <v>165.04716981132071</v>
      </c>
    </row>
    <row r="4442" spans="1:21" x14ac:dyDescent="0.3">
      <c r="A4442">
        <v>815</v>
      </c>
      <c r="B4442">
        <v>174500</v>
      </c>
      <c r="C4442">
        <v>2</v>
      </c>
      <c r="D4442">
        <v>1</v>
      </c>
      <c r="E4442">
        <v>1010</v>
      </c>
      <c r="F4442" t="str">
        <f>IF(Table1_2[[#This Row],[sqft_living]]&lt;1000,"Small",IF(AND(Table1_2[[#This Row],[sqft_living]]&gt;=1000,Table1_2[[#This Row],[sqft_living]]&lt;2000),"Medium","Large"))</f>
        <v>Medium</v>
      </c>
      <c r="G4442">
        <v>5200</v>
      </c>
      <c r="H4442">
        <v>1</v>
      </c>
      <c r="I4442">
        <v>0</v>
      </c>
      <c r="J4442">
        <v>0</v>
      </c>
      <c r="K4442">
        <v>3</v>
      </c>
      <c r="L4442">
        <v>1010</v>
      </c>
      <c r="M4442">
        <v>0</v>
      </c>
      <c r="N4442">
        <v>1955</v>
      </c>
      <c r="O4442">
        <v>2005</v>
      </c>
      <c r="P4442" t="s">
        <v>943</v>
      </c>
      <c r="Q4442" t="s">
        <v>63</v>
      </c>
      <c r="R4442" t="s">
        <v>64</v>
      </c>
      <c r="S4442" t="s">
        <v>22</v>
      </c>
      <c r="T4442">
        <v>21</v>
      </c>
      <c r="U4442">
        <v>172.77227722772281</v>
      </c>
    </row>
    <row r="4443" spans="1:21" x14ac:dyDescent="0.3">
      <c r="A4443">
        <v>1819</v>
      </c>
      <c r="B4443">
        <v>174500</v>
      </c>
      <c r="C4443">
        <v>2</v>
      </c>
      <c r="D4443">
        <v>2.5</v>
      </c>
      <c r="E4443">
        <v>1240</v>
      </c>
      <c r="F4443" t="str">
        <f>IF(Table1_2[[#This Row],[sqft_living]]&lt;1000,"Small",IF(AND(Table1_2[[#This Row],[sqft_living]]&gt;=1000,Table1_2[[#This Row],[sqft_living]]&lt;2000),"Medium","Large"))</f>
        <v>Medium</v>
      </c>
      <c r="G4443">
        <v>2689</v>
      </c>
      <c r="H4443">
        <v>2</v>
      </c>
      <c r="I4443">
        <v>0</v>
      </c>
      <c r="J4443">
        <v>0</v>
      </c>
      <c r="K4443">
        <v>3</v>
      </c>
      <c r="L4443">
        <v>1240</v>
      </c>
      <c r="M4443">
        <v>0</v>
      </c>
      <c r="N4443">
        <v>1986</v>
      </c>
      <c r="O4443">
        <v>0</v>
      </c>
      <c r="P4443" t="s">
        <v>1949</v>
      </c>
      <c r="Q4443" t="s">
        <v>77</v>
      </c>
      <c r="R4443" t="s">
        <v>78</v>
      </c>
      <c r="S4443" t="s">
        <v>22</v>
      </c>
      <c r="T4443">
        <v>40</v>
      </c>
      <c r="U4443">
        <v>140.7258064516129</v>
      </c>
    </row>
    <row r="4444" spans="1:21" x14ac:dyDescent="0.3">
      <c r="A4444">
        <v>3761</v>
      </c>
      <c r="B4444">
        <v>174000</v>
      </c>
      <c r="C4444">
        <v>2</v>
      </c>
      <c r="D4444">
        <v>1</v>
      </c>
      <c r="E4444">
        <v>900</v>
      </c>
      <c r="F4444" t="str">
        <f>IF(Table1_2[[#This Row],[sqft_living]]&lt;1000,"Small",IF(AND(Table1_2[[#This Row],[sqft_living]]&gt;=1000,Table1_2[[#This Row],[sqft_living]]&lt;2000),"Medium","Large"))</f>
        <v>Small</v>
      </c>
      <c r="G4444">
        <v>13531</v>
      </c>
      <c r="H4444">
        <v>1</v>
      </c>
      <c r="I4444">
        <v>0</v>
      </c>
      <c r="J4444">
        <v>0</v>
      </c>
      <c r="K4444">
        <v>3</v>
      </c>
      <c r="L4444">
        <v>900</v>
      </c>
      <c r="M4444">
        <v>0</v>
      </c>
      <c r="N4444">
        <v>1979</v>
      </c>
      <c r="O4444">
        <v>2014</v>
      </c>
      <c r="P4444" t="s">
        <v>3851</v>
      </c>
      <c r="Q4444" t="s">
        <v>1235</v>
      </c>
      <c r="R4444" t="s">
        <v>1236</v>
      </c>
      <c r="S4444" t="s">
        <v>22</v>
      </c>
      <c r="T4444">
        <v>12</v>
      </c>
      <c r="U4444">
        <v>193.33333333333329</v>
      </c>
    </row>
    <row r="4445" spans="1:21" x14ac:dyDescent="0.3">
      <c r="A4445">
        <v>4438</v>
      </c>
      <c r="B4445">
        <v>173667</v>
      </c>
      <c r="C4445">
        <v>4</v>
      </c>
      <c r="D4445">
        <v>1</v>
      </c>
      <c r="E4445">
        <v>1290</v>
      </c>
      <c r="F4445" t="str">
        <f>IF(Table1_2[[#This Row],[sqft_living]]&lt;1000,"Small",IF(AND(Table1_2[[#This Row],[sqft_living]]&gt;=1000,Table1_2[[#This Row],[sqft_living]]&lt;2000),"Medium","Large"))</f>
        <v>Medium</v>
      </c>
      <c r="G4445">
        <v>5000</v>
      </c>
      <c r="H4445">
        <v>1.5</v>
      </c>
      <c r="I4445">
        <v>0</v>
      </c>
      <c r="J4445">
        <v>0</v>
      </c>
      <c r="K4445">
        <v>3</v>
      </c>
      <c r="L4445">
        <v>1290</v>
      </c>
      <c r="M4445">
        <v>0</v>
      </c>
      <c r="N4445">
        <v>1957</v>
      </c>
      <c r="O4445">
        <v>2000</v>
      </c>
      <c r="P4445" t="s">
        <v>4508</v>
      </c>
      <c r="Q4445" t="s">
        <v>24</v>
      </c>
      <c r="R4445" t="s">
        <v>260</v>
      </c>
      <c r="S4445" t="s">
        <v>22</v>
      </c>
      <c r="T4445">
        <v>26</v>
      </c>
      <c r="U4445">
        <v>134.6253229976744</v>
      </c>
    </row>
    <row r="4446" spans="1:21" x14ac:dyDescent="0.3">
      <c r="A4446">
        <v>2376</v>
      </c>
      <c r="B4446">
        <v>173000</v>
      </c>
      <c r="C4446">
        <v>2</v>
      </c>
      <c r="D4446">
        <v>1</v>
      </c>
      <c r="E4446">
        <v>820</v>
      </c>
      <c r="F4446" t="str">
        <f>IF(Table1_2[[#This Row],[sqft_living]]&lt;1000,"Small",IF(AND(Table1_2[[#This Row],[sqft_living]]&gt;=1000,Table1_2[[#This Row],[sqft_living]]&lt;2000),"Medium","Large"))</f>
        <v>Small</v>
      </c>
      <c r="G4446">
        <v>10450</v>
      </c>
      <c r="H4446">
        <v>1</v>
      </c>
      <c r="I4446">
        <v>0</v>
      </c>
      <c r="J4446">
        <v>0</v>
      </c>
      <c r="K4446">
        <v>4</v>
      </c>
      <c r="L4446">
        <v>820</v>
      </c>
      <c r="M4446">
        <v>0</v>
      </c>
      <c r="N4446">
        <v>1965</v>
      </c>
      <c r="O4446">
        <v>0</v>
      </c>
      <c r="P4446" t="s">
        <v>2498</v>
      </c>
      <c r="Q4446" t="s">
        <v>111</v>
      </c>
      <c r="R4446" t="s">
        <v>112</v>
      </c>
      <c r="S4446" t="s">
        <v>22</v>
      </c>
      <c r="T4446">
        <v>61</v>
      </c>
      <c r="U4446">
        <v>210.97560975609761</v>
      </c>
    </row>
    <row r="4447" spans="1:21" x14ac:dyDescent="0.3">
      <c r="A4447">
        <v>1320</v>
      </c>
      <c r="B4447">
        <v>172500</v>
      </c>
      <c r="C4447">
        <v>3</v>
      </c>
      <c r="D4447">
        <v>1</v>
      </c>
      <c r="E4447">
        <v>1140</v>
      </c>
      <c r="F4447" t="str">
        <f>IF(Table1_2[[#This Row],[sqft_living]]&lt;1000,"Small",IF(AND(Table1_2[[#This Row],[sqft_living]]&gt;=1000,Table1_2[[#This Row],[sqft_living]]&lt;2000),"Medium","Large"))</f>
        <v>Medium</v>
      </c>
      <c r="G4447">
        <v>8800</v>
      </c>
      <c r="H4447">
        <v>1</v>
      </c>
      <c r="I4447">
        <v>0</v>
      </c>
      <c r="J4447">
        <v>0</v>
      </c>
      <c r="K4447">
        <v>3</v>
      </c>
      <c r="L4447">
        <v>1140</v>
      </c>
      <c r="M4447">
        <v>0</v>
      </c>
      <c r="N4447">
        <v>1972</v>
      </c>
      <c r="O4447">
        <v>2002</v>
      </c>
      <c r="P4447" t="s">
        <v>1450</v>
      </c>
      <c r="Q4447" t="s">
        <v>60</v>
      </c>
      <c r="R4447" t="s">
        <v>223</v>
      </c>
      <c r="S4447" t="s">
        <v>22</v>
      </c>
      <c r="T4447">
        <v>24</v>
      </c>
      <c r="U4447">
        <v>151.31578947368419</v>
      </c>
    </row>
    <row r="4448" spans="1:21" x14ac:dyDescent="0.3">
      <c r="A4448">
        <v>4537</v>
      </c>
      <c r="B4448">
        <v>171758</v>
      </c>
      <c r="C4448">
        <v>3</v>
      </c>
      <c r="D4448">
        <v>1</v>
      </c>
      <c r="E4448">
        <v>1000</v>
      </c>
      <c r="F4448" t="str">
        <f>IF(Table1_2[[#This Row],[sqft_living]]&lt;1000,"Small",IF(AND(Table1_2[[#This Row],[sqft_living]]&gt;=1000,Table1_2[[#This Row],[sqft_living]]&lt;2000),"Medium","Large"))</f>
        <v>Medium</v>
      </c>
      <c r="G4448">
        <v>8512</v>
      </c>
      <c r="H4448">
        <v>1</v>
      </c>
      <c r="I4448">
        <v>0</v>
      </c>
      <c r="J4448">
        <v>0</v>
      </c>
      <c r="K4448">
        <v>3</v>
      </c>
      <c r="L4448">
        <v>1000</v>
      </c>
      <c r="M4448">
        <v>0</v>
      </c>
      <c r="N4448">
        <v>1991</v>
      </c>
      <c r="O4448">
        <v>0</v>
      </c>
      <c r="P4448" t="s">
        <v>4605</v>
      </c>
      <c r="Q4448" t="s">
        <v>980</v>
      </c>
      <c r="R4448" t="s">
        <v>981</v>
      </c>
      <c r="S4448" t="s">
        <v>22</v>
      </c>
      <c r="T4448">
        <v>35</v>
      </c>
      <c r="U4448">
        <v>171.758333333</v>
      </c>
    </row>
    <row r="4449" spans="1:21" x14ac:dyDescent="0.3">
      <c r="A4449">
        <v>4498</v>
      </c>
      <c r="B4449">
        <v>171225</v>
      </c>
      <c r="C4449">
        <v>3</v>
      </c>
      <c r="D4449">
        <v>1</v>
      </c>
      <c r="E4449">
        <v>1140</v>
      </c>
      <c r="F4449" t="str">
        <f>IF(Table1_2[[#This Row],[sqft_living]]&lt;1000,"Small",IF(AND(Table1_2[[#This Row],[sqft_living]]&gt;=1000,Table1_2[[#This Row],[sqft_living]]&lt;2000),"Medium","Large"))</f>
        <v>Medium</v>
      </c>
      <c r="G4449">
        <v>8366</v>
      </c>
      <c r="H4449">
        <v>1</v>
      </c>
      <c r="I4449">
        <v>0</v>
      </c>
      <c r="J4449">
        <v>0</v>
      </c>
      <c r="K4449">
        <v>5</v>
      </c>
      <c r="L4449">
        <v>1140</v>
      </c>
      <c r="M4449">
        <v>0</v>
      </c>
      <c r="N4449">
        <v>1943</v>
      </c>
      <c r="O4449">
        <v>0</v>
      </c>
      <c r="P4449" t="s">
        <v>4568</v>
      </c>
      <c r="Q4449" t="s">
        <v>111</v>
      </c>
      <c r="R4449" t="s">
        <v>151</v>
      </c>
      <c r="S4449" t="s">
        <v>22</v>
      </c>
      <c r="T4449">
        <v>83</v>
      </c>
      <c r="U4449">
        <v>150.1971929824561</v>
      </c>
    </row>
    <row r="4450" spans="1:21" x14ac:dyDescent="0.3">
      <c r="A4450">
        <v>2506</v>
      </c>
      <c r="B4450">
        <v>171000</v>
      </c>
      <c r="C4450">
        <v>4</v>
      </c>
      <c r="D4450">
        <v>2</v>
      </c>
      <c r="E4450">
        <v>1520</v>
      </c>
      <c r="F4450" t="str">
        <f>IF(Table1_2[[#This Row],[sqft_living]]&lt;1000,"Small",IF(AND(Table1_2[[#This Row],[sqft_living]]&gt;=1000,Table1_2[[#This Row],[sqft_living]]&lt;2000),"Medium","Large"))</f>
        <v>Medium</v>
      </c>
      <c r="G4450">
        <v>19672</v>
      </c>
      <c r="H4450">
        <v>1</v>
      </c>
      <c r="I4450">
        <v>0</v>
      </c>
      <c r="J4450">
        <v>0</v>
      </c>
      <c r="K4450">
        <v>3</v>
      </c>
      <c r="L4450">
        <v>1020</v>
      </c>
      <c r="M4450">
        <v>500</v>
      </c>
      <c r="N4450">
        <v>1920</v>
      </c>
      <c r="O4450">
        <v>1979</v>
      </c>
      <c r="P4450" t="s">
        <v>2625</v>
      </c>
      <c r="Q4450" t="s">
        <v>486</v>
      </c>
      <c r="R4450" t="s">
        <v>709</v>
      </c>
      <c r="S4450" t="s">
        <v>22</v>
      </c>
      <c r="T4450">
        <v>47</v>
      </c>
      <c r="U4450">
        <v>112.5</v>
      </c>
    </row>
    <row r="4451" spans="1:21" x14ac:dyDescent="0.3">
      <c r="A4451">
        <v>4027</v>
      </c>
      <c r="B4451">
        <v>170500</v>
      </c>
      <c r="C4451">
        <v>2</v>
      </c>
      <c r="D4451">
        <v>1</v>
      </c>
      <c r="E4451">
        <v>1060</v>
      </c>
      <c r="F4451" t="str">
        <f>IF(Table1_2[[#This Row],[sqft_living]]&lt;1000,"Small",IF(AND(Table1_2[[#This Row],[sqft_living]]&gt;=1000,Table1_2[[#This Row],[sqft_living]]&lt;2000),"Medium","Large"))</f>
        <v>Medium</v>
      </c>
      <c r="G4451">
        <v>7700</v>
      </c>
      <c r="H4451">
        <v>1</v>
      </c>
      <c r="I4451">
        <v>0</v>
      </c>
      <c r="J4451">
        <v>0</v>
      </c>
      <c r="K4451">
        <v>3</v>
      </c>
      <c r="L4451">
        <v>820</v>
      </c>
      <c r="M4451">
        <v>240</v>
      </c>
      <c r="N4451">
        <v>1981</v>
      </c>
      <c r="O4451">
        <v>2013</v>
      </c>
      <c r="P4451" t="s">
        <v>4109</v>
      </c>
      <c r="Q4451" t="s">
        <v>111</v>
      </c>
      <c r="R4451" t="s">
        <v>112</v>
      </c>
      <c r="S4451" t="s">
        <v>22</v>
      </c>
      <c r="T4451">
        <v>13</v>
      </c>
      <c r="U4451">
        <v>160.84905660377359</v>
      </c>
    </row>
    <row r="4452" spans="1:21" x14ac:dyDescent="0.3">
      <c r="A4452">
        <v>1908</v>
      </c>
      <c r="B4452">
        <v>170000</v>
      </c>
      <c r="C4452">
        <v>2</v>
      </c>
      <c r="D4452">
        <v>1</v>
      </c>
      <c r="E4452">
        <v>1500</v>
      </c>
      <c r="F4452" t="str">
        <f>IF(Table1_2[[#This Row],[sqft_living]]&lt;1000,"Small",IF(AND(Table1_2[[#This Row],[sqft_living]]&gt;=1000,Table1_2[[#This Row],[sqft_living]]&lt;2000),"Medium","Large"))</f>
        <v>Medium</v>
      </c>
      <c r="G4452">
        <v>18540</v>
      </c>
      <c r="H4452">
        <v>1</v>
      </c>
      <c r="I4452">
        <v>0</v>
      </c>
      <c r="J4452">
        <v>0</v>
      </c>
      <c r="K4452">
        <v>3</v>
      </c>
      <c r="L4452">
        <v>1500</v>
      </c>
      <c r="M4452">
        <v>0</v>
      </c>
      <c r="N4452">
        <v>1950</v>
      </c>
      <c r="O4452">
        <v>2005</v>
      </c>
      <c r="P4452" t="s">
        <v>2037</v>
      </c>
      <c r="Q4452" t="s">
        <v>486</v>
      </c>
      <c r="R4452" t="s">
        <v>211</v>
      </c>
      <c r="S4452" t="s">
        <v>22</v>
      </c>
      <c r="T4452">
        <v>21</v>
      </c>
      <c r="U4452">
        <v>113.3333333333333</v>
      </c>
    </row>
    <row r="4453" spans="1:21" x14ac:dyDescent="0.3">
      <c r="A4453">
        <v>2655</v>
      </c>
      <c r="B4453">
        <v>170000</v>
      </c>
      <c r="C4453">
        <v>4</v>
      </c>
      <c r="D4453">
        <v>1</v>
      </c>
      <c r="E4453">
        <v>1920</v>
      </c>
      <c r="F4453" t="str">
        <f>IF(Table1_2[[#This Row],[sqft_living]]&lt;1000,"Small",IF(AND(Table1_2[[#This Row],[sqft_living]]&gt;=1000,Table1_2[[#This Row],[sqft_living]]&lt;2000),"Medium","Large"))</f>
        <v>Medium</v>
      </c>
      <c r="G4453">
        <v>13787</v>
      </c>
      <c r="H4453">
        <v>1</v>
      </c>
      <c r="I4453">
        <v>0</v>
      </c>
      <c r="J4453">
        <v>0</v>
      </c>
      <c r="K4453">
        <v>4</v>
      </c>
      <c r="L4453">
        <v>1220</v>
      </c>
      <c r="M4453">
        <v>700</v>
      </c>
      <c r="N4453">
        <v>1966</v>
      </c>
      <c r="O4453">
        <v>0</v>
      </c>
      <c r="P4453" t="s">
        <v>2771</v>
      </c>
      <c r="Q4453" t="s">
        <v>708</v>
      </c>
      <c r="R4453" t="s">
        <v>709</v>
      </c>
      <c r="S4453" t="s">
        <v>22</v>
      </c>
      <c r="T4453">
        <v>60</v>
      </c>
      <c r="U4453">
        <v>88.541666666666671</v>
      </c>
    </row>
    <row r="4454" spans="1:21" x14ac:dyDescent="0.3">
      <c r="A4454">
        <v>3668</v>
      </c>
      <c r="B4454">
        <v>170000</v>
      </c>
      <c r="C4454">
        <v>2</v>
      </c>
      <c r="D4454">
        <v>1</v>
      </c>
      <c r="E4454">
        <v>1200</v>
      </c>
      <c r="F4454" t="str">
        <f>IF(Table1_2[[#This Row],[sqft_living]]&lt;1000,"Small",IF(AND(Table1_2[[#This Row],[sqft_living]]&gt;=1000,Table1_2[[#This Row],[sqft_living]]&lt;2000),"Medium","Large"))</f>
        <v>Medium</v>
      </c>
      <c r="G4454">
        <v>24792</v>
      </c>
      <c r="H4454">
        <v>2</v>
      </c>
      <c r="I4454">
        <v>0</v>
      </c>
      <c r="J4454">
        <v>0</v>
      </c>
      <c r="K4454">
        <v>2</v>
      </c>
      <c r="L4454">
        <v>1200</v>
      </c>
      <c r="M4454">
        <v>0</v>
      </c>
      <c r="N4454">
        <v>1976</v>
      </c>
      <c r="O4454">
        <v>0</v>
      </c>
      <c r="P4454" t="s">
        <v>3760</v>
      </c>
      <c r="Q4454" t="s">
        <v>33</v>
      </c>
      <c r="R4454" t="s">
        <v>149</v>
      </c>
      <c r="S4454" t="s">
        <v>22</v>
      </c>
      <c r="T4454">
        <v>50</v>
      </c>
      <c r="U4454">
        <v>141.66666666666671</v>
      </c>
    </row>
    <row r="4455" spans="1:21" x14ac:dyDescent="0.3">
      <c r="A4455">
        <v>1484</v>
      </c>
      <c r="B4455">
        <v>168500</v>
      </c>
      <c r="C4455">
        <v>3</v>
      </c>
      <c r="D4455">
        <v>1</v>
      </c>
      <c r="E4455">
        <v>1100</v>
      </c>
      <c r="F4455" t="str">
        <f>IF(Table1_2[[#This Row],[sqft_living]]&lt;1000,"Small",IF(AND(Table1_2[[#This Row],[sqft_living]]&gt;=1000,Table1_2[[#This Row],[sqft_living]]&lt;2000),"Medium","Large"))</f>
        <v>Medium</v>
      </c>
      <c r="G4455">
        <v>10125</v>
      </c>
      <c r="H4455">
        <v>1</v>
      </c>
      <c r="I4455">
        <v>0</v>
      </c>
      <c r="J4455">
        <v>0</v>
      </c>
      <c r="K4455">
        <v>3</v>
      </c>
      <c r="L4455">
        <v>1100</v>
      </c>
      <c r="M4455">
        <v>0</v>
      </c>
      <c r="N4455">
        <v>1969</v>
      </c>
      <c r="O4455">
        <v>2010</v>
      </c>
      <c r="P4455" t="s">
        <v>1613</v>
      </c>
      <c r="Q4455" t="s">
        <v>252</v>
      </c>
      <c r="R4455" t="s">
        <v>28</v>
      </c>
      <c r="S4455" t="s">
        <v>22</v>
      </c>
      <c r="T4455">
        <v>16</v>
      </c>
      <c r="U4455">
        <v>153.18181818181819</v>
      </c>
    </row>
    <row r="4456" spans="1:21" x14ac:dyDescent="0.3">
      <c r="A4456">
        <v>4568</v>
      </c>
      <c r="B4456">
        <v>168333</v>
      </c>
      <c r="C4456">
        <v>2</v>
      </c>
      <c r="D4456">
        <v>1</v>
      </c>
      <c r="E4456">
        <v>1050</v>
      </c>
      <c r="F4456" t="str">
        <f>IF(Table1_2[[#This Row],[sqft_living]]&lt;1000,"Small",IF(AND(Table1_2[[#This Row],[sqft_living]]&gt;=1000,Table1_2[[#This Row],[sqft_living]]&lt;2000),"Medium","Large"))</f>
        <v>Medium</v>
      </c>
      <c r="G4456">
        <v>6600</v>
      </c>
      <c r="H4456">
        <v>1.5</v>
      </c>
      <c r="I4456">
        <v>0</v>
      </c>
      <c r="J4456">
        <v>0</v>
      </c>
      <c r="K4456">
        <v>3</v>
      </c>
      <c r="L4456">
        <v>1050</v>
      </c>
      <c r="M4456">
        <v>0</v>
      </c>
      <c r="N4456">
        <v>1964</v>
      </c>
      <c r="O4456">
        <v>2000</v>
      </c>
      <c r="P4456" t="s">
        <v>4636</v>
      </c>
      <c r="Q4456" t="s">
        <v>210</v>
      </c>
      <c r="R4456" t="s">
        <v>211</v>
      </c>
      <c r="S4456" t="s">
        <v>22</v>
      </c>
      <c r="T4456">
        <v>26</v>
      </c>
      <c r="U4456">
        <v>160.3174603171428</v>
      </c>
    </row>
    <row r="4457" spans="1:21" x14ac:dyDescent="0.3">
      <c r="A4457">
        <v>1189</v>
      </c>
      <c r="B4457">
        <v>168000</v>
      </c>
      <c r="C4457">
        <v>2</v>
      </c>
      <c r="D4457">
        <v>2.5</v>
      </c>
      <c r="E4457">
        <v>1160</v>
      </c>
      <c r="F4457" t="str">
        <f>IF(Table1_2[[#This Row],[sqft_living]]&lt;1000,"Small",IF(AND(Table1_2[[#This Row],[sqft_living]]&gt;=1000,Table1_2[[#This Row],[sqft_living]]&lt;2000),"Medium","Large"))</f>
        <v>Medium</v>
      </c>
      <c r="G4457">
        <v>2174</v>
      </c>
      <c r="H4457">
        <v>2</v>
      </c>
      <c r="I4457">
        <v>0</v>
      </c>
      <c r="J4457">
        <v>0</v>
      </c>
      <c r="K4457">
        <v>3</v>
      </c>
      <c r="L4457">
        <v>1160</v>
      </c>
      <c r="M4457">
        <v>0</v>
      </c>
      <c r="N4457">
        <v>1998</v>
      </c>
      <c r="O4457">
        <v>2006</v>
      </c>
      <c r="P4457" t="s">
        <v>1320</v>
      </c>
      <c r="Q4457" t="s">
        <v>24</v>
      </c>
      <c r="R4457" t="s">
        <v>54</v>
      </c>
      <c r="S4457" t="s">
        <v>22</v>
      </c>
      <c r="T4457">
        <v>20</v>
      </c>
      <c r="U4457">
        <v>144.82758620689651</v>
      </c>
    </row>
    <row r="4458" spans="1:21" x14ac:dyDescent="0.3">
      <c r="A4458">
        <v>1628</v>
      </c>
      <c r="B4458">
        <v>168000</v>
      </c>
      <c r="C4458">
        <v>2</v>
      </c>
      <c r="D4458">
        <v>1.5</v>
      </c>
      <c r="E4458">
        <v>1220</v>
      </c>
      <c r="F4458" t="str">
        <f>IF(Table1_2[[#This Row],[sqft_living]]&lt;1000,"Small",IF(AND(Table1_2[[#This Row],[sqft_living]]&gt;=1000,Table1_2[[#This Row],[sqft_living]]&lt;2000),"Medium","Large"))</f>
        <v>Medium</v>
      </c>
      <c r="G4458">
        <v>3568</v>
      </c>
      <c r="H4458">
        <v>1.5</v>
      </c>
      <c r="I4458">
        <v>0</v>
      </c>
      <c r="J4458">
        <v>0</v>
      </c>
      <c r="K4458">
        <v>4</v>
      </c>
      <c r="L4458">
        <v>1220</v>
      </c>
      <c r="M4458">
        <v>0</v>
      </c>
      <c r="N4458">
        <v>1976</v>
      </c>
      <c r="O4458">
        <v>1992</v>
      </c>
      <c r="P4458" t="s">
        <v>1757</v>
      </c>
      <c r="Q4458" t="s">
        <v>63</v>
      </c>
      <c r="R4458" t="s">
        <v>64</v>
      </c>
      <c r="S4458" t="s">
        <v>22</v>
      </c>
      <c r="T4458">
        <v>34</v>
      </c>
      <c r="U4458">
        <v>137.70491803278691</v>
      </c>
    </row>
    <row r="4459" spans="1:21" x14ac:dyDescent="0.3">
      <c r="A4459">
        <v>4556</v>
      </c>
      <c r="B4459">
        <v>167500</v>
      </c>
      <c r="C4459">
        <v>1</v>
      </c>
      <c r="D4459">
        <v>1</v>
      </c>
      <c r="E4459">
        <v>690</v>
      </c>
      <c r="F4459" t="str">
        <f>IF(Table1_2[[#This Row],[sqft_living]]&lt;1000,"Small",IF(AND(Table1_2[[#This Row],[sqft_living]]&gt;=1000,Table1_2[[#This Row],[sqft_living]]&lt;2000),"Medium","Large"))</f>
        <v>Small</v>
      </c>
      <c r="G4459">
        <v>1950</v>
      </c>
      <c r="H4459">
        <v>1</v>
      </c>
      <c r="I4459">
        <v>0</v>
      </c>
      <c r="J4459">
        <v>0</v>
      </c>
      <c r="K4459">
        <v>3</v>
      </c>
      <c r="L4459">
        <v>690</v>
      </c>
      <c r="M4459">
        <v>0</v>
      </c>
      <c r="N4459">
        <v>1928</v>
      </c>
      <c r="O4459">
        <v>1954</v>
      </c>
      <c r="P4459" t="s">
        <v>4624</v>
      </c>
      <c r="Q4459" t="s">
        <v>24</v>
      </c>
      <c r="R4459" t="s">
        <v>88</v>
      </c>
      <c r="S4459" t="s">
        <v>22</v>
      </c>
      <c r="T4459">
        <v>72</v>
      </c>
      <c r="U4459">
        <v>242.75362318840581</v>
      </c>
    </row>
    <row r="4460" spans="1:21" x14ac:dyDescent="0.3">
      <c r="A4460">
        <v>3706</v>
      </c>
      <c r="B4460">
        <v>165050</v>
      </c>
      <c r="C4460">
        <v>3</v>
      </c>
      <c r="D4460">
        <v>1</v>
      </c>
      <c r="E4460">
        <v>1200</v>
      </c>
      <c r="F4460" t="str">
        <f>IF(Table1_2[[#This Row],[sqft_living]]&lt;1000,"Small",IF(AND(Table1_2[[#This Row],[sqft_living]]&gt;=1000,Table1_2[[#This Row],[sqft_living]]&lt;2000),"Medium","Large"))</f>
        <v>Medium</v>
      </c>
      <c r="G4460">
        <v>8514</v>
      </c>
      <c r="H4460">
        <v>1</v>
      </c>
      <c r="I4460">
        <v>0</v>
      </c>
      <c r="J4460">
        <v>0</v>
      </c>
      <c r="K4460">
        <v>3</v>
      </c>
      <c r="L4460">
        <v>1200</v>
      </c>
      <c r="M4460">
        <v>0</v>
      </c>
      <c r="N4460">
        <v>1959</v>
      </c>
      <c r="O4460">
        <v>1989</v>
      </c>
      <c r="P4460" t="s">
        <v>3796</v>
      </c>
      <c r="Q4460" t="s">
        <v>980</v>
      </c>
      <c r="R4460" t="s">
        <v>981</v>
      </c>
      <c r="S4460" t="s">
        <v>22</v>
      </c>
      <c r="T4460">
        <v>37</v>
      </c>
      <c r="U4460">
        <v>137.54166666666671</v>
      </c>
    </row>
    <row r="4461" spans="1:21" x14ac:dyDescent="0.3">
      <c r="A4461">
        <v>1980</v>
      </c>
      <c r="B4461">
        <v>165000</v>
      </c>
      <c r="C4461">
        <v>3</v>
      </c>
      <c r="D4461">
        <v>1</v>
      </c>
      <c r="E4461">
        <v>1150</v>
      </c>
      <c r="F4461" t="str">
        <f>IF(Table1_2[[#This Row],[sqft_living]]&lt;1000,"Small",IF(AND(Table1_2[[#This Row],[sqft_living]]&gt;=1000,Table1_2[[#This Row],[sqft_living]]&lt;2000),"Medium","Large"))</f>
        <v>Medium</v>
      </c>
      <c r="G4461">
        <v>19200</v>
      </c>
      <c r="H4461">
        <v>1</v>
      </c>
      <c r="I4461">
        <v>0</v>
      </c>
      <c r="J4461">
        <v>0</v>
      </c>
      <c r="K4461">
        <v>4</v>
      </c>
      <c r="L4461">
        <v>1150</v>
      </c>
      <c r="M4461">
        <v>0</v>
      </c>
      <c r="N4461">
        <v>1908</v>
      </c>
      <c r="O4461">
        <v>0</v>
      </c>
      <c r="P4461" t="s">
        <v>2107</v>
      </c>
      <c r="Q4461" t="s">
        <v>60</v>
      </c>
      <c r="R4461" t="s">
        <v>223</v>
      </c>
      <c r="S4461" t="s">
        <v>22</v>
      </c>
      <c r="T4461">
        <v>118</v>
      </c>
      <c r="U4461">
        <v>143.47826086956519</v>
      </c>
    </row>
    <row r="4462" spans="1:21" x14ac:dyDescent="0.3">
      <c r="A4462">
        <v>2212</v>
      </c>
      <c r="B4462">
        <v>165000</v>
      </c>
      <c r="C4462">
        <v>3</v>
      </c>
      <c r="D4462">
        <v>1</v>
      </c>
      <c r="E4462">
        <v>970</v>
      </c>
      <c r="F4462" t="str">
        <f>IF(Table1_2[[#This Row],[sqft_living]]&lt;1000,"Small",IF(AND(Table1_2[[#This Row],[sqft_living]]&gt;=1000,Table1_2[[#This Row],[sqft_living]]&lt;2000),"Medium","Large"))</f>
        <v>Small</v>
      </c>
      <c r="G4462">
        <v>6600</v>
      </c>
      <c r="H4462">
        <v>1</v>
      </c>
      <c r="I4462">
        <v>0</v>
      </c>
      <c r="J4462">
        <v>0</v>
      </c>
      <c r="K4462">
        <v>3</v>
      </c>
      <c r="L4462">
        <v>970</v>
      </c>
      <c r="M4462">
        <v>0</v>
      </c>
      <c r="N4462">
        <v>1965</v>
      </c>
      <c r="O4462">
        <v>1993</v>
      </c>
      <c r="P4462" t="s">
        <v>2338</v>
      </c>
      <c r="Q4462" t="s">
        <v>210</v>
      </c>
      <c r="R4462" t="s">
        <v>211</v>
      </c>
      <c r="S4462" t="s">
        <v>22</v>
      </c>
      <c r="T4462">
        <v>33</v>
      </c>
      <c r="U4462">
        <v>170.10309278350519</v>
      </c>
    </row>
    <row r="4463" spans="1:21" x14ac:dyDescent="0.3">
      <c r="A4463">
        <v>3138</v>
      </c>
      <c r="B4463">
        <v>165000</v>
      </c>
      <c r="C4463">
        <v>3</v>
      </c>
      <c r="D4463">
        <v>1</v>
      </c>
      <c r="E4463">
        <v>1200</v>
      </c>
      <c r="F4463" t="str">
        <f>IF(Table1_2[[#This Row],[sqft_living]]&lt;1000,"Small",IF(AND(Table1_2[[#This Row],[sqft_living]]&gt;=1000,Table1_2[[#This Row],[sqft_living]]&lt;2000),"Medium","Large"))</f>
        <v>Medium</v>
      </c>
      <c r="G4463">
        <v>13100</v>
      </c>
      <c r="H4463">
        <v>1</v>
      </c>
      <c r="I4463">
        <v>0</v>
      </c>
      <c r="J4463">
        <v>0</v>
      </c>
      <c r="K4463">
        <v>3</v>
      </c>
      <c r="L4463">
        <v>1200</v>
      </c>
      <c r="M4463">
        <v>0</v>
      </c>
      <c r="N4463">
        <v>1943</v>
      </c>
      <c r="O4463">
        <v>2002</v>
      </c>
      <c r="P4463" t="s">
        <v>3246</v>
      </c>
      <c r="Q4463" t="s">
        <v>486</v>
      </c>
      <c r="R4463" t="s">
        <v>211</v>
      </c>
      <c r="S4463" t="s">
        <v>22</v>
      </c>
      <c r="T4463">
        <v>24</v>
      </c>
      <c r="U4463">
        <v>137.5</v>
      </c>
    </row>
    <row r="4464" spans="1:21" x14ac:dyDescent="0.3">
      <c r="A4464">
        <v>4117</v>
      </c>
      <c r="B4464">
        <v>165000</v>
      </c>
      <c r="C4464">
        <v>1</v>
      </c>
      <c r="D4464">
        <v>1</v>
      </c>
      <c r="E4464">
        <v>850</v>
      </c>
      <c r="F4464" t="str">
        <f>IF(Table1_2[[#This Row],[sqft_living]]&lt;1000,"Small",IF(AND(Table1_2[[#This Row],[sqft_living]]&gt;=1000,Table1_2[[#This Row],[sqft_living]]&lt;2000),"Medium","Large"))</f>
        <v>Small</v>
      </c>
      <c r="G4464">
        <v>8050</v>
      </c>
      <c r="H4464">
        <v>1</v>
      </c>
      <c r="I4464">
        <v>0</v>
      </c>
      <c r="J4464">
        <v>0</v>
      </c>
      <c r="K4464">
        <v>2</v>
      </c>
      <c r="L4464">
        <v>850</v>
      </c>
      <c r="M4464">
        <v>0</v>
      </c>
      <c r="N4464">
        <v>1906</v>
      </c>
      <c r="O4464">
        <v>0</v>
      </c>
      <c r="P4464" t="s">
        <v>1970</v>
      </c>
      <c r="Q4464" t="s">
        <v>24</v>
      </c>
      <c r="R4464" t="s">
        <v>169</v>
      </c>
      <c r="S4464" t="s">
        <v>22</v>
      </c>
      <c r="T4464">
        <v>120</v>
      </c>
      <c r="U4464">
        <v>194.11764705882351</v>
      </c>
    </row>
    <row r="4465" spans="1:21" x14ac:dyDescent="0.3">
      <c r="A4465">
        <v>4495</v>
      </c>
      <c r="B4465">
        <v>163786</v>
      </c>
      <c r="C4465">
        <v>2</v>
      </c>
      <c r="D4465">
        <v>1</v>
      </c>
      <c r="E4465">
        <v>760</v>
      </c>
      <c r="F4465" t="str">
        <f>IF(Table1_2[[#This Row],[sqft_living]]&lt;1000,"Small",IF(AND(Table1_2[[#This Row],[sqft_living]]&gt;=1000,Table1_2[[#This Row],[sqft_living]]&lt;2000),"Medium","Large"))</f>
        <v>Small</v>
      </c>
      <c r="G4465">
        <v>5500</v>
      </c>
      <c r="H4465">
        <v>1.5</v>
      </c>
      <c r="I4465">
        <v>0</v>
      </c>
      <c r="J4465">
        <v>0</v>
      </c>
      <c r="K4465">
        <v>3</v>
      </c>
      <c r="L4465">
        <v>760</v>
      </c>
      <c r="M4465">
        <v>0</v>
      </c>
      <c r="N4465">
        <v>1947</v>
      </c>
      <c r="O4465">
        <v>2012</v>
      </c>
      <c r="P4465" t="s">
        <v>4565</v>
      </c>
      <c r="Q4465" t="s">
        <v>24</v>
      </c>
      <c r="R4465" t="s">
        <v>211</v>
      </c>
      <c r="S4465" t="s">
        <v>22</v>
      </c>
      <c r="T4465">
        <v>14</v>
      </c>
      <c r="U4465">
        <v>215.50751879736839</v>
      </c>
    </row>
    <row r="4466" spans="1:21" x14ac:dyDescent="0.3">
      <c r="A4466">
        <v>1865</v>
      </c>
      <c r="B4466">
        <v>161700</v>
      </c>
      <c r="C4466">
        <v>4</v>
      </c>
      <c r="D4466">
        <v>1.75</v>
      </c>
      <c r="E4466">
        <v>1720</v>
      </c>
      <c r="F4466" t="str">
        <f>IF(Table1_2[[#This Row],[sqft_living]]&lt;1000,"Small",IF(AND(Table1_2[[#This Row],[sqft_living]]&gt;=1000,Table1_2[[#This Row],[sqft_living]]&lt;2000),"Medium","Large"))</f>
        <v>Medium</v>
      </c>
      <c r="G4466">
        <v>7200</v>
      </c>
      <c r="H4466">
        <v>1</v>
      </c>
      <c r="I4466">
        <v>0</v>
      </c>
      <c r="J4466">
        <v>0</v>
      </c>
      <c r="K4466">
        <v>3</v>
      </c>
      <c r="L4466">
        <v>1220</v>
      </c>
      <c r="M4466">
        <v>500</v>
      </c>
      <c r="N4466">
        <v>1974</v>
      </c>
      <c r="O4466">
        <v>0</v>
      </c>
      <c r="P4466" t="s">
        <v>1995</v>
      </c>
      <c r="Q4466" t="s">
        <v>77</v>
      </c>
      <c r="R4466" t="s">
        <v>98</v>
      </c>
      <c r="S4466" t="s">
        <v>22</v>
      </c>
      <c r="T4466">
        <v>52</v>
      </c>
      <c r="U4466">
        <v>94.011627906976742</v>
      </c>
    </row>
    <row r="4467" spans="1:21" x14ac:dyDescent="0.3">
      <c r="A4467">
        <v>3160</v>
      </c>
      <c r="B4467">
        <v>160797</v>
      </c>
      <c r="C4467">
        <v>3</v>
      </c>
      <c r="D4467">
        <v>1.5</v>
      </c>
      <c r="E4467">
        <v>1270</v>
      </c>
      <c r="F4467" t="str">
        <f>IF(Table1_2[[#This Row],[sqft_living]]&lt;1000,"Small",IF(AND(Table1_2[[#This Row],[sqft_living]]&gt;=1000,Table1_2[[#This Row],[sqft_living]]&lt;2000),"Medium","Large"))</f>
        <v>Medium</v>
      </c>
      <c r="G4467">
        <v>2356</v>
      </c>
      <c r="H4467">
        <v>2</v>
      </c>
      <c r="I4467">
        <v>0</v>
      </c>
      <c r="J4467">
        <v>0</v>
      </c>
      <c r="K4467">
        <v>3</v>
      </c>
      <c r="L4467">
        <v>1270</v>
      </c>
      <c r="M4467">
        <v>0</v>
      </c>
      <c r="N4467">
        <v>2012</v>
      </c>
      <c r="O4467">
        <v>1912</v>
      </c>
      <c r="P4467" t="s">
        <v>3267</v>
      </c>
      <c r="Q4467" t="s">
        <v>24</v>
      </c>
      <c r="R4467" t="s">
        <v>484</v>
      </c>
      <c r="S4467" t="s">
        <v>22</v>
      </c>
      <c r="T4467">
        <v>114</v>
      </c>
      <c r="U4467">
        <v>126.6118110236221</v>
      </c>
    </row>
    <row r="4468" spans="1:21" x14ac:dyDescent="0.3">
      <c r="A4468">
        <v>298</v>
      </c>
      <c r="B4468">
        <v>160000</v>
      </c>
      <c r="C4468">
        <v>2</v>
      </c>
      <c r="D4468">
        <v>1</v>
      </c>
      <c r="E4468">
        <v>1040</v>
      </c>
      <c r="F4468" t="str">
        <f>IF(Table1_2[[#This Row],[sqft_living]]&lt;1000,"Small",IF(AND(Table1_2[[#This Row],[sqft_living]]&gt;=1000,Table1_2[[#This Row],[sqft_living]]&lt;2000),"Medium","Large"))</f>
        <v>Medium</v>
      </c>
      <c r="G4468">
        <v>13100</v>
      </c>
      <c r="H4468">
        <v>1</v>
      </c>
      <c r="I4468">
        <v>0</v>
      </c>
      <c r="J4468">
        <v>0</v>
      </c>
      <c r="K4468">
        <v>5</v>
      </c>
      <c r="L4468">
        <v>1040</v>
      </c>
      <c r="M4468">
        <v>0</v>
      </c>
      <c r="N4468">
        <v>1912</v>
      </c>
      <c r="O4468">
        <v>0</v>
      </c>
      <c r="P4468" t="s">
        <v>414</v>
      </c>
      <c r="Q4468" t="s">
        <v>27</v>
      </c>
      <c r="R4468" t="s">
        <v>415</v>
      </c>
      <c r="S4468" t="s">
        <v>22</v>
      </c>
      <c r="T4468">
        <v>114</v>
      </c>
      <c r="U4468">
        <v>153.84615384615381</v>
      </c>
    </row>
    <row r="4469" spans="1:21" x14ac:dyDescent="0.3">
      <c r="A4469">
        <v>665</v>
      </c>
      <c r="B4469">
        <v>160000</v>
      </c>
      <c r="C4469">
        <v>3</v>
      </c>
      <c r="D4469">
        <v>1</v>
      </c>
      <c r="E4469">
        <v>860</v>
      </c>
      <c r="F4469" t="str">
        <f>IF(Table1_2[[#This Row],[sqft_living]]&lt;1000,"Small",IF(AND(Table1_2[[#This Row],[sqft_living]]&gt;=1000,Table1_2[[#This Row],[sqft_living]]&lt;2000),"Medium","Large"))</f>
        <v>Small</v>
      </c>
      <c r="G4469">
        <v>11900</v>
      </c>
      <c r="H4469">
        <v>1</v>
      </c>
      <c r="I4469">
        <v>0</v>
      </c>
      <c r="J4469">
        <v>0</v>
      </c>
      <c r="K4469">
        <v>4</v>
      </c>
      <c r="L4469">
        <v>860</v>
      </c>
      <c r="M4469">
        <v>0</v>
      </c>
      <c r="N4469">
        <v>1963</v>
      </c>
      <c r="O4469">
        <v>0</v>
      </c>
      <c r="P4469" t="s">
        <v>791</v>
      </c>
      <c r="Q4469" t="s">
        <v>27</v>
      </c>
      <c r="R4469" t="s">
        <v>401</v>
      </c>
      <c r="S4469" t="s">
        <v>22</v>
      </c>
      <c r="T4469">
        <v>63</v>
      </c>
      <c r="U4469">
        <v>186.04651162790699</v>
      </c>
    </row>
    <row r="4470" spans="1:21" x14ac:dyDescent="0.3">
      <c r="A4470">
        <v>1336</v>
      </c>
      <c r="B4470">
        <v>160000</v>
      </c>
      <c r="C4470">
        <v>2</v>
      </c>
      <c r="D4470">
        <v>1</v>
      </c>
      <c r="E4470">
        <v>1180</v>
      </c>
      <c r="F4470" t="str">
        <f>IF(Table1_2[[#This Row],[sqft_living]]&lt;1000,"Small",IF(AND(Table1_2[[#This Row],[sqft_living]]&gt;=1000,Table1_2[[#This Row],[sqft_living]]&lt;2000),"Medium","Large"))</f>
        <v>Medium</v>
      </c>
      <c r="G4470">
        <v>9350</v>
      </c>
      <c r="H4470">
        <v>1</v>
      </c>
      <c r="I4470">
        <v>0</v>
      </c>
      <c r="J4470">
        <v>0</v>
      </c>
      <c r="K4470">
        <v>3</v>
      </c>
      <c r="L4470">
        <v>1180</v>
      </c>
      <c r="M4470">
        <v>0</v>
      </c>
      <c r="N4470">
        <v>1918</v>
      </c>
      <c r="O4470">
        <v>0</v>
      </c>
      <c r="P4470" t="s">
        <v>1466</v>
      </c>
      <c r="Q4470" t="s">
        <v>24</v>
      </c>
      <c r="R4470" t="s">
        <v>419</v>
      </c>
      <c r="S4470" t="s">
        <v>22</v>
      </c>
      <c r="T4470">
        <v>108</v>
      </c>
      <c r="U4470">
        <v>135.59322033898309</v>
      </c>
    </row>
    <row r="4471" spans="1:21" x14ac:dyDescent="0.3">
      <c r="A4471">
        <v>2056</v>
      </c>
      <c r="B4471">
        <v>160000</v>
      </c>
      <c r="C4471">
        <v>3</v>
      </c>
      <c r="D4471">
        <v>1</v>
      </c>
      <c r="E4471">
        <v>1210</v>
      </c>
      <c r="F4471" t="str">
        <f>IF(Table1_2[[#This Row],[sqft_living]]&lt;1000,"Small",IF(AND(Table1_2[[#This Row],[sqft_living]]&gt;=1000,Table1_2[[#This Row],[sqft_living]]&lt;2000),"Medium","Large"))</f>
        <v>Medium</v>
      </c>
      <c r="G4471">
        <v>103237</v>
      </c>
      <c r="H4471">
        <v>1</v>
      </c>
      <c r="I4471">
        <v>0</v>
      </c>
      <c r="J4471">
        <v>0</v>
      </c>
      <c r="K4471">
        <v>2</v>
      </c>
      <c r="L4471">
        <v>1210</v>
      </c>
      <c r="M4471">
        <v>0</v>
      </c>
      <c r="N4471">
        <v>1918</v>
      </c>
      <c r="O4471">
        <v>1960</v>
      </c>
      <c r="P4471" t="s">
        <v>2182</v>
      </c>
      <c r="Q4471" t="s">
        <v>518</v>
      </c>
      <c r="R4471" t="s">
        <v>519</v>
      </c>
      <c r="S4471" t="s">
        <v>22</v>
      </c>
      <c r="T4471">
        <v>66</v>
      </c>
      <c r="U4471">
        <v>132.2314049586777</v>
      </c>
    </row>
    <row r="4472" spans="1:21" x14ac:dyDescent="0.3">
      <c r="A4472">
        <v>3171</v>
      </c>
      <c r="B4472">
        <v>160000</v>
      </c>
      <c r="C4472">
        <v>3</v>
      </c>
      <c r="D4472">
        <v>1.5</v>
      </c>
      <c r="E4472">
        <v>1010</v>
      </c>
      <c r="F4472" t="str">
        <f>IF(Table1_2[[#This Row],[sqft_living]]&lt;1000,"Small",IF(AND(Table1_2[[#This Row],[sqft_living]]&gt;=1000,Table1_2[[#This Row],[sqft_living]]&lt;2000),"Medium","Large"))</f>
        <v>Medium</v>
      </c>
      <c r="G4472">
        <v>9600</v>
      </c>
      <c r="H4472">
        <v>1</v>
      </c>
      <c r="I4472">
        <v>0</v>
      </c>
      <c r="J4472">
        <v>0</v>
      </c>
      <c r="K4472">
        <v>4</v>
      </c>
      <c r="L4472">
        <v>1010</v>
      </c>
      <c r="M4472">
        <v>0</v>
      </c>
      <c r="N4472">
        <v>1962</v>
      </c>
      <c r="O4472">
        <v>0</v>
      </c>
      <c r="P4472" t="s">
        <v>3277</v>
      </c>
      <c r="Q4472" t="s">
        <v>63</v>
      </c>
      <c r="R4472" t="s">
        <v>64</v>
      </c>
      <c r="S4472" t="s">
        <v>22</v>
      </c>
      <c r="T4472">
        <v>64</v>
      </c>
      <c r="U4472">
        <v>158.41584158415839</v>
      </c>
    </row>
    <row r="4473" spans="1:21" x14ac:dyDescent="0.3">
      <c r="A4473">
        <v>4068</v>
      </c>
      <c r="B4473">
        <v>160000</v>
      </c>
      <c r="C4473">
        <v>3</v>
      </c>
      <c r="D4473">
        <v>1</v>
      </c>
      <c r="E4473">
        <v>1350</v>
      </c>
      <c r="F4473" t="str">
        <f>IF(Table1_2[[#This Row],[sqft_living]]&lt;1000,"Small",IF(AND(Table1_2[[#This Row],[sqft_living]]&gt;=1000,Table1_2[[#This Row],[sqft_living]]&lt;2000),"Medium","Large"))</f>
        <v>Medium</v>
      </c>
      <c r="G4473">
        <v>8700</v>
      </c>
      <c r="H4473">
        <v>1.5</v>
      </c>
      <c r="I4473">
        <v>0</v>
      </c>
      <c r="J4473">
        <v>0</v>
      </c>
      <c r="K4473">
        <v>3</v>
      </c>
      <c r="L4473">
        <v>1350</v>
      </c>
      <c r="M4473">
        <v>0</v>
      </c>
      <c r="N4473">
        <v>1942</v>
      </c>
      <c r="O4473">
        <v>1999</v>
      </c>
      <c r="P4473" t="s">
        <v>4147</v>
      </c>
      <c r="Q4473" t="s">
        <v>708</v>
      </c>
      <c r="R4473" t="s">
        <v>709</v>
      </c>
      <c r="S4473" t="s">
        <v>22</v>
      </c>
      <c r="T4473">
        <v>27</v>
      </c>
      <c r="U4473">
        <v>118.5185185185185</v>
      </c>
    </row>
    <row r="4474" spans="1:21" x14ac:dyDescent="0.3">
      <c r="A4474">
        <v>4368</v>
      </c>
      <c r="B4474">
        <v>160000</v>
      </c>
      <c r="C4474">
        <v>2</v>
      </c>
      <c r="D4474">
        <v>1</v>
      </c>
      <c r="E4474">
        <v>520</v>
      </c>
      <c r="F4474" t="str">
        <f>IF(Table1_2[[#This Row],[sqft_living]]&lt;1000,"Small",IF(AND(Table1_2[[#This Row],[sqft_living]]&gt;=1000,Table1_2[[#This Row],[sqft_living]]&lt;2000),"Medium","Large"))</f>
        <v>Small</v>
      </c>
      <c r="G4474">
        <v>22334</v>
      </c>
      <c r="H4474">
        <v>1</v>
      </c>
      <c r="I4474">
        <v>0</v>
      </c>
      <c r="J4474">
        <v>0</v>
      </c>
      <c r="K4474">
        <v>2</v>
      </c>
      <c r="L4474">
        <v>520</v>
      </c>
      <c r="M4474">
        <v>0</v>
      </c>
      <c r="N4474">
        <v>1951</v>
      </c>
      <c r="O4474">
        <v>0</v>
      </c>
      <c r="P4474" t="s">
        <v>4439</v>
      </c>
      <c r="Q4474" t="s">
        <v>708</v>
      </c>
      <c r="R4474" t="s">
        <v>211</v>
      </c>
      <c r="S4474" t="s">
        <v>22</v>
      </c>
      <c r="T4474">
        <v>75</v>
      </c>
      <c r="U4474">
        <v>307.69230769230768</v>
      </c>
    </row>
    <row r="4475" spans="1:21" x14ac:dyDescent="0.3">
      <c r="A4475">
        <v>1497</v>
      </c>
      <c r="B4475">
        <v>157500</v>
      </c>
      <c r="C4475">
        <v>2</v>
      </c>
      <c r="D4475">
        <v>1</v>
      </c>
      <c r="E4475">
        <v>740</v>
      </c>
      <c r="F4475" t="str">
        <f>IF(Table1_2[[#This Row],[sqft_living]]&lt;1000,"Small",IF(AND(Table1_2[[#This Row],[sqft_living]]&gt;=1000,Table1_2[[#This Row],[sqft_living]]&lt;2000),"Medium","Large"))</f>
        <v>Small</v>
      </c>
      <c r="G4475">
        <v>9003</v>
      </c>
      <c r="H4475">
        <v>1</v>
      </c>
      <c r="I4475">
        <v>0</v>
      </c>
      <c r="J4475">
        <v>0</v>
      </c>
      <c r="K4475">
        <v>3</v>
      </c>
      <c r="L4475">
        <v>740</v>
      </c>
      <c r="M4475">
        <v>0</v>
      </c>
      <c r="N4475">
        <v>1949</v>
      </c>
      <c r="O4475">
        <v>1998</v>
      </c>
      <c r="P4475" t="s">
        <v>1626</v>
      </c>
      <c r="Q4475" t="s">
        <v>27</v>
      </c>
      <c r="R4475" t="s">
        <v>355</v>
      </c>
      <c r="S4475" t="s">
        <v>22</v>
      </c>
      <c r="T4475">
        <v>28</v>
      </c>
      <c r="U4475">
        <v>212.83783783783781</v>
      </c>
    </row>
    <row r="4476" spans="1:21" x14ac:dyDescent="0.3">
      <c r="A4476">
        <v>4431</v>
      </c>
      <c r="B4476">
        <v>156767</v>
      </c>
      <c r="C4476">
        <v>2</v>
      </c>
      <c r="D4476">
        <v>1</v>
      </c>
      <c r="E4476">
        <v>1500</v>
      </c>
      <c r="F4476" t="str">
        <f>IF(Table1_2[[#This Row],[sqft_living]]&lt;1000,"Small",IF(AND(Table1_2[[#This Row],[sqft_living]]&gt;=1000,Table1_2[[#This Row],[sqft_living]]&lt;2000),"Medium","Large"))</f>
        <v>Medium</v>
      </c>
      <c r="G4476">
        <v>4120</v>
      </c>
      <c r="H4476">
        <v>1.5</v>
      </c>
      <c r="I4476">
        <v>0</v>
      </c>
      <c r="J4476">
        <v>0</v>
      </c>
      <c r="K4476">
        <v>3</v>
      </c>
      <c r="L4476">
        <v>880</v>
      </c>
      <c r="M4476">
        <v>620</v>
      </c>
      <c r="N4476">
        <v>1928</v>
      </c>
      <c r="O4476">
        <v>1954</v>
      </c>
      <c r="P4476" t="s">
        <v>4501</v>
      </c>
      <c r="Q4476" t="s">
        <v>111</v>
      </c>
      <c r="R4476" t="s">
        <v>283</v>
      </c>
      <c r="S4476" t="s">
        <v>22</v>
      </c>
      <c r="T4476">
        <v>72</v>
      </c>
      <c r="U4476">
        <v>104.51111111133331</v>
      </c>
    </row>
    <row r="4477" spans="1:21" x14ac:dyDescent="0.3">
      <c r="A4477">
        <v>519</v>
      </c>
      <c r="B4477">
        <v>156000</v>
      </c>
      <c r="C4477">
        <v>3</v>
      </c>
      <c r="D4477">
        <v>1</v>
      </c>
      <c r="E4477">
        <v>970</v>
      </c>
      <c r="F4477" t="str">
        <f>IF(Table1_2[[#This Row],[sqft_living]]&lt;1000,"Small",IF(AND(Table1_2[[#This Row],[sqft_living]]&gt;=1000,Table1_2[[#This Row],[sqft_living]]&lt;2000),"Medium","Large"))</f>
        <v>Small</v>
      </c>
      <c r="G4477">
        <v>8580</v>
      </c>
      <c r="H4477">
        <v>1</v>
      </c>
      <c r="I4477">
        <v>0</v>
      </c>
      <c r="J4477">
        <v>0</v>
      </c>
      <c r="K4477">
        <v>3</v>
      </c>
      <c r="L4477">
        <v>970</v>
      </c>
      <c r="M4477">
        <v>0</v>
      </c>
      <c r="N4477">
        <v>1959</v>
      </c>
      <c r="O4477">
        <v>1989</v>
      </c>
      <c r="P4477" t="s">
        <v>642</v>
      </c>
      <c r="Q4477" t="s">
        <v>77</v>
      </c>
      <c r="R4477" t="s">
        <v>78</v>
      </c>
      <c r="S4477" t="s">
        <v>22</v>
      </c>
      <c r="T4477">
        <v>37</v>
      </c>
      <c r="U4477">
        <v>160.82474226804121</v>
      </c>
    </row>
    <row r="4478" spans="1:21" x14ac:dyDescent="0.3">
      <c r="A4478">
        <v>574</v>
      </c>
      <c r="B4478">
        <v>155000</v>
      </c>
      <c r="C4478">
        <v>2</v>
      </c>
      <c r="D4478">
        <v>1</v>
      </c>
      <c r="E4478">
        <v>910</v>
      </c>
      <c r="F4478" t="str">
        <f>IF(Table1_2[[#This Row],[sqft_living]]&lt;1000,"Small",IF(AND(Table1_2[[#This Row],[sqft_living]]&gt;=1000,Table1_2[[#This Row],[sqft_living]]&lt;2000),"Medium","Large"))</f>
        <v>Small</v>
      </c>
      <c r="G4478">
        <v>6232</v>
      </c>
      <c r="H4478">
        <v>1</v>
      </c>
      <c r="I4478">
        <v>0</v>
      </c>
      <c r="J4478">
        <v>0</v>
      </c>
      <c r="K4478">
        <v>3</v>
      </c>
      <c r="L4478">
        <v>910</v>
      </c>
      <c r="M4478">
        <v>0</v>
      </c>
      <c r="N4478">
        <v>1943</v>
      </c>
      <c r="O4478">
        <v>2002</v>
      </c>
      <c r="P4478" t="s">
        <v>698</v>
      </c>
      <c r="Q4478" t="s">
        <v>24</v>
      </c>
      <c r="R4478" t="s">
        <v>169</v>
      </c>
      <c r="S4478" t="s">
        <v>22</v>
      </c>
      <c r="T4478">
        <v>24</v>
      </c>
      <c r="U4478">
        <v>170.32967032967031</v>
      </c>
    </row>
    <row r="4479" spans="1:21" x14ac:dyDescent="0.3">
      <c r="A4479">
        <v>638</v>
      </c>
      <c r="B4479">
        <v>155000</v>
      </c>
      <c r="C4479">
        <v>2</v>
      </c>
      <c r="D4479">
        <v>1</v>
      </c>
      <c r="E4479">
        <v>700</v>
      </c>
      <c r="F4479" t="str">
        <f>IF(Table1_2[[#This Row],[sqft_living]]&lt;1000,"Small",IF(AND(Table1_2[[#This Row],[sqft_living]]&gt;=1000,Table1_2[[#This Row],[sqft_living]]&lt;2000),"Medium","Large"))</f>
        <v>Small</v>
      </c>
      <c r="G4479">
        <v>5200</v>
      </c>
      <c r="H4479">
        <v>1</v>
      </c>
      <c r="I4479">
        <v>0</v>
      </c>
      <c r="J4479">
        <v>0</v>
      </c>
      <c r="K4479">
        <v>5</v>
      </c>
      <c r="L4479">
        <v>700</v>
      </c>
      <c r="M4479">
        <v>0</v>
      </c>
      <c r="N4479">
        <v>1952</v>
      </c>
      <c r="O4479">
        <v>1998</v>
      </c>
      <c r="P4479" t="s">
        <v>764</v>
      </c>
      <c r="Q4479" t="s">
        <v>111</v>
      </c>
      <c r="R4479" t="s">
        <v>243</v>
      </c>
      <c r="S4479" t="s">
        <v>22</v>
      </c>
      <c r="T4479">
        <v>28</v>
      </c>
      <c r="U4479">
        <v>221.42857142857139</v>
      </c>
    </row>
    <row r="4480" spans="1:21" x14ac:dyDescent="0.3">
      <c r="A4480">
        <v>1559</v>
      </c>
      <c r="B4480">
        <v>155000</v>
      </c>
      <c r="C4480">
        <v>3</v>
      </c>
      <c r="D4480">
        <v>1</v>
      </c>
      <c r="E4480">
        <v>1250</v>
      </c>
      <c r="F4480" t="str">
        <f>IF(Table1_2[[#This Row],[sqft_living]]&lt;1000,"Small",IF(AND(Table1_2[[#This Row],[sqft_living]]&gt;=1000,Table1_2[[#This Row],[sqft_living]]&lt;2000),"Medium","Large"))</f>
        <v>Medium</v>
      </c>
      <c r="G4480">
        <v>6250</v>
      </c>
      <c r="H4480">
        <v>1</v>
      </c>
      <c r="I4480">
        <v>0</v>
      </c>
      <c r="J4480">
        <v>0</v>
      </c>
      <c r="K4480">
        <v>2</v>
      </c>
      <c r="L4480">
        <v>1030</v>
      </c>
      <c r="M4480">
        <v>220</v>
      </c>
      <c r="N4480">
        <v>1949</v>
      </c>
      <c r="O4480">
        <v>0</v>
      </c>
      <c r="P4480" t="s">
        <v>1688</v>
      </c>
      <c r="Q4480" t="s">
        <v>24</v>
      </c>
      <c r="R4480" t="s">
        <v>484</v>
      </c>
      <c r="S4480" t="s">
        <v>22</v>
      </c>
      <c r="T4480">
        <v>77</v>
      </c>
      <c r="U4480">
        <v>124</v>
      </c>
    </row>
    <row r="4481" spans="1:21" x14ac:dyDescent="0.3">
      <c r="A4481">
        <v>4193</v>
      </c>
      <c r="B4481">
        <v>154950</v>
      </c>
      <c r="C4481">
        <v>4</v>
      </c>
      <c r="D4481">
        <v>1</v>
      </c>
      <c r="E4481">
        <v>1600</v>
      </c>
      <c r="F4481" t="str">
        <f>IF(Table1_2[[#This Row],[sqft_living]]&lt;1000,"Small",IF(AND(Table1_2[[#This Row],[sqft_living]]&gt;=1000,Table1_2[[#This Row],[sqft_living]]&lt;2000),"Medium","Large"))</f>
        <v>Medium</v>
      </c>
      <c r="G4481">
        <v>10183</v>
      </c>
      <c r="H4481">
        <v>1</v>
      </c>
      <c r="I4481">
        <v>0</v>
      </c>
      <c r="J4481">
        <v>0</v>
      </c>
      <c r="K4481">
        <v>4</v>
      </c>
      <c r="L4481">
        <v>1600</v>
      </c>
      <c r="M4481">
        <v>0</v>
      </c>
      <c r="N4481">
        <v>1966</v>
      </c>
      <c r="O4481">
        <v>0</v>
      </c>
      <c r="P4481" t="s">
        <v>4268</v>
      </c>
      <c r="Q4481" t="s">
        <v>60</v>
      </c>
      <c r="R4481" t="s">
        <v>767</v>
      </c>
      <c r="S4481" t="s">
        <v>22</v>
      </c>
      <c r="T4481">
        <v>60</v>
      </c>
      <c r="U4481">
        <v>96.84375</v>
      </c>
    </row>
    <row r="4482" spans="1:21" x14ac:dyDescent="0.3">
      <c r="A4482">
        <v>2462</v>
      </c>
      <c r="B4482">
        <v>153000</v>
      </c>
      <c r="C4482">
        <v>3</v>
      </c>
      <c r="D4482">
        <v>1</v>
      </c>
      <c r="E4482">
        <v>1270</v>
      </c>
      <c r="F4482" t="str">
        <f>IF(Table1_2[[#This Row],[sqft_living]]&lt;1000,"Small",IF(AND(Table1_2[[#This Row],[sqft_living]]&gt;=1000,Table1_2[[#This Row],[sqft_living]]&lt;2000),"Medium","Large"))</f>
        <v>Medium</v>
      </c>
      <c r="G4482">
        <v>6405</v>
      </c>
      <c r="H4482">
        <v>1.5</v>
      </c>
      <c r="I4482">
        <v>0</v>
      </c>
      <c r="J4482">
        <v>0</v>
      </c>
      <c r="K4482">
        <v>3</v>
      </c>
      <c r="L4482">
        <v>1270</v>
      </c>
      <c r="M4482">
        <v>0</v>
      </c>
      <c r="N4482">
        <v>1944</v>
      </c>
      <c r="O4482">
        <v>0</v>
      </c>
      <c r="P4482" t="s">
        <v>2581</v>
      </c>
      <c r="Q4482" t="s">
        <v>24</v>
      </c>
      <c r="R4482" t="s">
        <v>419</v>
      </c>
      <c r="S4482" t="s">
        <v>22</v>
      </c>
      <c r="T4482">
        <v>82</v>
      </c>
      <c r="U4482">
        <v>120.4724409448819</v>
      </c>
    </row>
    <row r="4483" spans="1:21" x14ac:dyDescent="0.3">
      <c r="A4483">
        <v>3324</v>
      </c>
      <c r="B4483">
        <v>152000</v>
      </c>
      <c r="C4483">
        <v>3</v>
      </c>
      <c r="D4483">
        <v>1</v>
      </c>
      <c r="E4483">
        <v>1090</v>
      </c>
      <c r="F4483" t="str">
        <f>IF(Table1_2[[#This Row],[sqft_living]]&lt;1000,"Small",IF(AND(Table1_2[[#This Row],[sqft_living]]&gt;=1000,Table1_2[[#This Row],[sqft_living]]&lt;2000),"Medium","Large"))</f>
        <v>Medium</v>
      </c>
      <c r="G4483">
        <v>3264</v>
      </c>
      <c r="H4483">
        <v>1</v>
      </c>
      <c r="I4483">
        <v>0</v>
      </c>
      <c r="J4483">
        <v>0</v>
      </c>
      <c r="K4483">
        <v>4</v>
      </c>
      <c r="L4483">
        <v>1090</v>
      </c>
      <c r="M4483">
        <v>0</v>
      </c>
      <c r="N4483">
        <v>1969</v>
      </c>
      <c r="O4483">
        <v>0</v>
      </c>
      <c r="P4483" t="s">
        <v>3426</v>
      </c>
      <c r="Q4483" t="s">
        <v>60</v>
      </c>
      <c r="R4483" t="s">
        <v>61</v>
      </c>
      <c r="S4483" t="s">
        <v>22</v>
      </c>
      <c r="T4483">
        <v>57</v>
      </c>
      <c r="U4483">
        <v>139.44954128440369</v>
      </c>
    </row>
    <row r="4484" spans="1:21" x14ac:dyDescent="0.3">
      <c r="A4484">
        <v>1112</v>
      </c>
      <c r="B4484">
        <v>150000</v>
      </c>
      <c r="C4484">
        <v>3</v>
      </c>
      <c r="D4484">
        <v>1</v>
      </c>
      <c r="E4484">
        <v>1010</v>
      </c>
      <c r="F4484" t="str">
        <f>IF(Table1_2[[#This Row],[sqft_living]]&lt;1000,"Small",IF(AND(Table1_2[[#This Row],[sqft_living]]&gt;=1000,Table1_2[[#This Row],[sqft_living]]&lt;2000),"Medium","Large"))</f>
        <v>Medium</v>
      </c>
      <c r="G4484">
        <v>25000</v>
      </c>
      <c r="H4484">
        <v>1</v>
      </c>
      <c r="I4484">
        <v>0</v>
      </c>
      <c r="J4484">
        <v>0</v>
      </c>
      <c r="K4484">
        <v>3</v>
      </c>
      <c r="L4484">
        <v>1010</v>
      </c>
      <c r="M4484">
        <v>0</v>
      </c>
      <c r="N4484">
        <v>1966</v>
      </c>
      <c r="O4484">
        <v>1963</v>
      </c>
      <c r="P4484" t="s">
        <v>1243</v>
      </c>
      <c r="Q4484" t="s">
        <v>129</v>
      </c>
      <c r="R4484" t="s">
        <v>130</v>
      </c>
      <c r="S4484" t="s">
        <v>22</v>
      </c>
      <c r="T4484">
        <v>63</v>
      </c>
      <c r="U4484">
        <v>148.51485148514851</v>
      </c>
    </row>
    <row r="4485" spans="1:21" x14ac:dyDescent="0.3">
      <c r="A4485">
        <v>1168</v>
      </c>
      <c r="B4485">
        <v>150000</v>
      </c>
      <c r="C4485">
        <v>2</v>
      </c>
      <c r="D4485">
        <v>1</v>
      </c>
      <c r="E4485">
        <v>820</v>
      </c>
      <c r="F4485" t="str">
        <f>IF(Table1_2[[#This Row],[sqft_living]]&lt;1000,"Small",IF(AND(Table1_2[[#This Row],[sqft_living]]&gt;=1000,Table1_2[[#This Row],[sqft_living]]&lt;2000),"Medium","Large"))</f>
        <v>Small</v>
      </c>
      <c r="G4485">
        <v>10270</v>
      </c>
      <c r="H4485">
        <v>1</v>
      </c>
      <c r="I4485">
        <v>0</v>
      </c>
      <c r="J4485">
        <v>0</v>
      </c>
      <c r="K4485">
        <v>3</v>
      </c>
      <c r="L4485">
        <v>820</v>
      </c>
      <c r="M4485">
        <v>0</v>
      </c>
      <c r="N4485">
        <v>1954</v>
      </c>
      <c r="O4485">
        <v>2005</v>
      </c>
      <c r="P4485" t="s">
        <v>1299</v>
      </c>
      <c r="Q4485" t="s">
        <v>24</v>
      </c>
      <c r="R4485" t="s">
        <v>211</v>
      </c>
      <c r="S4485" t="s">
        <v>22</v>
      </c>
      <c r="T4485">
        <v>21</v>
      </c>
      <c r="U4485">
        <v>182.92682926829269</v>
      </c>
    </row>
    <row r="4486" spans="1:21" x14ac:dyDescent="0.3">
      <c r="A4486">
        <v>1447</v>
      </c>
      <c r="B4486">
        <v>150000</v>
      </c>
      <c r="C4486">
        <v>3</v>
      </c>
      <c r="D4486">
        <v>1</v>
      </c>
      <c r="E4486">
        <v>820</v>
      </c>
      <c r="F4486" t="str">
        <f>IF(Table1_2[[#This Row],[sqft_living]]&lt;1000,"Small",IF(AND(Table1_2[[#This Row],[sqft_living]]&gt;=1000,Table1_2[[#This Row],[sqft_living]]&lt;2000),"Medium","Large"))</f>
        <v>Small</v>
      </c>
      <c r="G4486">
        <v>7680</v>
      </c>
      <c r="H4486">
        <v>1.5</v>
      </c>
      <c r="I4486">
        <v>0</v>
      </c>
      <c r="J4486">
        <v>0</v>
      </c>
      <c r="K4486">
        <v>3</v>
      </c>
      <c r="L4486">
        <v>820</v>
      </c>
      <c r="M4486">
        <v>0</v>
      </c>
      <c r="N4486">
        <v>1910</v>
      </c>
      <c r="O4486">
        <v>2006</v>
      </c>
      <c r="P4486" t="s">
        <v>1576</v>
      </c>
      <c r="Q4486" t="s">
        <v>24</v>
      </c>
      <c r="R4486" t="s">
        <v>54</v>
      </c>
      <c r="S4486" t="s">
        <v>22</v>
      </c>
      <c r="T4486">
        <v>20</v>
      </c>
      <c r="U4486">
        <v>182.92682926829269</v>
      </c>
    </row>
    <row r="4487" spans="1:21" x14ac:dyDescent="0.3">
      <c r="A4487">
        <v>1779</v>
      </c>
      <c r="B4487">
        <v>150000</v>
      </c>
      <c r="C4487">
        <v>3</v>
      </c>
      <c r="D4487">
        <v>1</v>
      </c>
      <c r="E4487">
        <v>1320</v>
      </c>
      <c r="F4487" t="str">
        <f>IF(Table1_2[[#This Row],[sqft_living]]&lt;1000,"Small",IF(AND(Table1_2[[#This Row],[sqft_living]]&gt;=1000,Table1_2[[#This Row],[sqft_living]]&lt;2000),"Medium","Large"))</f>
        <v>Medium</v>
      </c>
      <c r="G4487">
        <v>8220</v>
      </c>
      <c r="H4487">
        <v>1</v>
      </c>
      <c r="I4487">
        <v>0</v>
      </c>
      <c r="J4487">
        <v>0</v>
      </c>
      <c r="K4487">
        <v>3</v>
      </c>
      <c r="L4487">
        <v>1320</v>
      </c>
      <c r="M4487">
        <v>0</v>
      </c>
      <c r="N4487">
        <v>1959</v>
      </c>
      <c r="O4487">
        <v>1989</v>
      </c>
      <c r="P4487" t="s">
        <v>1909</v>
      </c>
      <c r="Q4487" t="s">
        <v>63</v>
      </c>
      <c r="R4487" t="s">
        <v>64</v>
      </c>
      <c r="S4487" t="s">
        <v>22</v>
      </c>
      <c r="T4487">
        <v>37</v>
      </c>
      <c r="U4487">
        <v>113.6363636363636</v>
      </c>
    </row>
    <row r="4488" spans="1:21" x14ac:dyDescent="0.3">
      <c r="A4488">
        <v>2572</v>
      </c>
      <c r="B4488">
        <v>150000</v>
      </c>
      <c r="C4488">
        <v>3</v>
      </c>
      <c r="D4488">
        <v>1.5</v>
      </c>
      <c r="E4488">
        <v>1230</v>
      </c>
      <c r="F4488" t="str">
        <f>IF(Table1_2[[#This Row],[sqft_living]]&lt;1000,"Small",IF(AND(Table1_2[[#This Row],[sqft_living]]&gt;=1000,Table1_2[[#This Row],[sqft_living]]&lt;2000),"Medium","Large"))</f>
        <v>Medium</v>
      </c>
      <c r="G4488">
        <v>8056</v>
      </c>
      <c r="H4488">
        <v>1</v>
      </c>
      <c r="I4488">
        <v>0</v>
      </c>
      <c r="J4488">
        <v>0</v>
      </c>
      <c r="K4488">
        <v>4</v>
      </c>
      <c r="L4488">
        <v>1230</v>
      </c>
      <c r="M4488">
        <v>0</v>
      </c>
      <c r="N4488">
        <v>1949</v>
      </c>
      <c r="O4488">
        <v>1985</v>
      </c>
      <c r="P4488" t="s">
        <v>2691</v>
      </c>
      <c r="Q4488" t="s">
        <v>210</v>
      </c>
      <c r="R4488" t="s">
        <v>211</v>
      </c>
      <c r="S4488" t="s">
        <v>22</v>
      </c>
      <c r="T4488">
        <v>41</v>
      </c>
      <c r="U4488">
        <v>121.9512195121951</v>
      </c>
    </row>
    <row r="4489" spans="1:21" x14ac:dyDescent="0.3">
      <c r="A4489">
        <v>3375</v>
      </c>
      <c r="B4489">
        <v>150000</v>
      </c>
      <c r="C4489">
        <v>2</v>
      </c>
      <c r="D4489">
        <v>1</v>
      </c>
      <c r="E4489">
        <v>890</v>
      </c>
      <c r="F4489" t="str">
        <f>IF(Table1_2[[#This Row],[sqft_living]]&lt;1000,"Small",IF(AND(Table1_2[[#This Row],[sqft_living]]&gt;=1000,Table1_2[[#This Row],[sqft_living]]&lt;2000),"Medium","Large"))</f>
        <v>Small</v>
      </c>
      <c r="G4489">
        <v>8100</v>
      </c>
      <c r="H4489">
        <v>1</v>
      </c>
      <c r="I4489">
        <v>0</v>
      </c>
      <c r="J4489">
        <v>0</v>
      </c>
      <c r="K4489">
        <v>3</v>
      </c>
      <c r="L4489">
        <v>890</v>
      </c>
      <c r="M4489">
        <v>0</v>
      </c>
      <c r="N4489">
        <v>1942</v>
      </c>
      <c r="O4489">
        <v>1999</v>
      </c>
      <c r="P4489" t="s">
        <v>3477</v>
      </c>
      <c r="Q4489" t="s">
        <v>210</v>
      </c>
      <c r="R4489" t="s">
        <v>260</v>
      </c>
      <c r="S4489" t="s">
        <v>22</v>
      </c>
      <c r="T4489">
        <v>27</v>
      </c>
      <c r="U4489">
        <v>168.5393258426966</v>
      </c>
    </row>
    <row r="4490" spans="1:21" x14ac:dyDescent="0.3">
      <c r="A4490">
        <v>3485</v>
      </c>
      <c r="B4490">
        <v>150000</v>
      </c>
      <c r="C4490">
        <v>3</v>
      </c>
      <c r="D4490">
        <v>1</v>
      </c>
      <c r="E4490">
        <v>1310</v>
      </c>
      <c r="F4490" t="str">
        <f>IF(Table1_2[[#This Row],[sqft_living]]&lt;1000,"Small",IF(AND(Table1_2[[#This Row],[sqft_living]]&gt;=1000,Table1_2[[#This Row],[sqft_living]]&lt;2000),"Medium","Large"))</f>
        <v>Medium</v>
      </c>
      <c r="G4490">
        <v>9612</v>
      </c>
      <c r="H4490">
        <v>1</v>
      </c>
      <c r="I4490">
        <v>0</v>
      </c>
      <c r="J4490">
        <v>0</v>
      </c>
      <c r="K4490">
        <v>3</v>
      </c>
      <c r="L4490">
        <v>960</v>
      </c>
      <c r="M4490">
        <v>350</v>
      </c>
      <c r="N4490">
        <v>1962</v>
      </c>
      <c r="O4490">
        <v>2003</v>
      </c>
      <c r="P4490" t="s">
        <v>3583</v>
      </c>
      <c r="Q4490" t="s">
        <v>60</v>
      </c>
      <c r="R4490" t="s">
        <v>223</v>
      </c>
      <c r="S4490" t="s">
        <v>22</v>
      </c>
      <c r="T4490">
        <v>23</v>
      </c>
      <c r="U4490">
        <v>114.50381679389309</v>
      </c>
    </row>
    <row r="4491" spans="1:21" x14ac:dyDescent="0.3">
      <c r="A4491">
        <v>4184</v>
      </c>
      <c r="B4491">
        <v>150000</v>
      </c>
      <c r="C4491">
        <v>3</v>
      </c>
      <c r="D4491">
        <v>0.75</v>
      </c>
      <c r="E4491">
        <v>490</v>
      </c>
      <c r="F4491" t="str">
        <f>IF(Table1_2[[#This Row],[sqft_living]]&lt;1000,"Small",IF(AND(Table1_2[[#This Row],[sqft_living]]&gt;=1000,Table1_2[[#This Row],[sqft_living]]&lt;2000),"Medium","Large"))</f>
        <v>Small</v>
      </c>
      <c r="G4491">
        <v>38500</v>
      </c>
      <c r="H4491">
        <v>1.5</v>
      </c>
      <c r="I4491">
        <v>0</v>
      </c>
      <c r="J4491">
        <v>0</v>
      </c>
      <c r="K4491">
        <v>4</v>
      </c>
      <c r="L4491">
        <v>490</v>
      </c>
      <c r="M4491">
        <v>0</v>
      </c>
      <c r="N4491">
        <v>1959</v>
      </c>
      <c r="O4491">
        <v>0</v>
      </c>
      <c r="P4491" t="s">
        <v>4259</v>
      </c>
      <c r="Q4491" t="s">
        <v>445</v>
      </c>
      <c r="R4491" t="s">
        <v>446</v>
      </c>
      <c r="S4491" t="s">
        <v>22</v>
      </c>
      <c r="T4491">
        <v>67</v>
      </c>
      <c r="U4491">
        <v>306.12244897959181</v>
      </c>
    </row>
    <row r="4492" spans="1:21" x14ac:dyDescent="0.3">
      <c r="A4492">
        <v>2240</v>
      </c>
      <c r="B4492">
        <v>149500</v>
      </c>
      <c r="C4492">
        <v>3</v>
      </c>
      <c r="D4492">
        <v>1</v>
      </c>
      <c r="E4492">
        <v>1010</v>
      </c>
      <c r="F4492" t="str">
        <f>IF(Table1_2[[#This Row],[sqft_living]]&lt;1000,"Small",IF(AND(Table1_2[[#This Row],[sqft_living]]&gt;=1000,Table1_2[[#This Row],[sqft_living]]&lt;2000),"Medium","Large"))</f>
        <v>Medium</v>
      </c>
      <c r="G4492">
        <v>9450</v>
      </c>
      <c r="H4492">
        <v>1</v>
      </c>
      <c r="I4492">
        <v>0</v>
      </c>
      <c r="J4492">
        <v>0</v>
      </c>
      <c r="K4492">
        <v>4</v>
      </c>
      <c r="L4492">
        <v>1010</v>
      </c>
      <c r="M4492">
        <v>0</v>
      </c>
      <c r="N4492">
        <v>1959</v>
      </c>
      <c r="O4492">
        <v>0</v>
      </c>
      <c r="P4492" t="s">
        <v>2365</v>
      </c>
      <c r="Q4492" t="s">
        <v>63</v>
      </c>
      <c r="R4492" t="s">
        <v>64</v>
      </c>
      <c r="S4492" t="s">
        <v>22</v>
      </c>
      <c r="T4492">
        <v>67</v>
      </c>
      <c r="U4492">
        <v>148.019801980198</v>
      </c>
    </row>
    <row r="4493" spans="1:21" x14ac:dyDescent="0.3">
      <c r="A4493">
        <v>1236</v>
      </c>
      <c r="B4493">
        <v>149000</v>
      </c>
      <c r="C4493">
        <v>3</v>
      </c>
      <c r="D4493">
        <v>1</v>
      </c>
      <c r="E4493">
        <v>1700</v>
      </c>
      <c r="F4493" t="str">
        <f>IF(Table1_2[[#This Row],[sqft_living]]&lt;1000,"Small",IF(AND(Table1_2[[#This Row],[sqft_living]]&gt;=1000,Table1_2[[#This Row],[sqft_living]]&lt;2000),"Medium","Large"))</f>
        <v>Medium</v>
      </c>
      <c r="G4493">
        <v>8645</v>
      </c>
      <c r="H4493">
        <v>1</v>
      </c>
      <c r="I4493">
        <v>0</v>
      </c>
      <c r="J4493">
        <v>0</v>
      </c>
      <c r="K4493">
        <v>3</v>
      </c>
      <c r="L4493">
        <v>1700</v>
      </c>
      <c r="M4493">
        <v>0</v>
      </c>
      <c r="N4493">
        <v>1955</v>
      </c>
      <c r="O4493">
        <v>2005</v>
      </c>
      <c r="P4493" t="s">
        <v>1366</v>
      </c>
      <c r="Q4493" t="s">
        <v>24</v>
      </c>
      <c r="R4493" t="s">
        <v>260</v>
      </c>
      <c r="S4493" t="s">
        <v>22</v>
      </c>
      <c r="T4493">
        <v>21</v>
      </c>
      <c r="U4493">
        <v>87.647058823529406</v>
      </c>
    </row>
    <row r="4494" spans="1:21" x14ac:dyDescent="0.3">
      <c r="A4494">
        <v>4392</v>
      </c>
      <c r="B4494">
        <v>148612</v>
      </c>
      <c r="C4494">
        <v>3</v>
      </c>
      <c r="D4494">
        <v>1</v>
      </c>
      <c r="E4494">
        <v>1040</v>
      </c>
      <c r="F4494" t="str">
        <f>IF(Table1_2[[#This Row],[sqft_living]]&lt;1000,"Small",IF(AND(Table1_2[[#This Row],[sqft_living]]&gt;=1000,Table1_2[[#This Row],[sqft_living]]&lt;2000),"Medium","Large"))</f>
        <v>Medium</v>
      </c>
      <c r="G4494">
        <v>5000</v>
      </c>
      <c r="H4494">
        <v>1</v>
      </c>
      <c r="I4494">
        <v>0</v>
      </c>
      <c r="J4494">
        <v>0</v>
      </c>
      <c r="K4494">
        <v>3</v>
      </c>
      <c r="L4494">
        <v>1040</v>
      </c>
      <c r="M4494">
        <v>0</v>
      </c>
      <c r="N4494">
        <v>1959</v>
      </c>
      <c r="O4494">
        <v>1989</v>
      </c>
      <c r="P4494" t="s">
        <v>4463</v>
      </c>
      <c r="Q4494" t="s">
        <v>24</v>
      </c>
      <c r="R4494" t="s">
        <v>260</v>
      </c>
      <c r="S4494" t="s">
        <v>22</v>
      </c>
      <c r="T4494">
        <v>37</v>
      </c>
      <c r="U4494">
        <v>142.89663461538461</v>
      </c>
    </row>
    <row r="4495" spans="1:21" x14ac:dyDescent="0.3">
      <c r="A4495">
        <v>4452</v>
      </c>
      <c r="B4495">
        <v>148612</v>
      </c>
      <c r="C4495">
        <v>3</v>
      </c>
      <c r="D4495">
        <v>1</v>
      </c>
      <c r="E4495">
        <v>1040</v>
      </c>
      <c r="F4495" t="str">
        <f>IF(Table1_2[[#This Row],[sqft_living]]&lt;1000,"Small",IF(AND(Table1_2[[#This Row],[sqft_living]]&gt;=1000,Table1_2[[#This Row],[sqft_living]]&lt;2000),"Medium","Large"))</f>
        <v>Medium</v>
      </c>
      <c r="G4495">
        <v>6860</v>
      </c>
      <c r="H4495">
        <v>2</v>
      </c>
      <c r="I4495">
        <v>0</v>
      </c>
      <c r="J4495">
        <v>0</v>
      </c>
      <c r="K4495">
        <v>3</v>
      </c>
      <c r="L4495">
        <v>1040</v>
      </c>
      <c r="M4495">
        <v>0</v>
      </c>
      <c r="N4495">
        <v>1942</v>
      </c>
      <c r="O4495">
        <v>1999</v>
      </c>
      <c r="P4495" t="s">
        <v>4522</v>
      </c>
      <c r="Q4495" t="s">
        <v>24</v>
      </c>
      <c r="R4495" t="s">
        <v>260</v>
      </c>
      <c r="S4495" t="s">
        <v>22</v>
      </c>
      <c r="T4495">
        <v>27</v>
      </c>
      <c r="U4495">
        <v>142.89663461538461</v>
      </c>
    </row>
    <row r="4496" spans="1:21" x14ac:dyDescent="0.3">
      <c r="A4496">
        <v>4106</v>
      </c>
      <c r="B4496">
        <v>148226</v>
      </c>
      <c r="C4496">
        <v>3</v>
      </c>
      <c r="D4496">
        <v>1</v>
      </c>
      <c r="E4496">
        <v>1400</v>
      </c>
      <c r="F4496" t="str">
        <f>IF(Table1_2[[#This Row],[sqft_living]]&lt;1000,"Small",IF(AND(Table1_2[[#This Row],[sqft_living]]&gt;=1000,Table1_2[[#This Row],[sqft_living]]&lt;2000),"Medium","Large"))</f>
        <v>Medium</v>
      </c>
      <c r="G4496">
        <v>7360</v>
      </c>
      <c r="H4496">
        <v>1</v>
      </c>
      <c r="I4496">
        <v>0</v>
      </c>
      <c r="J4496">
        <v>0</v>
      </c>
      <c r="K4496">
        <v>4</v>
      </c>
      <c r="L4496">
        <v>1400</v>
      </c>
      <c r="M4496">
        <v>0</v>
      </c>
      <c r="N4496">
        <v>1968</v>
      </c>
      <c r="O4496">
        <v>0</v>
      </c>
      <c r="P4496" t="s">
        <v>4184</v>
      </c>
      <c r="Q4496" t="s">
        <v>60</v>
      </c>
      <c r="R4496" t="s">
        <v>61</v>
      </c>
      <c r="S4496" t="s">
        <v>22</v>
      </c>
      <c r="T4496">
        <v>58</v>
      </c>
      <c r="U4496">
        <v>105.8757142857143</v>
      </c>
    </row>
    <row r="4497" spans="1:21" x14ac:dyDescent="0.3">
      <c r="A4497">
        <v>2318</v>
      </c>
      <c r="B4497">
        <v>148000</v>
      </c>
      <c r="C4497">
        <v>1</v>
      </c>
      <c r="D4497">
        <v>1</v>
      </c>
      <c r="E4497">
        <v>620</v>
      </c>
      <c r="F4497" t="str">
        <f>IF(Table1_2[[#This Row],[sqft_living]]&lt;1000,"Small",IF(AND(Table1_2[[#This Row],[sqft_living]]&gt;=1000,Table1_2[[#This Row],[sqft_living]]&lt;2000),"Medium","Large"))</f>
        <v>Small</v>
      </c>
      <c r="G4497">
        <v>8261</v>
      </c>
      <c r="H4497">
        <v>1</v>
      </c>
      <c r="I4497">
        <v>0</v>
      </c>
      <c r="J4497">
        <v>0</v>
      </c>
      <c r="K4497">
        <v>3</v>
      </c>
      <c r="L4497">
        <v>620</v>
      </c>
      <c r="M4497">
        <v>0</v>
      </c>
      <c r="N4497">
        <v>1939</v>
      </c>
      <c r="O4497">
        <v>1969</v>
      </c>
      <c r="P4497" t="s">
        <v>2443</v>
      </c>
      <c r="Q4497" t="s">
        <v>24</v>
      </c>
      <c r="R4497" t="s">
        <v>54</v>
      </c>
      <c r="S4497" t="s">
        <v>22</v>
      </c>
      <c r="T4497">
        <v>57</v>
      </c>
      <c r="U4497">
        <v>238.70967741935479</v>
      </c>
    </row>
    <row r="4498" spans="1:21" x14ac:dyDescent="0.3">
      <c r="A4498">
        <v>4147</v>
      </c>
      <c r="B4498">
        <v>148000</v>
      </c>
      <c r="C4498">
        <v>2</v>
      </c>
      <c r="D4498">
        <v>1</v>
      </c>
      <c r="E4498">
        <v>630</v>
      </c>
      <c r="F4498" t="str">
        <f>IF(Table1_2[[#This Row],[sqft_living]]&lt;1000,"Small",IF(AND(Table1_2[[#This Row],[sqft_living]]&gt;=1000,Table1_2[[#This Row],[sqft_living]]&lt;2000),"Medium","Large"))</f>
        <v>Small</v>
      </c>
      <c r="G4498">
        <v>4200</v>
      </c>
      <c r="H4498">
        <v>1</v>
      </c>
      <c r="I4498">
        <v>0</v>
      </c>
      <c r="J4498">
        <v>0</v>
      </c>
      <c r="K4498">
        <v>3</v>
      </c>
      <c r="L4498">
        <v>630</v>
      </c>
      <c r="M4498">
        <v>0</v>
      </c>
      <c r="N4498">
        <v>1930</v>
      </c>
      <c r="O4498">
        <v>1997</v>
      </c>
      <c r="P4498" t="s">
        <v>4223</v>
      </c>
      <c r="Q4498" t="s">
        <v>24</v>
      </c>
      <c r="R4498" t="s">
        <v>54</v>
      </c>
      <c r="S4498" t="s">
        <v>22</v>
      </c>
      <c r="T4498">
        <v>29</v>
      </c>
      <c r="U4498">
        <v>234.92063492063491</v>
      </c>
    </row>
    <row r="4499" spans="1:21" x14ac:dyDescent="0.3">
      <c r="A4499">
        <v>1541</v>
      </c>
      <c r="B4499">
        <v>145000</v>
      </c>
      <c r="C4499">
        <v>3</v>
      </c>
      <c r="D4499">
        <v>1</v>
      </c>
      <c r="E4499">
        <v>1010</v>
      </c>
      <c r="F4499" t="str">
        <f>IF(Table1_2[[#This Row],[sqft_living]]&lt;1000,"Small",IF(AND(Table1_2[[#This Row],[sqft_living]]&gt;=1000,Table1_2[[#This Row],[sqft_living]]&lt;2000),"Medium","Large"))</f>
        <v>Medium</v>
      </c>
      <c r="G4499">
        <v>5490</v>
      </c>
      <c r="H4499">
        <v>1</v>
      </c>
      <c r="I4499">
        <v>0</v>
      </c>
      <c r="J4499">
        <v>0</v>
      </c>
      <c r="K4499">
        <v>3</v>
      </c>
      <c r="L4499">
        <v>1010</v>
      </c>
      <c r="M4499">
        <v>0</v>
      </c>
      <c r="N4499">
        <v>1954</v>
      </c>
      <c r="O4499">
        <v>2005</v>
      </c>
      <c r="P4499" t="s">
        <v>1670</v>
      </c>
      <c r="Q4499" t="s">
        <v>708</v>
      </c>
      <c r="R4499" t="s">
        <v>211</v>
      </c>
      <c r="S4499" t="s">
        <v>22</v>
      </c>
      <c r="T4499">
        <v>21</v>
      </c>
      <c r="U4499">
        <v>143.56435643564359</v>
      </c>
    </row>
    <row r="4500" spans="1:21" x14ac:dyDescent="0.3">
      <c r="A4500">
        <v>2686</v>
      </c>
      <c r="B4500">
        <v>142500</v>
      </c>
      <c r="C4500">
        <v>4</v>
      </c>
      <c r="D4500">
        <v>0.75</v>
      </c>
      <c r="E4500">
        <v>1440</v>
      </c>
      <c r="F4500" t="str">
        <f>IF(Table1_2[[#This Row],[sqft_living]]&lt;1000,"Small",IF(AND(Table1_2[[#This Row],[sqft_living]]&gt;=1000,Table1_2[[#This Row],[sqft_living]]&lt;2000),"Medium","Large"))</f>
        <v>Medium</v>
      </c>
      <c r="G4500">
        <v>13300</v>
      </c>
      <c r="H4500">
        <v>1</v>
      </c>
      <c r="I4500">
        <v>0</v>
      </c>
      <c r="J4500">
        <v>0</v>
      </c>
      <c r="K4500">
        <v>3</v>
      </c>
      <c r="L4500">
        <v>1440</v>
      </c>
      <c r="M4500">
        <v>0</v>
      </c>
      <c r="N4500">
        <v>1948</v>
      </c>
      <c r="O4500">
        <v>1994</v>
      </c>
      <c r="P4500" t="s">
        <v>2799</v>
      </c>
      <c r="Q4500" t="s">
        <v>210</v>
      </c>
      <c r="R4500" t="s">
        <v>104</v>
      </c>
      <c r="S4500" t="s">
        <v>22</v>
      </c>
      <c r="T4500">
        <v>32</v>
      </c>
      <c r="U4500">
        <v>98.958333333333329</v>
      </c>
    </row>
    <row r="4501" spans="1:21" x14ac:dyDescent="0.3">
      <c r="A4501">
        <v>893</v>
      </c>
      <c r="B4501">
        <v>141800</v>
      </c>
      <c r="C4501">
        <v>2</v>
      </c>
      <c r="D4501">
        <v>1</v>
      </c>
      <c r="E4501">
        <v>930</v>
      </c>
      <c r="F4501" t="str">
        <f>IF(Table1_2[[#This Row],[sqft_living]]&lt;1000,"Small",IF(AND(Table1_2[[#This Row],[sqft_living]]&gt;=1000,Table1_2[[#This Row],[sqft_living]]&lt;2000),"Medium","Large"))</f>
        <v>Small</v>
      </c>
      <c r="G4501">
        <v>4743</v>
      </c>
      <c r="H4501">
        <v>1</v>
      </c>
      <c r="I4501">
        <v>0</v>
      </c>
      <c r="J4501">
        <v>0</v>
      </c>
      <c r="K4501">
        <v>4</v>
      </c>
      <c r="L4501">
        <v>930</v>
      </c>
      <c r="M4501">
        <v>0</v>
      </c>
      <c r="N4501">
        <v>1942</v>
      </c>
      <c r="O4501">
        <v>1982</v>
      </c>
      <c r="P4501" t="s">
        <v>1021</v>
      </c>
      <c r="Q4501" t="s">
        <v>111</v>
      </c>
      <c r="R4501" t="s">
        <v>243</v>
      </c>
      <c r="S4501" t="s">
        <v>22</v>
      </c>
      <c r="T4501">
        <v>44</v>
      </c>
      <c r="U4501">
        <v>152.47311827956989</v>
      </c>
    </row>
    <row r="4502" spans="1:21" x14ac:dyDescent="0.3">
      <c r="A4502">
        <v>3528</v>
      </c>
      <c r="B4502">
        <v>140000</v>
      </c>
      <c r="C4502">
        <v>3</v>
      </c>
      <c r="D4502">
        <v>1</v>
      </c>
      <c r="E4502">
        <v>1060</v>
      </c>
      <c r="F4502" t="str">
        <f>IF(Table1_2[[#This Row],[sqft_living]]&lt;1000,"Small",IF(AND(Table1_2[[#This Row],[sqft_living]]&gt;=1000,Table1_2[[#This Row],[sqft_living]]&lt;2000),"Medium","Large"))</f>
        <v>Medium</v>
      </c>
      <c r="G4502">
        <v>7473</v>
      </c>
      <c r="H4502">
        <v>1</v>
      </c>
      <c r="I4502">
        <v>0</v>
      </c>
      <c r="J4502">
        <v>0</v>
      </c>
      <c r="K4502">
        <v>3</v>
      </c>
      <c r="L4502">
        <v>1060</v>
      </c>
      <c r="M4502">
        <v>0</v>
      </c>
      <c r="N4502">
        <v>1959</v>
      </c>
      <c r="O4502">
        <v>1989</v>
      </c>
      <c r="P4502" t="s">
        <v>3625</v>
      </c>
      <c r="Q4502" t="s">
        <v>63</v>
      </c>
      <c r="R4502" t="s">
        <v>64</v>
      </c>
      <c r="S4502" t="s">
        <v>22</v>
      </c>
      <c r="T4502">
        <v>37</v>
      </c>
      <c r="U4502">
        <v>132.0754716981132</v>
      </c>
    </row>
    <row r="4503" spans="1:21" x14ac:dyDescent="0.3">
      <c r="A4503">
        <v>667</v>
      </c>
      <c r="B4503">
        <v>139000</v>
      </c>
      <c r="C4503">
        <v>3</v>
      </c>
      <c r="D4503">
        <v>1</v>
      </c>
      <c r="E4503">
        <v>1100</v>
      </c>
      <c r="F4503" t="str">
        <f>IF(Table1_2[[#This Row],[sqft_living]]&lt;1000,"Small",IF(AND(Table1_2[[#This Row],[sqft_living]]&gt;=1000,Table1_2[[#This Row],[sqft_living]]&lt;2000),"Medium","Large"))</f>
        <v>Medium</v>
      </c>
      <c r="G4503">
        <v>17334</v>
      </c>
      <c r="H4503">
        <v>1</v>
      </c>
      <c r="I4503">
        <v>0</v>
      </c>
      <c r="J4503">
        <v>0</v>
      </c>
      <c r="K4503">
        <v>3</v>
      </c>
      <c r="L4503">
        <v>1100</v>
      </c>
      <c r="M4503">
        <v>0</v>
      </c>
      <c r="N4503">
        <v>1978</v>
      </c>
      <c r="O4503">
        <v>0</v>
      </c>
      <c r="P4503" t="s">
        <v>793</v>
      </c>
      <c r="Q4503" t="s">
        <v>60</v>
      </c>
      <c r="R4503" t="s">
        <v>223</v>
      </c>
      <c r="S4503" t="s">
        <v>22</v>
      </c>
      <c r="T4503">
        <v>48</v>
      </c>
      <c r="U4503">
        <v>126.3636363636364</v>
      </c>
    </row>
    <row r="4504" spans="1:21" x14ac:dyDescent="0.3">
      <c r="A4504">
        <v>3223</v>
      </c>
      <c r="B4504">
        <v>139000</v>
      </c>
      <c r="C4504">
        <v>2</v>
      </c>
      <c r="D4504">
        <v>1</v>
      </c>
      <c r="E4504">
        <v>690</v>
      </c>
      <c r="F4504" t="str">
        <f>IF(Table1_2[[#This Row],[sqft_living]]&lt;1000,"Small",IF(AND(Table1_2[[#This Row],[sqft_living]]&gt;=1000,Table1_2[[#This Row],[sqft_living]]&lt;2000),"Medium","Large"))</f>
        <v>Small</v>
      </c>
      <c r="G4504">
        <v>5280</v>
      </c>
      <c r="H4504">
        <v>1</v>
      </c>
      <c r="I4504">
        <v>0</v>
      </c>
      <c r="J4504">
        <v>0</v>
      </c>
      <c r="K4504">
        <v>4</v>
      </c>
      <c r="L4504">
        <v>690</v>
      </c>
      <c r="M4504">
        <v>0</v>
      </c>
      <c r="N4504">
        <v>1942</v>
      </c>
      <c r="O4504">
        <v>1982</v>
      </c>
      <c r="P4504" t="s">
        <v>3329</v>
      </c>
      <c r="Q4504" t="s">
        <v>111</v>
      </c>
      <c r="R4504" t="s">
        <v>243</v>
      </c>
      <c r="S4504" t="s">
        <v>22</v>
      </c>
      <c r="T4504">
        <v>44</v>
      </c>
      <c r="U4504">
        <v>201.44927536231879</v>
      </c>
    </row>
    <row r="4505" spans="1:21" x14ac:dyDescent="0.3">
      <c r="A4505">
        <v>4216</v>
      </c>
      <c r="B4505">
        <v>137124</v>
      </c>
      <c r="C4505">
        <v>3</v>
      </c>
      <c r="D4505">
        <v>1</v>
      </c>
      <c r="E4505">
        <v>960</v>
      </c>
      <c r="F4505" t="str">
        <f>IF(Table1_2[[#This Row],[sqft_living]]&lt;1000,"Small",IF(AND(Table1_2[[#This Row],[sqft_living]]&gt;=1000,Table1_2[[#This Row],[sqft_living]]&lt;2000),"Medium","Large"))</f>
        <v>Small</v>
      </c>
      <c r="G4505">
        <v>27442</v>
      </c>
      <c r="H4505">
        <v>1</v>
      </c>
      <c r="I4505">
        <v>0</v>
      </c>
      <c r="J4505">
        <v>0</v>
      </c>
      <c r="K4505">
        <v>4</v>
      </c>
      <c r="L4505">
        <v>960</v>
      </c>
      <c r="M4505">
        <v>0</v>
      </c>
      <c r="N4505">
        <v>1970</v>
      </c>
      <c r="O4505">
        <v>0</v>
      </c>
      <c r="P4505" t="s">
        <v>4291</v>
      </c>
      <c r="Q4505" t="s">
        <v>111</v>
      </c>
      <c r="R4505" t="s">
        <v>151</v>
      </c>
      <c r="S4505" t="s">
        <v>22</v>
      </c>
      <c r="T4505">
        <v>56</v>
      </c>
      <c r="U4505">
        <v>142.83750000000001</v>
      </c>
    </row>
    <row r="4506" spans="1:21" x14ac:dyDescent="0.3">
      <c r="A4506">
        <v>928</v>
      </c>
      <c r="B4506">
        <v>137000</v>
      </c>
      <c r="C4506">
        <v>3</v>
      </c>
      <c r="D4506">
        <v>1</v>
      </c>
      <c r="E4506">
        <v>950</v>
      </c>
      <c r="F4506" t="str">
        <f>IF(Table1_2[[#This Row],[sqft_living]]&lt;1000,"Small",IF(AND(Table1_2[[#This Row],[sqft_living]]&gt;=1000,Table1_2[[#This Row],[sqft_living]]&lt;2000),"Medium","Large"))</f>
        <v>Small</v>
      </c>
      <c r="G4506">
        <v>7620</v>
      </c>
      <c r="H4506">
        <v>1</v>
      </c>
      <c r="I4506">
        <v>0</v>
      </c>
      <c r="J4506">
        <v>0</v>
      </c>
      <c r="K4506">
        <v>3</v>
      </c>
      <c r="L4506">
        <v>950</v>
      </c>
      <c r="M4506">
        <v>0</v>
      </c>
      <c r="N4506">
        <v>1954</v>
      </c>
      <c r="O4506">
        <v>2005</v>
      </c>
      <c r="P4506" t="s">
        <v>1056</v>
      </c>
      <c r="Q4506" t="s">
        <v>24</v>
      </c>
      <c r="R4506" t="s">
        <v>54</v>
      </c>
      <c r="S4506" t="s">
        <v>22</v>
      </c>
      <c r="T4506">
        <v>21</v>
      </c>
      <c r="U4506">
        <v>144.21052631578951</v>
      </c>
    </row>
    <row r="4507" spans="1:21" x14ac:dyDescent="0.3">
      <c r="A4507">
        <v>190</v>
      </c>
      <c r="B4507">
        <v>136500</v>
      </c>
      <c r="C4507">
        <v>3</v>
      </c>
      <c r="D4507">
        <v>1.5</v>
      </c>
      <c r="E4507">
        <v>1420</v>
      </c>
      <c r="F4507" t="str">
        <f>IF(Table1_2[[#This Row],[sqft_living]]&lt;1000,"Small",IF(AND(Table1_2[[#This Row],[sqft_living]]&gt;=1000,Table1_2[[#This Row],[sqft_living]]&lt;2000),"Medium","Large"))</f>
        <v>Medium</v>
      </c>
      <c r="G4507">
        <v>8580</v>
      </c>
      <c r="H4507">
        <v>1</v>
      </c>
      <c r="I4507">
        <v>0</v>
      </c>
      <c r="J4507">
        <v>0</v>
      </c>
      <c r="K4507">
        <v>3</v>
      </c>
      <c r="L4507">
        <v>1420</v>
      </c>
      <c r="M4507">
        <v>0</v>
      </c>
      <c r="N4507">
        <v>1962</v>
      </c>
      <c r="O4507">
        <v>2003</v>
      </c>
      <c r="P4507" t="s">
        <v>293</v>
      </c>
      <c r="Q4507" t="s">
        <v>77</v>
      </c>
      <c r="R4507" t="s">
        <v>98</v>
      </c>
      <c r="S4507" t="s">
        <v>22</v>
      </c>
      <c r="T4507">
        <v>23</v>
      </c>
      <c r="U4507">
        <v>96.126760563380287</v>
      </c>
    </row>
    <row r="4508" spans="1:21" x14ac:dyDescent="0.3">
      <c r="A4508">
        <v>4395</v>
      </c>
      <c r="B4508">
        <v>135333</v>
      </c>
      <c r="C4508">
        <v>4</v>
      </c>
      <c r="D4508">
        <v>1</v>
      </c>
      <c r="E4508">
        <v>1530</v>
      </c>
      <c r="F4508" t="str">
        <f>IF(Table1_2[[#This Row],[sqft_living]]&lt;1000,"Small",IF(AND(Table1_2[[#This Row],[sqft_living]]&gt;=1000,Table1_2[[#This Row],[sqft_living]]&lt;2000),"Medium","Large"))</f>
        <v>Medium</v>
      </c>
      <c r="G4508">
        <v>7200</v>
      </c>
      <c r="H4508">
        <v>1.5</v>
      </c>
      <c r="I4508">
        <v>0</v>
      </c>
      <c r="J4508">
        <v>0</v>
      </c>
      <c r="K4508">
        <v>3</v>
      </c>
      <c r="L4508">
        <v>1400</v>
      </c>
      <c r="M4508">
        <v>130</v>
      </c>
      <c r="N4508">
        <v>1948</v>
      </c>
      <c r="O4508">
        <v>1994</v>
      </c>
      <c r="P4508" t="s">
        <v>4466</v>
      </c>
      <c r="Q4508" t="s">
        <v>24</v>
      </c>
      <c r="R4508" t="s">
        <v>419</v>
      </c>
      <c r="S4508" t="s">
        <v>22</v>
      </c>
      <c r="T4508">
        <v>32</v>
      </c>
      <c r="U4508">
        <v>88.453159041176463</v>
      </c>
    </row>
    <row r="4509" spans="1:21" x14ac:dyDescent="0.3">
      <c r="A4509">
        <v>4477</v>
      </c>
      <c r="B4509">
        <v>135333</v>
      </c>
      <c r="C4509">
        <v>4</v>
      </c>
      <c r="D4509">
        <v>1</v>
      </c>
      <c r="E4509">
        <v>1200</v>
      </c>
      <c r="F4509" t="str">
        <f>IF(Table1_2[[#This Row],[sqft_living]]&lt;1000,"Small",IF(AND(Table1_2[[#This Row],[sqft_living]]&gt;=1000,Table1_2[[#This Row],[sqft_living]]&lt;2000),"Medium","Large"))</f>
        <v>Medium</v>
      </c>
      <c r="G4509">
        <v>7200</v>
      </c>
      <c r="H4509">
        <v>1.5</v>
      </c>
      <c r="I4509">
        <v>0</v>
      </c>
      <c r="J4509">
        <v>0</v>
      </c>
      <c r="K4509">
        <v>3</v>
      </c>
      <c r="L4509">
        <v>1200</v>
      </c>
      <c r="M4509">
        <v>0</v>
      </c>
      <c r="N4509">
        <v>1944</v>
      </c>
      <c r="O4509">
        <v>0</v>
      </c>
      <c r="P4509" t="s">
        <v>4547</v>
      </c>
      <c r="Q4509" t="s">
        <v>24</v>
      </c>
      <c r="R4509" t="s">
        <v>419</v>
      </c>
      <c r="S4509" t="s">
        <v>22</v>
      </c>
      <c r="T4509">
        <v>82</v>
      </c>
      <c r="U4509">
        <v>112.77777777750001</v>
      </c>
    </row>
    <row r="4510" spans="1:21" x14ac:dyDescent="0.3">
      <c r="A4510">
        <v>1853</v>
      </c>
      <c r="B4510">
        <v>135000</v>
      </c>
      <c r="C4510">
        <v>1</v>
      </c>
      <c r="D4510">
        <v>1</v>
      </c>
      <c r="E4510">
        <v>790</v>
      </c>
      <c r="F4510" t="str">
        <f>IF(Table1_2[[#This Row],[sqft_living]]&lt;1000,"Small",IF(AND(Table1_2[[#This Row],[sqft_living]]&gt;=1000,Table1_2[[#This Row],[sqft_living]]&lt;2000),"Medium","Large"))</f>
        <v>Small</v>
      </c>
      <c r="G4510">
        <v>13062</v>
      </c>
      <c r="H4510">
        <v>1</v>
      </c>
      <c r="I4510">
        <v>0</v>
      </c>
      <c r="J4510">
        <v>0</v>
      </c>
      <c r="K4510">
        <v>3</v>
      </c>
      <c r="L4510">
        <v>790</v>
      </c>
      <c r="M4510">
        <v>0</v>
      </c>
      <c r="N4510">
        <v>1942</v>
      </c>
      <c r="O4510">
        <v>1999</v>
      </c>
      <c r="P4510" t="s">
        <v>1983</v>
      </c>
      <c r="Q4510" t="s">
        <v>24</v>
      </c>
      <c r="R4510" t="s">
        <v>211</v>
      </c>
      <c r="S4510" t="s">
        <v>22</v>
      </c>
      <c r="T4510">
        <v>27</v>
      </c>
      <c r="U4510">
        <v>170.8860759493671</v>
      </c>
    </row>
    <row r="4511" spans="1:21" x14ac:dyDescent="0.3">
      <c r="A4511">
        <v>326</v>
      </c>
      <c r="B4511">
        <v>134000</v>
      </c>
      <c r="C4511">
        <v>2</v>
      </c>
      <c r="D4511">
        <v>1.5</v>
      </c>
      <c r="E4511">
        <v>980</v>
      </c>
      <c r="F4511" t="str">
        <f>IF(Table1_2[[#This Row],[sqft_living]]&lt;1000,"Small",IF(AND(Table1_2[[#This Row],[sqft_living]]&gt;=1000,Table1_2[[#This Row],[sqft_living]]&lt;2000),"Medium","Large"))</f>
        <v>Small</v>
      </c>
      <c r="G4511">
        <v>5000</v>
      </c>
      <c r="H4511">
        <v>2</v>
      </c>
      <c r="I4511">
        <v>0</v>
      </c>
      <c r="J4511">
        <v>0</v>
      </c>
      <c r="K4511">
        <v>3</v>
      </c>
      <c r="L4511">
        <v>980</v>
      </c>
      <c r="M4511">
        <v>0</v>
      </c>
      <c r="N4511">
        <v>1922</v>
      </c>
      <c r="O4511">
        <v>2003</v>
      </c>
      <c r="P4511" t="s">
        <v>444</v>
      </c>
      <c r="Q4511" t="s">
        <v>445</v>
      </c>
      <c r="R4511" t="s">
        <v>446</v>
      </c>
      <c r="S4511" t="s">
        <v>22</v>
      </c>
      <c r="T4511">
        <v>23</v>
      </c>
      <c r="U4511">
        <v>136.734693877551</v>
      </c>
    </row>
    <row r="4512" spans="1:21" x14ac:dyDescent="0.3">
      <c r="A4512">
        <v>1266</v>
      </c>
      <c r="B4512">
        <v>132500</v>
      </c>
      <c r="C4512">
        <v>3</v>
      </c>
      <c r="D4512">
        <v>1</v>
      </c>
      <c r="E4512">
        <v>1080</v>
      </c>
      <c r="F4512" t="str">
        <f>IF(Table1_2[[#This Row],[sqft_living]]&lt;1000,"Small",IF(AND(Table1_2[[#This Row],[sqft_living]]&gt;=1000,Table1_2[[#This Row],[sqft_living]]&lt;2000),"Medium","Large"))</f>
        <v>Medium</v>
      </c>
      <c r="G4512">
        <v>10500</v>
      </c>
      <c r="H4512">
        <v>1</v>
      </c>
      <c r="I4512">
        <v>0</v>
      </c>
      <c r="J4512">
        <v>0</v>
      </c>
      <c r="K4512">
        <v>3</v>
      </c>
      <c r="L4512">
        <v>1080</v>
      </c>
      <c r="M4512">
        <v>0</v>
      </c>
      <c r="N4512">
        <v>1967</v>
      </c>
      <c r="O4512">
        <v>2011</v>
      </c>
      <c r="P4512" t="s">
        <v>1396</v>
      </c>
      <c r="Q4512" t="s">
        <v>60</v>
      </c>
      <c r="R4512" t="s">
        <v>223</v>
      </c>
      <c r="S4512" t="s">
        <v>22</v>
      </c>
      <c r="T4512">
        <v>15</v>
      </c>
      <c r="U4512">
        <v>122.6851851851852</v>
      </c>
    </row>
    <row r="4513" spans="1:21" x14ac:dyDescent="0.3">
      <c r="A4513">
        <v>4456</v>
      </c>
      <c r="B4513">
        <v>132500</v>
      </c>
      <c r="C4513">
        <v>4</v>
      </c>
      <c r="D4513">
        <v>1</v>
      </c>
      <c r="E4513">
        <v>1540</v>
      </c>
      <c r="F4513" t="str">
        <f>IF(Table1_2[[#This Row],[sqft_living]]&lt;1000,"Small",IF(AND(Table1_2[[#This Row],[sqft_living]]&gt;=1000,Table1_2[[#This Row],[sqft_living]]&lt;2000),"Medium","Large"))</f>
        <v>Medium</v>
      </c>
      <c r="G4513">
        <v>115434</v>
      </c>
      <c r="H4513">
        <v>1.5</v>
      </c>
      <c r="I4513">
        <v>0</v>
      </c>
      <c r="J4513">
        <v>0</v>
      </c>
      <c r="K4513">
        <v>4</v>
      </c>
      <c r="L4513">
        <v>1540</v>
      </c>
      <c r="M4513">
        <v>0</v>
      </c>
      <c r="N4513">
        <v>1923</v>
      </c>
      <c r="O4513">
        <v>0</v>
      </c>
      <c r="P4513" t="s">
        <v>4526</v>
      </c>
      <c r="Q4513" t="s">
        <v>27</v>
      </c>
      <c r="R4513" t="s">
        <v>355</v>
      </c>
      <c r="S4513" t="s">
        <v>22</v>
      </c>
      <c r="T4513">
        <v>103</v>
      </c>
      <c r="U4513">
        <v>86.038961038961034</v>
      </c>
    </row>
    <row r="4514" spans="1:21" x14ac:dyDescent="0.3">
      <c r="A4514">
        <v>4462</v>
      </c>
      <c r="B4514">
        <v>132250</v>
      </c>
      <c r="C4514">
        <v>4</v>
      </c>
      <c r="D4514">
        <v>2.25</v>
      </c>
      <c r="E4514">
        <v>2192</v>
      </c>
      <c r="F4514" t="str">
        <f>IF(Table1_2[[#This Row],[sqft_living]]&lt;1000,"Small",IF(AND(Table1_2[[#This Row],[sqft_living]]&gt;=1000,Table1_2[[#This Row],[sqft_living]]&lt;2000),"Medium","Large"))</f>
        <v>Large</v>
      </c>
      <c r="G4514">
        <v>12128</v>
      </c>
      <c r="H4514">
        <v>2</v>
      </c>
      <c r="I4514">
        <v>0</v>
      </c>
      <c r="J4514">
        <v>0</v>
      </c>
      <c r="K4514">
        <v>3</v>
      </c>
      <c r="L4514">
        <v>2192</v>
      </c>
      <c r="M4514">
        <v>0</v>
      </c>
      <c r="N4514">
        <v>2006</v>
      </c>
      <c r="O4514">
        <v>0</v>
      </c>
      <c r="P4514" t="s">
        <v>4532</v>
      </c>
      <c r="Q4514" t="s">
        <v>27</v>
      </c>
      <c r="R4514" t="s">
        <v>401</v>
      </c>
      <c r="S4514" t="s">
        <v>22</v>
      </c>
      <c r="T4514">
        <v>20</v>
      </c>
      <c r="U4514">
        <v>60.333029197080293</v>
      </c>
    </row>
    <row r="4515" spans="1:21" x14ac:dyDescent="0.3">
      <c r="A4515">
        <v>4560</v>
      </c>
      <c r="B4515">
        <v>132250</v>
      </c>
      <c r="C4515">
        <v>4</v>
      </c>
      <c r="D4515">
        <v>2.25</v>
      </c>
      <c r="E4515">
        <v>1830</v>
      </c>
      <c r="F4515" t="str">
        <f>IF(Table1_2[[#This Row],[sqft_living]]&lt;1000,"Small",IF(AND(Table1_2[[#This Row],[sqft_living]]&gt;=1000,Table1_2[[#This Row],[sqft_living]]&lt;2000),"Medium","Large"))</f>
        <v>Medium</v>
      </c>
      <c r="G4515">
        <v>8734</v>
      </c>
      <c r="H4515">
        <v>2</v>
      </c>
      <c r="I4515">
        <v>0</v>
      </c>
      <c r="J4515">
        <v>0</v>
      </c>
      <c r="K4515">
        <v>4</v>
      </c>
      <c r="L4515">
        <v>1830</v>
      </c>
      <c r="M4515">
        <v>0</v>
      </c>
      <c r="N4515">
        <v>1991</v>
      </c>
      <c r="O4515">
        <v>0</v>
      </c>
      <c r="P4515" t="s">
        <v>4628</v>
      </c>
      <c r="Q4515" t="s">
        <v>27</v>
      </c>
      <c r="R4515" t="s">
        <v>401</v>
      </c>
      <c r="S4515" t="s">
        <v>22</v>
      </c>
      <c r="T4515">
        <v>35</v>
      </c>
      <c r="U4515">
        <v>72.267759562841533</v>
      </c>
    </row>
    <row r="4516" spans="1:21" x14ac:dyDescent="0.3">
      <c r="A4516">
        <v>1906</v>
      </c>
      <c r="B4516">
        <v>129000</v>
      </c>
      <c r="C4516">
        <v>1</v>
      </c>
      <c r="D4516">
        <v>1</v>
      </c>
      <c r="E4516">
        <v>650</v>
      </c>
      <c r="F4516" t="str">
        <f>IF(Table1_2[[#This Row],[sqft_living]]&lt;1000,"Small",IF(AND(Table1_2[[#This Row],[sqft_living]]&gt;=1000,Table1_2[[#This Row],[sqft_living]]&lt;2000),"Medium","Large"))</f>
        <v>Small</v>
      </c>
      <c r="G4516">
        <v>15364</v>
      </c>
      <c r="H4516">
        <v>1</v>
      </c>
      <c r="I4516">
        <v>0</v>
      </c>
      <c r="J4516">
        <v>0</v>
      </c>
      <c r="K4516">
        <v>4</v>
      </c>
      <c r="L4516">
        <v>650</v>
      </c>
      <c r="M4516">
        <v>0</v>
      </c>
      <c r="N4516">
        <v>1967</v>
      </c>
      <c r="O4516">
        <v>0</v>
      </c>
      <c r="P4516" t="s">
        <v>2035</v>
      </c>
      <c r="Q4516" t="s">
        <v>27</v>
      </c>
      <c r="R4516" t="s">
        <v>28</v>
      </c>
      <c r="S4516" t="s">
        <v>22</v>
      </c>
      <c r="T4516">
        <v>59</v>
      </c>
      <c r="U4516">
        <v>198.46153846153851</v>
      </c>
    </row>
    <row r="4517" spans="1:21" x14ac:dyDescent="0.3">
      <c r="A4517">
        <v>2490</v>
      </c>
      <c r="B4517">
        <v>129000</v>
      </c>
      <c r="C4517">
        <v>2</v>
      </c>
      <c r="D4517">
        <v>1</v>
      </c>
      <c r="E4517">
        <v>1150</v>
      </c>
      <c r="F4517" t="str">
        <f>IF(Table1_2[[#This Row],[sqft_living]]&lt;1000,"Small",IF(AND(Table1_2[[#This Row],[sqft_living]]&gt;=1000,Table1_2[[#This Row],[sqft_living]]&lt;2000),"Medium","Large"))</f>
        <v>Medium</v>
      </c>
      <c r="G4517">
        <v>30184</v>
      </c>
      <c r="H4517">
        <v>1</v>
      </c>
      <c r="I4517">
        <v>0</v>
      </c>
      <c r="J4517">
        <v>0</v>
      </c>
      <c r="K4517">
        <v>3</v>
      </c>
      <c r="L4517">
        <v>1150</v>
      </c>
      <c r="M4517">
        <v>0</v>
      </c>
      <c r="N4517">
        <v>1950</v>
      </c>
      <c r="O4517">
        <v>2005</v>
      </c>
      <c r="P4517" t="s">
        <v>2609</v>
      </c>
      <c r="Q4517" t="s">
        <v>111</v>
      </c>
      <c r="R4517" t="s">
        <v>112</v>
      </c>
      <c r="S4517" t="s">
        <v>22</v>
      </c>
      <c r="T4517">
        <v>21</v>
      </c>
      <c r="U4517">
        <v>112.17391304347829</v>
      </c>
    </row>
    <row r="4518" spans="1:21" x14ac:dyDescent="0.3">
      <c r="A4518">
        <v>4422</v>
      </c>
      <c r="B4518">
        <v>127160</v>
      </c>
      <c r="C4518">
        <v>2</v>
      </c>
      <c r="D4518">
        <v>1</v>
      </c>
      <c r="E4518">
        <v>720</v>
      </c>
      <c r="F4518" t="str">
        <f>IF(Table1_2[[#This Row],[sqft_living]]&lt;1000,"Small",IF(AND(Table1_2[[#This Row],[sqft_living]]&gt;=1000,Table1_2[[#This Row],[sqft_living]]&lt;2000),"Medium","Large"))</f>
        <v>Small</v>
      </c>
      <c r="G4518">
        <v>4222</v>
      </c>
      <c r="H4518">
        <v>1</v>
      </c>
      <c r="I4518">
        <v>0</v>
      </c>
      <c r="J4518">
        <v>0</v>
      </c>
      <c r="K4518">
        <v>4</v>
      </c>
      <c r="L4518">
        <v>720</v>
      </c>
      <c r="M4518">
        <v>0</v>
      </c>
      <c r="N4518">
        <v>1942</v>
      </c>
      <c r="O4518">
        <v>1982</v>
      </c>
      <c r="P4518" t="s">
        <v>4493</v>
      </c>
      <c r="Q4518" t="s">
        <v>111</v>
      </c>
      <c r="R4518" t="s">
        <v>243</v>
      </c>
      <c r="S4518" t="s">
        <v>22</v>
      </c>
      <c r="T4518">
        <v>44</v>
      </c>
      <c r="U4518">
        <v>176.61111111111109</v>
      </c>
    </row>
    <row r="4519" spans="1:21" x14ac:dyDescent="0.3">
      <c r="A4519">
        <v>1499</v>
      </c>
      <c r="B4519">
        <v>124740</v>
      </c>
      <c r="C4519">
        <v>3</v>
      </c>
      <c r="D4519">
        <v>1</v>
      </c>
      <c r="E4519">
        <v>1340</v>
      </c>
      <c r="F4519" t="str">
        <f>IF(Table1_2[[#This Row],[sqft_living]]&lt;1000,"Small",IF(AND(Table1_2[[#This Row],[sqft_living]]&gt;=1000,Table1_2[[#This Row],[sqft_living]]&lt;2000),"Medium","Large"))</f>
        <v>Medium</v>
      </c>
      <c r="G4519">
        <v>15600</v>
      </c>
      <c r="H4519">
        <v>1</v>
      </c>
      <c r="I4519">
        <v>0</v>
      </c>
      <c r="J4519">
        <v>0</v>
      </c>
      <c r="K4519">
        <v>4</v>
      </c>
      <c r="L4519">
        <v>1340</v>
      </c>
      <c r="M4519">
        <v>0</v>
      </c>
      <c r="N4519">
        <v>1978</v>
      </c>
      <c r="O4519">
        <v>2000</v>
      </c>
      <c r="P4519" t="s">
        <v>1628</v>
      </c>
      <c r="Q4519" t="s">
        <v>27</v>
      </c>
      <c r="R4519" t="s">
        <v>28</v>
      </c>
      <c r="S4519" t="s">
        <v>22</v>
      </c>
      <c r="T4519">
        <v>26</v>
      </c>
      <c r="U4519">
        <v>93.089552238805965</v>
      </c>
    </row>
    <row r="4520" spans="1:21" x14ac:dyDescent="0.3">
      <c r="A4520">
        <v>1009</v>
      </c>
      <c r="B4520">
        <v>120750</v>
      </c>
      <c r="C4520">
        <v>3</v>
      </c>
      <c r="D4520">
        <v>1.75</v>
      </c>
      <c r="E4520">
        <v>1140</v>
      </c>
      <c r="F4520" t="str">
        <f>IF(Table1_2[[#This Row],[sqft_living]]&lt;1000,"Small",IF(AND(Table1_2[[#This Row],[sqft_living]]&gt;=1000,Table1_2[[#This Row],[sqft_living]]&lt;2000),"Medium","Large"))</f>
        <v>Medium</v>
      </c>
      <c r="G4520">
        <v>9628</v>
      </c>
      <c r="H4520">
        <v>1</v>
      </c>
      <c r="I4520">
        <v>0</v>
      </c>
      <c r="J4520">
        <v>0</v>
      </c>
      <c r="K4520">
        <v>4</v>
      </c>
      <c r="L4520">
        <v>1140</v>
      </c>
      <c r="M4520">
        <v>0</v>
      </c>
      <c r="N4520">
        <v>1969</v>
      </c>
      <c r="O4520">
        <v>0</v>
      </c>
      <c r="P4520" t="s">
        <v>1137</v>
      </c>
      <c r="Q4520" t="s">
        <v>77</v>
      </c>
      <c r="R4520" t="s">
        <v>98</v>
      </c>
      <c r="S4520" t="s">
        <v>22</v>
      </c>
      <c r="T4520">
        <v>57</v>
      </c>
      <c r="U4520">
        <v>105.9210526315789</v>
      </c>
    </row>
    <row r="4521" spans="1:21" x14ac:dyDescent="0.3">
      <c r="A4521">
        <v>2857</v>
      </c>
      <c r="B4521">
        <v>120000</v>
      </c>
      <c r="C4521">
        <v>2</v>
      </c>
      <c r="D4521">
        <v>1</v>
      </c>
      <c r="E4521">
        <v>990</v>
      </c>
      <c r="F4521" t="str">
        <f>IF(Table1_2[[#This Row],[sqft_living]]&lt;1000,"Small",IF(AND(Table1_2[[#This Row],[sqft_living]]&gt;=1000,Table1_2[[#This Row],[sqft_living]]&lt;2000),"Medium","Large"))</f>
        <v>Small</v>
      </c>
      <c r="G4521">
        <v>39964</v>
      </c>
      <c r="H4521">
        <v>1</v>
      </c>
      <c r="I4521">
        <v>0</v>
      </c>
      <c r="J4521">
        <v>0</v>
      </c>
      <c r="K4521">
        <v>2</v>
      </c>
      <c r="L4521">
        <v>990</v>
      </c>
      <c r="M4521">
        <v>0</v>
      </c>
      <c r="N4521">
        <v>1945</v>
      </c>
      <c r="O4521">
        <v>0</v>
      </c>
      <c r="P4521" t="s">
        <v>2969</v>
      </c>
      <c r="Q4521" t="s">
        <v>27</v>
      </c>
      <c r="R4521" t="s">
        <v>28</v>
      </c>
      <c r="S4521" t="s">
        <v>22</v>
      </c>
      <c r="T4521">
        <v>81</v>
      </c>
      <c r="U4521">
        <v>121.2121212121212</v>
      </c>
    </row>
    <row r="4522" spans="1:21" x14ac:dyDescent="0.3">
      <c r="A4522">
        <v>1857</v>
      </c>
      <c r="B4522">
        <v>119500</v>
      </c>
      <c r="C4522">
        <v>3</v>
      </c>
      <c r="D4522">
        <v>1</v>
      </c>
      <c r="E4522">
        <v>1170</v>
      </c>
      <c r="F4522" t="str">
        <f>IF(Table1_2[[#This Row],[sqft_living]]&lt;1000,"Small",IF(AND(Table1_2[[#This Row],[sqft_living]]&gt;=1000,Table1_2[[#This Row],[sqft_living]]&lt;2000),"Medium","Large"))</f>
        <v>Medium</v>
      </c>
      <c r="G4522">
        <v>11000</v>
      </c>
      <c r="H4522">
        <v>1</v>
      </c>
      <c r="I4522">
        <v>0</v>
      </c>
      <c r="J4522">
        <v>0</v>
      </c>
      <c r="K4522">
        <v>2</v>
      </c>
      <c r="L4522">
        <v>1170</v>
      </c>
      <c r="M4522">
        <v>0</v>
      </c>
      <c r="N4522">
        <v>1980</v>
      </c>
      <c r="O4522">
        <v>0</v>
      </c>
      <c r="P4522" t="s">
        <v>1987</v>
      </c>
      <c r="Q4522" t="s">
        <v>202</v>
      </c>
      <c r="R4522" t="s">
        <v>203</v>
      </c>
      <c r="S4522" t="s">
        <v>22</v>
      </c>
      <c r="T4522">
        <v>46</v>
      </c>
      <c r="U4522">
        <v>102.13675213675209</v>
      </c>
    </row>
    <row r="4523" spans="1:21" x14ac:dyDescent="0.3">
      <c r="A4523">
        <v>4353</v>
      </c>
      <c r="B4523">
        <v>117833</v>
      </c>
      <c r="C4523">
        <v>3</v>
      </c>
      <c r="D4523">
        <v>1</v>
      </c>
      <c r="E4523">
        <v>1340</v>
      </c>
      <c r="F4523" t="str">
        <f>IF(Table1_2[[#This Row],[sqft_living]]&lt;1000,"Small",IF(AND(Table1_2[[#This Row],[sqft_living]]&gt;=1000,Table1_2[[#This Row],[sqft_living]]&lt;2000),"Medium","Large"))</f>
        <v>Medium</v>
      </c>
      <c r="G4523">
        <v>306848</v>
      </c>
      <c r="H4523">
        <v>1</v>
      </c>
      <c r="I4523">
        <v>0</v>
      </c>
      <c r="J4523">
        <v>0</v>
      </c>
      <c r="K4523">
        <v>3</v>
      </c>
      <c r="L4523">
        <v>1340</v>
      </c>
      <c r="M4523">
        <v>0</v>
      </c>
      <c r="N4523">
        <v>1953</v>
      </c>
      <c r="O4523">
        <v>0</v>
      </c>
      <c r="P4523" t="s">
        <v>4424</v>
      </c>
      <c r="Q4523" t="s">
        <v>202</v>
      </c>
      <c r="R4523" t="s">
        <v>203</v>
      </c>
      <c r="S4523" t="s">
        <v>22</v>
      </c>
      <c r="T4523">
        <v>73</v>
      </c>
      <c r="U4523">
        <v>87.935323382835819</v>
      </c>
    </row>
    <row r="4524" spans="1:21" x14ac:dyDescent="0.3">
      <c r="A4524">
        <v>4113</v>
      </c>
      <c r="B4524">
        <v>115000</v>
      </c>
      <c r="C4524">
        <v>1</v>
      </c>
      <c r="D4524">
        <v>2</v>
      </c>
      <c r="E4524">
        <v>1150</v>
      </c>
      <c r="F4524" t="str">
        <f>IF(Table1_2[[#This Row],[sqft_living]]&lt;1000,"Small",IF(AND(Table1_2[[#This Row],[sqft_living]]&gt;=1000,Table1_2[[#This Row],[sqft_living]]&lt;2000),"Medium","Large"))</f>
        <v>Medium</v>
      </c>
      <c r="G4524">
        <v>9812</v>
      </c>
      <c r="H4524">
        <v>1</v>
      </c>
      <c r="I4524">
        <v>0</v>
      </c>
      <c r="J4524">
        <v>0</v>
      </c>
      <c r="K4524">
        <v>4</v>
      </c>
      <c r="L4524">
        <v>1150</v>
      </c>
      <c r="M4524">
        <v>0</v>
      </c>
      <c r="N4524">
        <v>1962</v>
      </c>
      <c r="O4524">
        <v>0</v>
      </c>
      <c r="P4524" t="s">
        <v>4191</v>
      </c>
      <c r="Q4524" t="s">
        <v>60</v>
      </c>
      <c r="R4524" t="s">
        <v>223</v>
      </c>
      <c r="S4524" t="s">
        <v>22</v>
      </c>
      <c r="T4524">
        <v>64</v>
      </c>
      <c r="U4524">
        <v>100</v>
      </c>
    </row>
    <row r="4525" spans="1:21" x14ac:dyDescent="0.3">
      <c r="A4525">
        <v>908</v>
      </c>
      <c r="B4525">
        <v>110700</v>
      </c>
      <c r="C4525">
        <v>2</v>
      </c>
      <c r="D4525">
        <v>1</v>
      </c>
      <c r="E4525">
        <v>680</v>
      </c>
      <c r="F4525" t="str">
        <f>IF(Table1_2[[#This Row],[sqft_living]]&lt;1000,"Small",IF(AND(Table1_2[[#This Row],[sqft_living]]&gt;=1000,Table1_2[[#This Row],[sqft_living]]&lt;2000),"Medium","Large"))</f>
        <v>Small</v>
      </c>
      <c r="G4525">
        <v>8064</v>
      </c>
      <c r="H4525">
        <v>1</v>
      </c>
      <c r="I4525">
        <v>0</v>
      </c>
      <c r="J4525">
        <v>0</v>
      </c>
      <c r="K4525">
        <v>3</v>
      </c>
      <c r="L4525">
        <v>680</v>
      </c>
      <c r="M4525">
        <v>0</v>
      </c>
      <c r="N4525">
        <v>1941</v>
      </c>
      <c r="O4525">
        <v>1994</v>
      </c>
      <c r="P4525" t="s">
        <v>1036</v>
      </c>
      <c r="Q4525" t="s">
        <v>708</v>
      </c>
      <c r="R4525" t="s">
        <v>709</v>
      </c>
      <c r="S4525" t="s">
        <v>22</v>
      </c>
      <c r="T4525">
        <v>32</v>
      </c>
      <c r="U4525">
        <v>162.79411764705881</v>
      </c>
    </row>
    <row r="4526" spans="1:21" x14ac:dyDescent="0.3">
      <c r="A4526">
        <v>529</v>
      </c>
      <c r="B4526">
        <v>110000</v>
      </c>
      <c r="C4526">
        <v>3</v>
      </c>
      <c r="D4526">
        <v>1</v>
      </c>
      <c r="E4526">
        <v>1250</v>
      </c>
      <c r="F4526" t="str">
        <f>IF(Table1_2[[#This Row],[sqft_living]]&lt;1000,"Small",IF(AND(Table1_2[[#This Row],[sqft_living]]&gt;=1000,Table1_2[[#This Row],[sqft_living]]&lt;2000),"Medium","Large"))</f>
        <v>Medium</v>
      </c>
      <c r="G4526">
        <v>53143</v>
      </c>
      <c r="H4526">
        <v>1</v>
      </c>
      <c r="I4526">
        <v>0</v>
      </c>
      <c r="J4526">
        <v>0</v>
      </c>
      <c r="K4526">
        <v>5</v>
      </c>
      <c r="L4526">
        <v>1250</v>
      </c>
      <c r="M4526">
        <v>0</v>
      </c>
      <c r="N4526">
        <v>1945</v>
      </c>
      <c r="O4526">
        <v>0</v>
      </c>
      <c r="P4526" t="s">
        <v>652</v>
      </c>
      <c r="Q4526" t="s">
        <v>39</v>
      </c>
      <c r="R4526" t="s">
        <v>40</v>
      </c>
      <c r="S4526" t="s">
        <v>22</v>
      </c>
      <c r="T4526">
        <v>81</v>
      </c>
      <c r="U4526">
        <v>88</v>
      </c>
    </row>
    <row r="4527" spans="1:21" x14ac:dyDescent="0.3">
      <c r="A4527">
        <v>2329</v>
      </c>
      <c r="B4527">
        <v>110000</v>
      </c>
      <c r="C4527">
        <v>2</v>
      </c>
      <c r="D4527">
        <v>1</v>
      </c>
      <c r="E4527">
        <v>800</v>
      </c>
      <c r="F4527" t="str">
        <f>IF(Table1_2[[#This Row],[sqft_living]]&lt;1000,"Small",IF(AND(Table1_2[[#This Row],[sqft_living]]&gt;=1000,Table1_2[[#This Row],[sqft_living]]&lt;2000),"Medium","Large"))</f>
        <v>Small</v>
      </c>
      <c r="G4527">
        <v>15000</v>
      </c>
      <c r="H4527">
        <v>1</v>
      </c>
      <c r="I4527">
        <v>0</v>
      </c>
      <c r="J4527">
        <v>0</v>
      </c>
      <c r="K4527">
        <v>3</v>
      </c>
      <c r="L4527">
        <v>800</v>
      </c>
      <c r="M4527">
        <v>0</v>
      </c>
      <c r="N4527">
        <v>1927</v>
      </c>
      <c r="O4527">
        <v>2011</v>
      </c>
      <c r="P4527" t="s">
        <v>2454</v>
      </c>
      <c r="Q4527" t="s">
        <v>24</v>
      </c>
      <c r="R4527" t="s">
        <v>211</v>
      </c>
      <c r="S4527" t="s">
        <v>22</v>
      </c>
      <c r="T4527">
        <v>15</v>
      </c>
      <c r="U4527">
        <v>137.5</v>
      </c>
    </row>
    <row r="4528" spans="1:21" x14ac:dyDescent="0.3">
      <c r="A4528">
        <v>4447</v>
      </c>
      <c r="B4528">
        <v>108333</v>
      </c>
      <c r="C4528">
        <v>3</v>
      </c>
      <c r="D4528">
        <v>1</v>
      </c>
      <c r="E4528">
        <v>1200</v>
      </c>
      <c r="F4528" t="str">
        <f>IF(Table1_2[[#This Row],[sqft_living]]&lt;1000,"Small",IF(AND(Table1_2[[#This Row],[sqft_living]]&gt;=1000,Table1_2[[#This Row],[sqft_living]]&lt;2000),"Medium","Large"))</f>
        <v>Medium</v>
      </c>
      <c r="G4528">
        <v>9936</v>
      </c>
      <c r="H4528">
        <v>1</v>
      </c>
      <c r="I4528">
        <v>0</v>
      </c>
      <c r="J4528">
        <v>0</v>
      </c>
      <c r="K4528">
        <v>4</v>
      </c>
      <c r="L4528">
        <v>1200</v>
      </c>
      <c r="M4528">
        <v>0</v>
      </c>
      <c r="N4528">
        <v>1969</v>
      </c>
      <c r="O4528">
        <v>0</v>
      </c>
      <c r="P4528" t="s">
        <v>4517</v>
      </c>
      <c r="Q4528" t="s">
        <v>39</v>
      </c>
      <c r="R4528" t="s">
        <v>40</v>
      </c>
      <c r="S4528" t="s">
        <v>22</v>
      </c>
      <c r="T4528">
        <v>57</v>
      </c>
      <c r="U4528">
        <v>90.277777777500006</v>
      </c>
    </row>
    <row r="4529" spans="1:21" x14ac:dyDescent="0.3">
      <c r="A4529">
        <v>4387</v>
      </c>
      <c r="B4529">
        <v>107500</v>
      </c>
      <c r="C4529">
        <v>4</v>
      </c>
      <c r="D4529">
        <v>1.5</v>
      </c>
      <c r="E4529">
        <v>1590</v>
      </c>
      <c r="F4529" t="str">
        <f>IF(Table1_2[[#This Row],[sqft_living]]&lt;1000,"Small",IF(AND(Table1_2[[#This Row],[sqft_living]]&gt;=1000,Table1_2[[#This Row],[sqft_living]]&lt;2000),"Medium","Large"))</f>
        <v>Medium</v>
      </c>
      <c r="G4529">
        <v>131551</v>
      </c>
      <c r="H4529">
        <v>1</v>
      </c>
      <c r="I4529">
        <v>0</v>
      </c>
      <c r="J4529">
        <v>3</v>
      </c>
      <c r="K4529">
        <v>4</v>
      </c>
      <c r="L4529">
        <v>1590</v>
      </c>
      <c r="M4529">
        <v>0</v>
      </c>
      <c r="N4529">
        <v>1966</v>
      </c>
      <c r="O4529">
        <v>0</v>
      </c>
      <c r="P4529" t="s">
        <v>4458</v>
      </c>
      <c r="Q4529" t="s">
        <v>980</v>
      </c>
      <c r="R4529" t="s">
        <v>981</v>
      </c>
      <c r="S4529" t="s">
        <v>22</v>
      </c>
      <c r="T4529">
        <v>60</v>
      </c>
      <c r="U4529">
        <v>67.610062893081761</v>
      </c>
    </row>
    <row r="4530" spans="1:21" x14ac:dyDescent="0.3">
      <c r="A4530">
        <v>3769</v>
      </c>
      <c r="B4530">
        <v>102500</v>
      </c>
      <c r="C4530">
        <v>2</v>
      </c>
      <c r="D4530">
        <v>1</v>
      </c>
      <c r="E4530">
        <v>820</v>
      </c>
      <c r="F4530" t="str">
        <f>IF(Table1_2[[#This Row],[sqft_living]]&lt;1000,"Small",IF(AND(Table1_2[[#This Row],[sqft_living]]&gt;=1000,Table1_2[[#This Row],[sqft_living]]&lt;2000),"Medium","Large"))</f>
        <v>Small</v>
      </c>
      <c r="G4530">
        <v>4320</v>
      </c>
      <c r="H4530">
        <v>1</v>
      </c>
      <c r="I4530">
        <v>0</v>
      </c>
      <c r="J4530">
        <v>0</v>
      </c>
      <c r="K4530">
        <v>3</v>
      </c>
      <c r="L4530">
        <v>820</v>
      </c>
      <c r="M4530">
        <v>0</v>
      </c>
      <c r="N4530">
        <v>1937</v>
      </c>
      <c r="O4530">
        <v>1999</v>
      </c>
      <c r="P4530" t="s">
        <v>3859</v>
      </c>
      <c r="Q4530" t="s">
        <v>24</v>
      </c>
      <c r="R4530" t="s">
        <v>54</v>
      </c>
      <c r="S4530" t="s">
        <v>22</v>
      </c>
      <c r="T4530">
        <v>27</v>
      </c>
      <c r="U4530">
        <v>125</v>
      </c>
    </row>
    <row r="4531" spans="1:21" x14ac:dyDescent="0.3">
      <c r="A4531">
        <v>290</v>
      </c>
      <c r="B4531">
        <v>100000</v>
      </c>
      <c r="C4531">
        <v>2</v>
      </c>
      <c r="D4531">
        <v>1</v>
      </c>
      <c r="E4531">
        <v>910</v>
      </c>
      <c r="F4531" t="str">
        <f>IF(Table1_2[[#This Row],[sqft_living]]&lt;1000,"Small",IF(AND(Table1_2[[#This Row],[sqft_living]]&gt;=1000,Table1_2[[#This Row],[sqft_living]]&lt;2000),"Medium","Large"))</f>
        <v>Small</v>
      </c>
      <c r="G4531">
        <v>22000</v>
      </c>
      <c r="H4531">
        <v>1</v>
      </c>
      <c r="I4531">
        <v>0</v>
      </c>
      <c r="J4531">
        <v>0</v>
      </c>
      <c r="K4531">
        <v>3</v>
      </c>
      <c r="L4531">
        <v>910</v>
      </c>
      <c r="M4531">
        <v>0</v>
      </c>
      <c r="N4531">
        <v>1956</v>
      </c>
      <c r="O4531">
        <v>2001</v>
      </c>
      <c r="P4531" t="s">
        <v>405</v>
      </c>
      <c r="Q4531" t="s">
        <v>406</v>
      </c>
      <c r="R4531" t="s">
        <v>223</v>
      </c>
      <c r="S4531" t="s">
        <v>22</v>
      </c>
      <c r="T4531">
        <v>25</v>
      </c>
      <c r="U4531">
        <v>109.8901098901099</v>
      </c>
    </row>
    <row r="4532" spans="1:21" x14ac:dyDescent="0.3">
      <c r="A4532">
        <v>2203</v>
      </c>
      <c r="B4532">
        <v>100000</v>
      </c>
      <c r="C4532">
        <v>4</v>
      </c>
      <c r="D4532">
        <v>1</v>
      </c>
      <c r="E4532">
        <v>1120</v>
      </c>
      <c r="F4532" t="str">
        <f>IF(Table1_2[[#This Row],[sqft_living]]&lt;1000,"Small",IF(AND(Table1_2[[#This Row],[sqft_living]]&gt;=1000,Table1_2[[#This Row],[sqft_living]]&lt;2000),"Medium","Large"))</f>
        <v>Medium</v>
      </c>
      <c r="G4532">
        <v>2685</v>
      </c>
      <c r="H4532">
        <v>1</v>
      </c>
      <c r="I4532">
        <v>0</v>
      </c>
      <c r="J4532">
        <v>0</v>
      </c>
      <c r="K4532">
        <v>3</v>
      </c>
      <c r="L4532">
        <v>860</v>
      </c>
      <c r="M4532">
        <v>260</v>
      </c>
      <c r="N4532">
        <v>1939</v>
      </c>
      <c r="O4532">
        <v>1969</v>
      </c>
      <c r="P4532" t="s">
        <v>2329</v>
      </c>
      <c r="Q4532" t="s">
        <v>111</v>
      </c>
      <c r="R4532" t="s">
        <v>283</v>
      </c>
      <c r="S4532" t="s">
        <v>22</v>
      </c>
      <c r="T4532">
        <v>57</v>
      </c>
      <c r="U4532">
        <v>89.285714285714292</v>
      </c>
    </row>
    <row r="4533" spans="1:21" x14ac:dyDescent="0.3">
      <c r="A4533">
        <v>3643</v>
      </c>
      <c r="B4533">
        <v>100000</v>
      </c>
      <c r="C4533">
        <v>2</v>
      </c>
      <c r="D4533">
        <v>1</v>
      </c>
      <c r="E4533">
        <v>930</v>
      </c>
      <c r="F4533" t="str">
        <f>IF(Table1_2[[#This Row],[sqft_living]]&lt;1000,"Small",IF(AND(Table1_2[[#This Row],[sqft_living]]&gt;=1000,Table1_2[[#This Row],[sqft_living]]&lt;2000),"Medium","Large"))</f>
        <v>Small</v>
      </c>
      <c r="G4533">
        <v>7623</v>
      </c>
      <c r="H4533">
        <v>1</v>
      </c>
      <c r="I4533">
        <v>0</v>
      </c>
      <c r="J4533">
        <v>0</v>
      </c>
      <c r="K4533">
        <v>2</v>
      </c>
      <c r="L4533">
        <v>930</v>
      </c>
      <c r="M4533">
        <v>0</v>
      </c>
      <c r="N4533">
        <v>1942</v>
      </c>
      <c r="O4533">
        <v>0</v>
      </c>
      <c r="P4533" t="s">
        <v>3737</v>
      </c>
      <c r="Q4533" t="s">
        <v>210</v>
      </c>
      <c r="R4533" t="s">
        <v>104</v>
      </c>
      <c r="S4533" t="s">
        <v>22</v>
      </c>
      <c r="T4533">
        <v>84</v>
      </c>
      <c r="U4533">
        <v>107.5268817204301</v>
      </c>
    </row>
    <row r="4534" spans="1:21" x14ac:dyDescent="0.3">
      <c r="A4534">
        <v>3945</v>
      </c>
      <c r="B4534">
        <v>100000</v>
      </c>
      <c r="C4534">
        <v>2</v>
      </c>
      <c r="D4534">
        <v>0.75</v>
      </c>
      <c r="E4534">
        <v>660</v>
      </c>
      <c r="F4534" t="str">
        <f>IF(Table1_2[[#This Row],[sqft_living]]&lt;1000,"Small",IF(AND(Table1_2[[#This Row],[sqft_living]]&gt;=1000,Table1_2[[#This Row],[sqft_living]]&lt;2000),"Medium","Large"))</f>
        <v>Small</v>
      </c>
      <c r="G4534">
        <v>5240</v>
      </c>
      <c r="H4534">
        <v>1</v>
      </c>
      <c r="I4534">
        <v>0</v>
      </c>
      <c r="J4534">
        <v>0</v>
      </c>
      <c r="K4534">
        <v>4</v>
      </c>
      <c r="L4534">
        <v>660</v>
      </c>
      <c r="M4534">
        <v>0</v>
      </c>
      <c r="N4534">
        <v>1912</v>
      </c>
      <c r="O4534">
        <v>1989</v>
      </c>
      <c r="P4534" t="s">
        <v>4029</v>
      </c>
      <c r="Q4534" t="s">
        <v>27</v>
      </c>
      <c r="R4534" t="s">
        <v>415</v>
      </c>
      <c r="S4534" t="s">
        <v>22</v>
      </c>
      <c r="T4534">
        <v>37</v>
      </c>
      <c r="U4534">
        <v>151.5151515151515</v>
      </c>
    </row>
    <row r="4535" spans="1:21" x14ac:dyDescent="0.3">
      <c r="A4535">
        <v>588</v>
      </c>
      <c r="B4535">
        <v>90000</v>
      </c>
      <c r="C4535">
        <v>2</v>
      </c>
      <c r="D4535">
        <v>1</v>
      </c>
      <c r="E4535">
        <v>790</v>
      </c>
      <c r="F4535" t="str">
        <f>IF(Table1_2[[#This Row],[sqft_living]]&lt;1000,"Small",IF(AND(Table1_2[[#This Row],[sqft_living]]&gt;=1000,Table1_2[[#This Row],[sqft_living]]&lt;2000),"Medium","Large"))</f>
        <v>Small</v>
      </c>
      <c r="G4535">
        <v>2640</v>
      </c>
      <c r="H4535">
        <v>1</v>
      </c>
      <c r="I4535">
        <v>0</v>
      </c>
      <c r="J4535">
        <v>0</v>
      </c>
      <c r="K4535">
        <v>3</v>
      </c>
      <c r="L4535">
        <v>790</v>
      </c>
      <c r="M4535">
        <v>0</v>
      </c>
      <c r="N4535">
        <v>1973</v>
      </c>
      <c r="O4535">
        <v>2013</v>
      </c>
      <c r="P4535" t="s">
        <v>714</v>
      </c>
      <c r="Q4535" t="s">
        <v>82</v>
      </c>
      <c r="R4535" t="s">
        <v>90</v>
      </c>
      <c r="S4535" t="s">
        <v>22</v>
      </c>
      <c r="T4535">
        <v>13</v>
      </c>
      <c r="U4535">
        <v>113.9240506329114</v>
      </c>
    </row>
    <row r="4536" spans="1:21" x14ac:dyDescent="0.3">
      <c r="A4536">
        <v>1283</v>
      </c>
      <c r="B4536">
        <v>90000</v>
      </c>
      <c r="C4536">
        <v>2</v>
      </c>
      <c r="D4536">
        <v>1</v>
      </c>
      <c r="E4536">
        <v>580</v>
      </c>
      <c r="F4536" t="str">
        <f>IF(Table1_2[[#This Row],[sqft_living]]&lt;1000,"Small",IF(AND(Table1_2[[#This Row],[sqft_living]]&gt;=1000,Table1_2[[#This Row],[sqft_living]]&lt;2000),"Medium","Large"))</f>
        <v>Small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580</v>
      </c>
      <c r="M4536">
        <v>0</v>
      </c>
      <c r="N4536">
        <v>1943</v>
      </c>
      <c r="O4536">
        <v>2002</v>
      </c>
      <c r="P4536" t="s">
        <v>1413</v>
      </c>
      <c r="Q4536" t="s">
        <v>24</v>
      </c>
      <c r="R4536" t="s">
        <v>419</v>
      </c>
      <c r="S4536" t="s">
        <v>22</v>
      </c>
      <c r="T4536">
        <v>24</v>
      </c>
      <c r="U4536">
        <v>155.17241379310349</v>
      </c>
    </row>
    <row r="4537" spans="1:21" x14ac:dyDescent="0.3">
      <c r="A4537">
        <v>4425</v>
      </c>
      <c r="B4537">
        <v>87500</v>
      </c>
      <c r="C4537">
        <v>2</v>
      </c>
      <c r="D4537">
        <v>1</v>
      </c>
      <c r="E4537">
        <v>780</v>
      </c>
      <c r="F4537" t="str">
        <f>IF(Table1_2[[#This Row],[sqft_living]]&lt;1000,"Small",IF(AND(Table1_2[[#This Row],[sqft_living]]&gt;=1000,Table1_2[[#This Row],[sqft_living]]&lt;2000),"Medium","Large"))</f>
        <v>Small</v>
      </c>
      <c r="G4537">
        <v>6685</v>
      </c>
      <c r="H4537">
        <v>1</v>
      </c>
      <c r="I4537">
        <v>0</v>
      </c>
      <c r="J4537">
        <v>0</v>
      </c>
      <c r="K4537">
        <v>4</v>
      </c>
      <c r="L4537">
        <v>780</v>
      </c>
      <c r="M4537">
        <v>0</v>
      </c>
      <c r="N4537">
        <v>1948</v>
      </c>
      <c r="O4537">
        <v>0</v>
      </c>
      <c r="P4537" t="s">
        <v>4496</v>
      </c>
      <c r="Q4537" t="s">
        <v>60</v>
      </c>
      <c r="R4537" t="s">
        <v>767</v>
      </c>
      <c r="S4537" t="s">
        <v>22</v>
      </c>
      <c r="T4537">
        <v>78</v>
      </c>
      <c r="U4537">
        <v>112.1794871794872</v>
      </c>
    </row>
    <row r="4538" spans="1:21" x14ac:dyDescent="0.3">
      <c r="A4538">
        <v>4345</v>
      </c>
      <c r="B4538">
        <v>84350</v>
      </c>
      <c r="C4538">
        <v>4</v>
      </c>
      <c r="D4538">
        <v>2</v>
      </c>
      <c r="E4538">
        <v>2630</v>
      </c>
      <c r="F4538" t="str">
        <f>IF(Table1_2[[#This Row],[sqft_living]]&lt;1000,"Small",IF(AND(Table1_2[[#This Row],[sqft_living]]&gt;=1000,Table1_2[[#This Row],[sqft_living]]&lt;2000),"Medium","Large"))</f>
        <v>Large</v>
      </c>
      <c r="G4538">
        <v>16475</v>
      </c>
      <c r="H4538">
        <v>2</v>
      </c>
      <c r="I4538">
        <v>0</v>
      </c>
      <c r="J4538">
        <v>0</v>
      </c>
      <c r="K4538">
        <v>4</v>
      </c>
      <c r="L4538">
        <v>2630</v>
      </c>
      <c r="M4538">
        <v>0</v>
      </c>
      <c r="N4538">
        <v>1953</v>
      </c>
      <c r="O4538">
        <v>1983</v>
      </c>
      <c r="P4538" t="s">
        <v>4416</v>
      </c>
      <c r="Q4538" t="s">
        <v>688</v>
      </c>
      <c r="R4538" t="s">
        <v>191</v>
      </c>
      <c r="S4538" t="s">
        <v>22</v>
      </c>
      <c r="T4538">
        <v>43</v>
      </c>
      <c r="U4538">
        <v>32.072243346007603</v>
      </c>
    </row>
    <row r="4539" spans="1:21" x14ac:dyDescent="0.3">
      <c r="A4539">
        <v>4407</v>
      </c>
      <c r="B4539">
        <v>83300</v>
      </c>
      <c r="C4539">
        <v>3</v>
      </c>
      <c r="D4539">
        <v>2</v>
      </c>
      <c r="E4539">
        <v>1490</v>
      </c>
      <c r="F4539" t="str">
        <f>IF(Table1_2[[#This Row],[sqft_living]]&lt;1000,"Small",IF(AND(Table1_2[[#This Row],[sqft_living]]&gt;=1000,Table1_2[[#This Row],[sqft_living]]&lt;2000),"Medium","Large"))</f>
        <v>Medium</v>
      </c>
      <c r="G4539">
        <v>7770</v>
      </c>
      <c r="H4539">
        <v>1</v>
      </c>
      <c r="I4539">
        <v>0</v>
      </c>
      <c r="J4539">
        <v>0</v>
      </c>
      <c r="K4539">
        <v>4</v>
      </c>
      <c r="L4539">
        <v>1490</v>
      </c>
      <c r="M4539">
        <v>0</v>
      </c>
      <c r="N4539">
        <v>1990</v>
      </c>
      <c r="O4539">
        <v>0</v>
      </c>
      <c r="P4539" t="s">
        <v>4478</v>
      </c>
      <c r="Q4539" t="s">
        <v>252</v>
      </c>
      <c r="R4539" t="s">
        <v>28</v>
      </c>
      <c r="S4539" t="s">
        <v>22</v>
      </c>
      <c r="T4539">
        <v>36</v>
      </c>
      <c r="U4539">
        <v>55.906040268456373</v>
      </c>
    </row>
    <row r="4540" spans="1:21" x14ac:dyDescent="0.3">
      <c r="A4540">
        <v>4415</v>
      </c>
      <c r="B4540">
        <v>83300</v>
      </c>
      <c r="C4540">
        <v>3</v>
      </c>
      <c r="D4540">
        <v>2</v>
      </c>
      <c r="E4540">
        <v>1370</v>
      </c>
      <c r="F4540" t="str">
        <f>IF(Table1_2[[#This Row],[sqft_living]]&lt;1000,"Small",IF(AND(Table1_2[[#This Row],[sqft_living]]&gt;=1000,Table1_2[[#This Row],[sqft_living]]&lt;2000),"Medium","Large"))</f>
        <v>Medium</v>
      </c>
      <c r="G4540">
        <v>78408</v>
      </c>
      <c r="H4540">
        <v>1</v>
      </c>
      <c r="I4540">
        <v>0</v>
      </c>
      <c r="J4540">
        <v>0</v>
      </c>
      <c r="K4540">
        <v>5</v>
      </c>
      <c r="L4540">
        <v>1370</v>
      </c>
      <c r="M4540">
        <v>0</v>
      </c>
      <c r="N4540">
        <v>1964</v>
      </c>
      <c r="O4540">
        <v>0</v>
      </c>
      <c r="P4540" t="s">
        <v>4486</v>
      </c>
      <c r="Q4540" t="s">
        <v>252</v>
      </c>
      <c r="R4540" t="s">
        <v>28</v>
      </c>
      <c r="S4540" t="s">
        <v>22</v>
      </c>
      <c r="T4540">
        <v>62</v>
      </c>
      <c r="U4540">
        <v>60.802919708029187</v>
      </c>
    </row>
    <row r="4541" spans="1:21" x14ac:dyDescent="0.3">
      <c r="A4541">
        <v>1587</v>
      </c>
      <c r="B4541">
        <v>83000</v>
      </c>
      <c r="C4541">
        <v>2</v>
      </c>
      <c r="D4541">
        <v>1</v>
      </c>
      <c r="E4541">
        <v>900</v>
      </c>
      <c r="F4541" t="str">
        <f>IF(Table1_2[[#This Row],[sqft_living]]&lt;1000,"Small",IF(AND(Table1_2[[#This Row],[sqft_living]]&gt;=1000,Table1_2[[#This Row],[sqft_living]]&lt;2000),"Medium","Large"))</f>
        <v>Small</v>
      </c>
      <c r="G4541">
        <v>8580</v>
      </c>
      <c r="H4541">
        <v>1</v>
      </c>
      <c r="I4541">
        <v>0</v>
      </c>
      <c r="J4541">
        <v>0</v>
      </c>
      <c r="K4541">
        <v>3</v>
      </c>
      <c r="L4541">
        <v>900</v>
      </c>
      <c r="M4541">
        <v>0</v>
      </c>
      <c r="N4541">
        <v>1918</v>
      </c>
      <c r="O4541">
        <v>0</v>
      </c>
      <c r="P4541" t="s">
        <v>1716</v>
      </c>
      <c r="Q4541" t="s">
        <v>486</v>
      </c>
      <c r="R4541" t="s">
        <v>211</v>
      </c>
      <c r="S4541" t="s">
        <v>22</v>
      </c>
      <c r="T4541">
        <v>108</v>
      </c>
      <c r="U4541">
        <v>92.222222222222229</v>
      </c>
    </row>
    <row r="4542" spans="1:21" x14ac:dyDescent="0.3">
      <c r="A4542">
        <v>1219</v>
      </c>
      <c r="B4542">
        <v>80000</v>
      </c>
      <c r="C4542">
        <v>1</v>
      </c>
      <c r="D4542">
        <v>0.75</v>
      </c>
      <c r="E4542">
        <v>430</v>
      </c>
      <c r="F4542" t="str">
        <f>IF(Table1_2[[#This Row],[sqft_living]]&lt;1000,"Small",IF(AND(Table1_2[[#This Row],[sqft_living]]&gt;=1000,Table1_2[[#This Row],[sqft_living]]&lt;2000),"Medium","Large"))</f>
        <v>Small</v>
      </c>
      <c r="G4542">
        <v>5050</v>
      </c>
      <c r="H4542">
        <v>1</v>
      </c>
      <c r="I4542">
        <v>0</v>
      </c>
      <c r="J4542">
        <v>0</v>
      </c>
      <c r="K4542">
        <v>2</v>
      </c>
      <c r="L4542">
        <v>430</v>
      </c>
      <c r="M4542">
        <v>0</v>
      </c>
      <c r="N4542">
        <v>1912</v>
      </c>
      <c r="O4542">
        <v>0</v>
      </c>
      <c r="P4542" t="s">
        <v>1349</v>
      </c>
      <c r="Q4542" t="s">
        <v>129</v>
      </c>
      <c r="R4542" t="s">
        <v>130</v>
      </c>
      <c r="S4542" t="s">
        <v>22</v>
      </c>
      <c r="T4542">
        <v>114</v>
      </c>
      <c r="U4542">
        <v>186.04651162790699</v>
      </c>
    </row>
    <row r="4543" spans="1:21" x14ac:dyDescent="0.3">
      <c r="A4543">
        <v>4351</v>
      </c>
      <c r="B4543">
        <v>7800</v>
      </c>
      <c r="C4543">
        <v>2</v>
      </c>
      <c r="D4543">
        <v>1</v>
      </c>
      <c r="E4543">
        <v>780</v>
      </c>
      <c r="F4543" t="str">
        <f>IF(Table1_2[[#This Row],[sqft_living]]&lt;1000,"Small",IF(AND(Table1_2[[#This Row],[sqft_living]]&gt;=1000,Table1_2[[#This Row],[sqft_living]]&lt;2000),"Medium","Large"))</f>
        <v>Small</v>
      </c>
      <c r="G4543">
        <v>16344</v>
      </c>
      <c r="H4543">
        <v>1</v>
      </c>
      <c r="I4543">
        <v>0</v>
      </c>
      <c r="J4543">
        <v>0</v>
      </c>
      <c r="K4543">
        <v>1</v>
      </c>
      <c r="L4543">
        <v>780</v>
      </c>
      <c r="M4543">
        <v>0</v>
      </c>
      <c r="N4543">
        <v>1942</v>
      </c>
      <c r="O4543">
        <v>0</v>
      </c>
      <c r="P4543" t="s">
        <v>4422</v>
      </c>
      <c r="Q4543" t="s">
        <v>486</v>
      </c>
      <c r="R4543" t="s">
        <v>211</v>
      </c>
      <c r="S4543" t="s">
        <v>22</v>
      </c>
      <c r="T4543">
        <v>84</v>
      </c>
      <c r="U4543">
        <v>10</v>
      </c>
    </row>
    <row r="4544" spans="1:21" x14ac:dyDescent="0.3">
      <c r="A4544">
        <v>4354</v>
      </c>
      <c r="B4544">
        <v>0</v>
      </c>
      <c r="C4544">
        <v>3</v>
      </c>
      <c r="D4544">
        <v>1.75</v>
      </c>
      <c r="E4544">
        <v>1490</v>
      </c>
      <c r="F4544" t="str">
        <f>IF(Table1_2[[#This Row],[sqft_living]]&lt;1000,"Small",IF(AND(Table1_2[[#This Row],[sqft_living]]&gt;=1000,Table1_2[[#This Row],[sqft_living]]&lt;2000),"Medium","Large"))</f>
        <v>Medium</v>
      </c>
      <c r="G4544">
        <v>10125</v>
      </c>
      <c r="H4544">
        <v>1</v>
      </c>
      <c r="I4544">
        <v>0</v>
      </c>
      <c r="J4544">
        <v>0</v>
      </c>
      <c r="K4544">
        <v>4</v>
      </c>
      <c r="L4544">
        <v>1490</v>
      </c>
      <c r="M4544">
        <v>0</v>
      </c>
      <c r="N4544">
        <v>1962</v>
      </c>
      <c r="O4544">
        <v>0</v>
      </c>
      <c r="P4544" t="s">
        <v>4425</v>
      </c>
      <c r="Q4544" t="s">
        <v>77</v>
      </c>
      <c r="R4544" t="s">
        <v>223</v>
      </c>
      <c r="S4544" t="s">
        <v>22</v>
      </c>
      <c r="T4544">
        <v>64</v>
      </c>
      <c r="U4544">
        <v>0</v>
      </c>
    </row>
    <row r="4545" spans="1:21" x14ac:dyDescent="0.3">
      <c r="A4545">
        <v>4356</v>
      </c>
      <c r="B4545">
        <v>0</v>
      </c>
      <c r="C4545">
        <v>4</v>
      </c>
      <c r="D4545">
        <v>2.75</v>
      </c>
      <c r="E4545">
        <v>2600</v>
      </c>
      <c r="F4545" t="str">
        <f>IF(Table1_2[[#This Row],[sqft_living]]&lt;1000,"Small",IF(AND(Table1_2[[#This Row],[sqft_living]]&gt;=1000,Table1_2[[#This Row],[sqft_living]]&lt;2000),"Medium","Large"))</f>
        <v>Large</v>
      </c>
      <c r="G4545">
        <v>5390</v>
      </c>
      <c r="H4545">
        <v>1</v>
      </c>
      <c r="I4545">
        <v>0</v>
      </c>
      <c r="J4545">
        <v>0</v>
      </c>
      <c r="K4545">
        <v>4</v>
      </c>
      <c r="L4545">
        <v>1300</v>
      </c>
      <c r="M4545">
        <v>1300</v>
      </c>
      <c r="N4545">
        <v>1960</v>
      </c>
      <c r="O4545">
        <v>2001</v>
      </c>
      <c r="P4545" t="s">
        <v>4427</v>
      </c>
      <c r="Q4545" t="s">
        <v>24</v>
      </c>
      <c r="R4545" t="s">
        <v>138</v>
      </c>
      <c r="S4545" t="s">
        <v>22</v>
      </c>
      <c r="T4545">
        <v>25</v>
      </c>
      <c r="U4545">
        <v>0</v>
      </c>
    </row>
    <row r="4546" spans="1:21" x14ac:dyDescent="0.3">
      <c r="A4546">
        <v>4357</v>
      </c>
      <c r="B4546">
        <v>0</v>
      </c>
      <c r="C4546">
        <v>6</v>
      </c>
      <c r="D4546">
        <v>2.75</v>
      </c>
      <c r="E4546">
        <v>3200</v>
      </c>
      <c r="F4546" t="str">
        <f>IF(Table1_2[[#This Row],[sqft_living]]&lt;1000,"Small",IF(AND(Table1_2[[#This Row],[sqft_living]]&gt;=1000,Table1_2[[#This Row],[sqft_living]]&lt;2000),"Medium","Large"))</f>
        <v>Large</v>
      </c>
      <c r="G4546">
        <v>9200</v>
      </c>
      <c r="H4546">
        <v>1</v>
      </c>
      <c r="I4546">
        <v>0</v>
      </c>
      <c r="J4546">
        <v>2</v>
      </c>
      <c r="K4546">
        <v>4</v>
      </c>
      <c r="L4546">
        <v>1600</v>
      </c>
      <c r="M4546">
        <v>1600</v>
      </c>
      <c r="N4546">
        <v>1953</v>
      </c>
      <c r="O4546">
        <v>1983</v>
      </c>
      <c r="P4546" t="s">
        <v>4428</v>
      </c>
      <c r="Q4546" t="s">
        <v>210</v>
      </c>
      <c r="R4546" t="s">
        <v>260</v>
      </c>
      <c r="S4546" t="s">
        <v>22</v>
      </c>
      <c r="T4546">
        <v>43</v>
      </c>
      <c r="U4546">
        <v>0</v>
      </c>
    </row>
    <row r="4547" spans="1:21" x14ac:dyDescent="0.3">
      <c r="A4547">
        <v>4358</v>
      </c>
      <c r="B4547">
        <v>0</v>
      </c>
      <c r="C4547">
        <v>5</v>
      </c>
      <c r="D4547">
        <v>3.5</v>
      </c>
      <c r="E4547">
        <v>3480</v>
      </c>
      <c r="F4547" t="str">
        <f>IF(Table1_2[[#This Row],[sqft_living]]&lt;1000,"Small",IF(AND(Table1_2[[#This Row],[sqft_living]]&gt;=1000,Table1_2[[#This Row],[sqft_living]]&lt;2000),"Medium","Large"))</f>
        <v>Large</v>
      </c>
      <c r="G4547">
        <v>36615</v>
      </c>
      <c r="H4547">
        <v>2</v>
      </c>
      <c r="I4547">
        <v>0</v>
      </c>
      <c r="J4547">
        <v>0</v>
      </c>
      <c r="K4547">
        <v>4</v>
      </c>
      <c r="L4547">
        <v>2490</v>
      </c>
      <c r="M4547">
        <v>990</v>
      </c>
      <c r="N4547">
        <v>1983</v>
      </c>
      <c r="O4547">
        <v>0</v>
      </c>
      <c r="P4547" t="s">
        <v>4429</v>
      </c>
      <c r="Q4547" t="s">
        <v>85</v>
      </c>
      <c r="R4547" t="s">
        <v>126</v>
      </c>
      <c r="S4547" t="s">
        <v>22</v>
      </c>
      <c r="T4547">
        <v>43</v>
      </c>
      <c r="U4547">
        <v>0</v>
      </c>
    </row>
    <row r="4548" spans="1:21" x14ac:dyDescent="0.3">
      <c r="A4548">
        <v>4361</v>
      </c>
      <c r="B4548">
        <v>0</v>
      </c>
      <c r="C4548">
        <v>5</v>
      </c>
      <c r="D4548">
        <v>1.5</v>
      </c>
      <c r="E4548">
        <v>1500</v>
      </c>
      <c r="F4548" t="str">
        <f>IF(Table1_2[[#This Row],[sqft_living]]&lt;1000,"Small",IF(AND(Table1_2[[#This Row],[sqft_living]]&gt;=1000,Table1_2[[#This Row],[sqft_living]]&lt;2000),"Medium","Large"))</f>
        <v>Medium</v>
      </c>
      <c r="G4548">
        <v>7112</v>
      </c>
      <c r="H4548">
        <v>1</v>
      </c>
      <c r="I4548">
        <v>0</v>
      </c>
      <c r="J4548">
        <v>0</v>
      </c>
      <c r="K4548">
        <v>5</v>
      </c>
      <c r="L4548">
        <v>760</v>
      </c>
      <c r="M4548">
        <v>740</v>
      </c>
      <c r="N4548">
        <v>1920</v>
      </c>
      <c r="O4548">
        <v>0</v>
      </c>
      <c r="P4548" t="s">
        <v>4432</v>
      </c>
      <c r="Q4548" t="s">
        <v>210</v>
      </c>
      <c r="R4548" t="s">
        <v>104</v>
      </c>
      <c r="S4548" t="s">
        <v>22</v>
      </c>
      <c r="T4548">
        <v>106</v>
      </c>
      <c r="U4548">
        <v>0</v>
      </c>
    </row>
    <row r="4549" spans="1:21" x14ac:dyDescent="0.3">
      <c r="A4549">
        <v>4362</v>
      </c>
      <c r="B4549">
        <v>0</v>
      </c>
      <c r="C4549">
        <v>4</v>
      </c>
      <c r="D4549">
        <v>4</v>
      </c>
      <c r="E4549">
        <v>3680</v>
      </c>
      <c r="F4549" t="str">
        <f>IF(Table1_2[[#This Row],[sqft_living]]&lt;1000,"Small",IF(AND(Table1_2[[#This Row],[sqft_living]]&gt;=1000,Table1_2[[#This Row],[sqft_living]]&lt;2000),"Medium","Large"))</f>
        <v>Large</v>
      </c>
      <c r="G4549">
        <v>18804</v>
      </c>
      <c r="H4549">
        <v>2</v>
      </c>
      <c r="I4549">
        <v>0</v>
      </c>
      <c r="J4549">
        <v>0</v>
      </c>
      <c r="K4549">
        <v>3</v>
      </c>
      <c r="L4549">
        <v>3680</v>
      </c>
      <c r="M4549">
        <v>0</v>
      </c>
      <c r="N4549">
        <v>1990</v>
      </c>
      <c r="O4549">
        <v>2009</v>
      </c>
      <c r="P4549" t="s">
        <v>4433</v>
      </c>
      <c r="Q4549" t="s">
        <v>51</v>
      </c>
      <c r="R4549" t="s">
        <v>52</v>
      </c>
      <c r="S4549" t="s">
        <v>22</v>
      </c>
      <c r="T4549">
        <v>17</v>
      </c>
      <c r="U4549">
        <v>0</v>
      </c>
    </row>
    <row r="4550" spans="1:21" x14ac:dyDescent="0.3">
      <c r="A4550">
        <v>4374</v>
      </c>
      <c r="B4550">
        <v>0</v>
      </c>
      <c r="C4550">
        <v>2</v>
      </c>
      <c r="D4550">
        <v>2.5</v>
      </c>
      <c r="E4550">
        <v>2200</v>
      </c>
      <c r="F4550" t="str">
        <f>IF(Table1_2[[#This Row],[sqft_living]]&lt;1000,"Small",IF(AND(Table1_2[[#This Row],[sqft_living]]&gt;=1000,Table1_2[[#This Row],[sqft_living]]&lt;2000),"Medium","Large"))</f>
        <v>Large</v>
      </c>
      <c r="G4550">
        <v>188200</v>
      </c>
      <c r="H4550">
        <v>1</v>
      </c>
      <c r="I4550">
        <v>0</v>
      </c>
      <c r="J4550">
        <v>3</v>
      </c>
      <c r="K4550">
        <v>3</v>
      </c>
      <c r="L4550">
        <v>2200</v>
      </c>
      <c r="M4550">
        <v>0</v>
      </c>
      <c r="N4550">
        <v>2007</v>
      </c>
      <c r="O4550">
        <v>0</v>
      </c>
      <c r="P4550" t="s">
        <v>4445</v>
      </c>
      <c r="Q4550" t="s">
        <v>980</v>
      </c>
      <c r="R4550" t="s">
        <v>981</v>
      </c>
      <c r="S4550" t="s">
        <v>22</v>
      </c>
      <c r="T4550">
        <v>19</v>
      </c>
      <c r="U4550">
        <v>0</v>
      </c>
    </row>
    <row r="4551" spans="1:21" x14ac:dyDescent="0.3">
      <c r="A4551">
        <v>4376</v>
      </c>
      <c r="B4551">
        <v>0</v>
      </c>
      <c r="C4551">
        <v>4</v>
      </c>
      <c r="D4551">
        <v>2.25</v>
      </c>
      <c r="E4551">
        <v>2170</v>
      </c>
      <c r="F4551" t="str">
        <f>IF(Table1_2[[#This Row],[sqft_living]]&lt;1000,"Small",IF(AND(Table1_2[[#This Row],[sqft_living]]&gt;=1000,Table1_2[[#This Row],[sqft_living]]&lt;2000),"Medium","Large"))</f>
        <v>Large</v>
      </c>
      <c r="G4551">
        <v>10500</v>
      </c>
      <c r="H4551">
        <v>1</v>
      </c>
      <c r="I4551">
        <v>0</v>
      </c>
      <c r="J4551">
        <v>2</v>
      </c>
      <c r="K4551">
        <v>4</v>
      </c>
      <c r="L4551">
        <v>1270</v>
      </c>
      <c r="M4551">
        <v>900</v>
      </c>
      <c r="N4551">
        <v>1960</v>
      </c>
      <c r="O4551">
        <v>2001</v>
      </c>
      <c r="P4551" t="s">
        <v>4447</v>
      </c>
      <c r="Q4551" t="s">
        <v>103</v>
      </c>
      <c r="R4551" t="s">
        <v>104</v>
      </c>
      <c r="S4551" t="s">
        <v>22</v>
      </c>
      <c r="T4551">
        <v>25</v>
      </c>
      <c r="U4551">
        <v>0</v>
      </c>
    </row>
    <row r="4552" spans="1:21" x14ac:dyDescent="0.3">
      <c r="A4552">
        <v>4382</v>
      </c>
      <c r="B4552">
        <v>0</v>
      </c>
      <c r="C4552">
        <v>5</v>
      </c>
      <c r="D4552">
        <v>4.5</v>
      </c>
      <c r="E4552">
        <v>4630</v>
      </c>
      <c r="F4552" t="str">
        <f>IF(Table1_2[[#This Row],[sqft_living]]&lt;1000,"Small",IF(AND(Table1_2[[#This Row],[sqft_living]]&gt;=1000,Table1_2[[#This Row],[sqft_living]]&lt;2000),"Medium","Large"))</f>
        <v>Large</v>
      </c>
      <c r="G4552">
        <v>6324</v>
      </c>
      <c r="H4552">
        <v>2</v>
      </c>
      <c r="I4552">
        <v>0</v>
      </c>
      <c r="J4552">
        <v>0</v>
      </c>
      <c r="K4552">
        <v>3</v>
      </c>
      <c r="L4552">
        <v>3210</v>
      </c>
      <c r="M4552">
        <v>1420</v>
      </c>
      <c r="N4552">
        <v>2006</v>
      </c>
      <c r="O4552">
        <v>0</v>
      </c>
      <c r="P4552" t="s">
        <v>4453</v>
      </c>
      <c r="Q4552" t="s">
        <v>135</v>
      </c>
      <c r="R4552" t="s">
        <v>136</v>
      </c>
      <c r="S4552" t="s">
        <v>22</v>
      </c>
      <c r="T4552">
        <v>20</v>
      </c>
      <c r="U4552">
        <v>0</v>
      </c>
    </row>
    <row r="4553" spans="1:21" x14ac:dyDescent="0.3">
      <c r="A4553">
        <v>4383</v>
      </c>
      <c r="B4553">
        <v>0</v>
      </c>
      <c r="C4553">
        <v>5</v>
      </c>
      <c r="D4553">
        <v>4</v>
      </c>
      <c r="E4553">
        <v>4430</v>
      </c>
      <c r="F4553" t="str">
        <f>IF(Table1_2[[#This Row],[sqft_living]]&lt;1000,"Small",IF(AND(Table1_2[[#This Row],[sqft_living]]&gt;=1000,Table1_2[[#This Row],[sqft_living]]&lt;2000),"Medium","Large"))</f>
        <v>Large</v>
      </c>
      <c r="G4553">
        <v>9000</v>
      </c>
      <c r="H4553">
        <v>2</v>
      </c>
      <c r="I4553">
        <v>0</v>
      </c>
      <c r="J4553">
        <v>0</v>
      </c>
      <c r="K4553">
        <v>3</v>
      </c>
      <c r="L4553">
        <v>4430</v>
      </c>
      <c r="M4553">
        <v>0</v>
      </c>
      <c r="N4553">
        <v>2013</v>
      </c>
      <c r="O4553">
        <v>1923</v>
      </c>
      <c r="P4553" t="s">
        <v>4454</v>
      </c>
      <c r="Q4553" t="s">
        <v>30</v>
      </c>
      <c r="R4553" t="s">
        <v>191</v>
      </c>
      <c r="S4553" t="s">
        <v>22</v>
      </c>
      <c r="T4553">
        <v>103</v>
      </c>
      <c r="U4553">
        <v>0</v>
      </c>
    </row>
    <row r="4554" spans="1:21" x14ac:dyDescent="0.3">
      <c r="A4554">
        <v>4385</v>
      </c>
      <c r="B4554">
        <v>0</v>
      </c>
      <c r="C4554">
        <v>4</v>
      </c>
      <c r="D4554">
        <v>4.5</v>
      </c>
      <c r="E4554">
        <v>5030</v>
      </c>
      <c r="F4554" t="str">
        <f>IF(Table1_2[[#This Row],[sqft_living]]&lt;1000,"Small",IF(AND(Table1_2[[#This Row],[sqft_living]]&gt;=1000,Table1_2[[#This Row],[sqft_living]]&lt;2000),"Medium","Large"))</f>
        <v>Large</v>
      </c>
      <c r="G4554">
        <v>11023</v>
      </c>
      <c r="H4554">
        <v>2</v>
      </c>
      <c r="I4554">
        <v>0</v>
      </c>
      <c r="J4554">
        <v>2</v>
      </c>
      <c r="K4554">
        <v>3</v>
      </c>
      <c r="L4554">
        <v>3250</v>
      </c>
      <c r="M4554">
        <v>1780</v>
      </c>
      <c r="N4554">
        <v>2008</v>
      </c>
      <c r="O4554">
        <v>0</v>
      </c>
      <c r="P4554" t="s">
        <v>4456</v>
      </c>
      <c r="Q4554" t="s">
        <v>322</v>
      </c>
      <c r="R4554" t="s">
        <v>323</v>
      </c>
      <c r="S4554" t="s">
        <v>22</v>
      </c>
      <c r="T4554">
        <v>18</v>
      </c>
      <c r="U4554">
        <v>0</v>
      </c>
    </row>
    <row r="4555" spans="1:21" x14ac:dyDescent="0.3">
      <c r="A4555">
        <v>4386</v>
      </c>
      <c r="B4555">
        <v>0</v>
      </c>
      <c r="C4555">
        <v>4</v>
      </c>
      <c r="D4555">
        <v>1.5</v>
      </c>
      <c r="E4555">
        <v>2180</v>
      </c>
      <c r="F4555" t="str">
        <f>IF(Table1_2[[#This Row],[sqft_living]]&lt;1000,"Small",IF(AND(Table1_2[[#This Row],[sqft_living]]&gt;=1000,Table1_2[[#This Row],[sqft_living]]&lt;2000),"Medium","Large"))</f>
        <v>Large</v>
      </c>
      <c r="G4555">
        <v>22870</v>
      </c>
      <c r="H4555">
        <v>1</v>
      </c>
      <c r="I4555">
        <v>0</v>
      </c>
      <c r="J4555">
        <v>0</v>
      </c>
      <c r="K4555">
        <v>4</v>
      </c>
      <c r="L4555">
        <v>1280</v>
      </c>
      <c r="M4555">
        <v>900</v>
      </c>
      <c r="N4555">
        <v>1954</v>
      </c>
      <c r="O4555">
        <v>1975</v>
      </c>
      <c r="P4555" t="s">
        <v>4457</v>
      </c>
      <c r="Q4555" t="s">
        <v>27</v>
      </c>
      <c r="R4555" t="s">
        <v>28</v>
      </c>
      <c r="S4555" t="s">
        <v>22</v>
      </c>
      <c r="T4555">
        <v>51</v>
      </c>
      <c r="U4555">
        <v>0</v>
      </c>
    </row>
    <row r="4556" spans="1:21" x14ac:dyDescent="0.3">
      <c r="A4556">
        <v>4389</v>
      </c>
      <c r="B4556">
        <v>0</v>
      </c>
      <c r="C4556">
        <v>4</v>
      </c>
      <c r="D4556">
        <v>3.5</v>
      </c>
      <c r="E4556">
        <v>4210</v>
      </c>
      <c r="F4556" t="str">
        <f>IF(Table1_2[[#This Row],[sqft_living]]&lt;1000,"Small",IF(AND(Table1_2[[#This Row],[sqft_living]]&gt;=1000,Table1_2[[#This Row],[sqft_living]]&lt;2000),"Medium","Large"))</f>
        <v>Large</v>
      </c>
      <c r="G4556">
        <v>10308</v>
      </c>
      <c r="H4556">
        <v>2</v>
      </c>
      <c r="I4556">
        <v>0</v>
      </c>
      <c r="J4556">
        <v>0</v>
      </c>
      <c r="K4556">
        <v>3</v>
      </c>
      <c r="L4556">
        <v>4210</v>
      </c>
      <c r="M4556">
        <v>0</v>
      </c>
      <c r="N4556">
        <v>2006</v>
      </c>
      <c r="O4556">
        <v>0</v>
      </c>
      <c r="P4556" t="s">
        <v>4460</v>
      </c>
      <c r="Q4556" t="s">
        <v>30</v>
      </c>
      <c r="R4556" t="s">
        <v>31</v>
      </c>
      <c r="S4556" t="s">
        <v>22</v>
      </c>
      <c r="T4556">
        <v>20</v>
      </c>
      <c r="U4556">
        <v>0</v>
      </c>
    </row>
    <row r="4557" spans="1:21" x14ac:dyDescent="0.3">
      <c r="A4557">
        <v>4394</v>
      </c>
      <c r="B4557">
        <v>0</v>
      </c>
      <c r="C4557">
        <v>5</v>
      </c>
      <c r="D4557">
        <v>3.25</v>
      </c>
      <c r="E4557">
        <v>3690</v>
      </c>
      <c r="F4557" t="str">
        <f>IF(Table1_2[[#This Row],[sqft_living]]&lt;1000,"Small",IF(AND(Table1_2[[#This Row],[sqft_living]]&gt;=1000,Table1_2[[#This Row],[sqft_living]]&lt;2000),"Medium","Large"))</f>
        <v>Large</v>
      </c>
      <c r="G4557">
        <v>12353</v>
      </c>
      <c r="H4557">
        <v>2</v>
      </c>
      <c r="I4557">
        <v>0</v>
      </c>
      <c r="J4557">
        <v>0</v>
      </c>
      <c r="K4557">
        <v>5</v>
      </c>
      <c r="L4557">
        <v>3690</v>
      </c>
      <c r="M4557">
        <v>0</v>
      </c>
      <c r="N4557">
        <v>1977</v>
      </c>
      <c r="O4557">
        <v>0</v>
      </c>
      <c r="P4557" t="s">
        <v>4465</v>
      </c>
      <c r="Q4557" t="s">
        <v>46</v>
      </c>
      <c r="R4557" t="s">
        <v>47</v>
      </c>
      <c r="S4557" t="s">
        <v>22</v>
      </c>
      <c r="T4557">
        <v>49</v>
      </c>
      <c r="U4557">
        <v>0</v>
      </c>
    </row>
    <row r="4558" spans="1:21" x14ac:dyDescent="0.3">
      <c r="A4558">
        <v>4405</v>
      </c>
      <c r="B4558">
        <v>0</v>
      </c>
      <c r="C4558">
        <v>4</v>
      </c>
      <c r="D4558">
        <v>3.75</v>
      </c>
      <c r="E4558">
        <v>3300</v>
      </c>
      <c r="F4558" t="str">
        <f>IF(Table1_2[[#This Row],[sqft_living]]&lt;1000,"Small",IF(AND(Table1_2[[#This Row],[sqft_living]]&gt;=1000,Table1_2[[#This Row],[sqft_living]]&lt;2000),"Medium","Large"))</f>
        <v>Large</v>
      </c>
      <c r="G4558">
        <v>4545</v>
      </c>
      <c r="H4558">
        <v>1.5</v>
      </c>
      <c r="I4558">
        <v>0</v>
      </c>
      <c r="J4558">
        <v>4</v>
      </c>
      <c r="K4558">
        <v>3</v>
      </c>
      <c r="L4558">
        <v>2600</v>
      </c>
      <c r="M4558">
        <v>700</v>
      </c>
      <c r="N4558">
        <v>1926</v>
      </c>
      <c r="O4558">
        <v>1999</v>
      </c>
      <c r="P4558" t="s">
        <v>4476</v>
      </c>
      <c r="Q4558" t="s">
        <v>24</v>
      </c>
      <c r="R4558" t="s">
        <v>49</v>
      </c>
      <c r="S4558" t="s">
        <v>22</v>
      </c>
      <c r="T4558">
        <v>27</v>
      </c>
      <c r="U4558">
        <v>0</v>
      </c>
    </row>
    <row r="4559" spans="1:21" x14ac:dyDescent="0.3">
      <c r="A4559">
        <v>4408</v>
      </c>
      <c r="B4559">
        <v>0</v>
      </c>
      <c r="C4559">
        <v>5</v>
      </c>
      <c r="D4559">
        <v>2.25</v>
      </c>
      <c r="E4559">
        <v>2880</v>
      </c>
      <c r="F4559" t="str">
        <f>IF(Table1_2[[#This Row],[sqft_living]]&lt;1000,"Small",IF(AND(Table1_2[[#This Row],[sqft_living]]&gt;=1000,Table1_2[[#This Row],[sqft_living]]&lt;2000),"Medium","Large"))</f>
        <v>Large</v>
      </c>
      <c r="G4559">
        <v>11965</v>
      </c>
      <c r="H4559">
        <v>2</v>
      </c>
      <c r="I4559">
        <v>0</v>
      </c>
      <c r="J4559">
        <v>0</v>
      </c>
      <c r="K4559">
        <v>4</v>
      </c>
      <c r="L4559">
        <v>2880</v>
      </c>
      <c r="M4559">
        <v>0</v>
      </c>
      <c r="N4559">
        <v>1990</v>
      </c>
      <c r="O4559">
        <v>0</v>
      </c>
      <c r="P4559" t="s">
        <v>4479</v>
      </c>
      <c r="Q4559" t="s">
        <v>252</v>
      </c>
      <c r="R4559" t="s">
        <v>28</v>
      </c>
      <c r="S4559" t="s">
        <v>22</v>
      </c>
      <c r="T4559">
        <v>36</v>
      </c>
      <c r="U4559">
        <v>0</v>
      </c>
    </row>
    <row r="4560" spans="1:21" x14ac:dyDescent="0.3">
      <c r="A4560">
        <v>4411</v>
      </c>
      <c r="B4560">
        <v>0</v>
      </c>
      <c r="C4560">
        <v>5</v>
      </c>
      <c r="D4560">
        <v>2.25</v>
      </c>
      <c r="E4560">
        <v>2000</v>
      </c>
      <c r="F4560" t="str">
        <f>IF(Table1_2[[#This Row],[sqft_living]]&lt;1000,"Small",IF(AND(Table1_2[[#This Row],[sqft_living]]&gt;=1000,Table1_2[[#This Row],[sqft_living]]&lt;2000),"Medium","Large"))</f>
        <v>Large</v>
      </c>
      <c r="G4560">
        <v>7900</v>
      </c>
      <c r="H4560">
        <v>1</v>
      </c>
      <c r="I4560">
        <v>0</v>
      </c>
      <c r="J4560">
        <v>0</v>
      </c>
      <c r="K4560">
        <v>4</v>
      </c>
      <c r="L4560">
        <v>1300</v>
      </c>
      <c r="M4560">
        <v>700</v>
      </c>
      <c r="N4560">
        <v>1986</v>
      </c>
      <c r="O4560">
        <v>0</v>
      </c>
      <c r="P4560" t="s">
        <v>4482</v>
      </c>
      <c r="Q4560" t="s">
        <v>708</v>
      </c>
      <c r="R4560" t="s">
        <v>709</v>
      </c>
      <c r="S4560" t="s">
        <v>22</v>
      </c>
      <c r="T4560">
        <v>40</v>
      </c>
      <c r="U4560">
        <v>0</v>
      </c>
    </row>
    <row r="4561" spans="1:21" x14ac:dyDescent="0.3">
      <c r="A4561">
        <v>4412</v>
      </c>
      <c r="B4561">
        <v>0</v>
      </c>
      <c r="C4561">
        <v>3</v>
      </c>
      <c r="D4561">
        <v>3</v>
      </c>
      <c r="E4561">
        <v>1860</v>
      </c>
      <c r="F4561" t="str">
        <f>IF(Table1_2[[#This Row],[sqft_living]]&lt;1000,"Small",IF(AND(Table1_2[[#This Row],[sqft_living]]&gt;=1000,Table1_2[[#This Row],[sqft_living]]&lt;2000),"Medium","Large"))</f>
        <v>Medium</v>
      </c>
      <c r="G4561">
        <v>7440</v>
      </c>
      <c r="H4561">
        <v>1</v>
      </c>
      <c r="I4561">
        <v>0</v>
      </c>
      <c r="J4561">
        <v>0</v>
      </c>
      <c r="K4561">
        <v>5</v>
      </c>
      <c r="L4561">
        <v>1040</v>
      </c>
      <c r="M4561">
        <v>820</v>
      </c>
      <c r="N4561">
        <v>1954</v>
      </c>
      <c r="O4561">
        <v>0</v>
      </c>
      <c r="P4561" t="s">
        <v>4483</v>
      </c>
      <c r="Q4561" t="s">
        <v>24</v>
      </c>
      <c r="R4561" t="s">
        <v>419</v>
      </c>
      <c r="S4561" t="s">
        <v>22</v>
      </c>
      <c r="T4561">
        <v>72</v>
      </c>
      <c r="U4561">
        <v>0</v>
      </c>
    </row>
    <row r="4562" spans="1:21" x14ac:dyDescent="0.3">
      <c r="A4562">
        <v>4413</v>
      </c>
      <c r="B4562">
        <v>0</v>
      </c>
      <c r="C4562">
        <v>4</v>
      </c>
      <c r="D4562">
        <v>3</v>
      </c>
      <c r="E4562">
        <v>1990</v>
      </c>
      <c r="F4562" t="str">
        <f>IF(Table1_2[[#This Row],[sqft_living]]&lt;1000,"Small",IF(AND(Table1_2[[#This Row],[sqft_living]]&gt;=1000,Table1_2[[#This Row],[sqft_living]]&lt;2000),"Medium","Large"))</f>
        <v>Medium</v>
      </c>
      <c r="G4562">
        <v>6180</v>
      </c>
      <c r="H4562">
        <v>2</v>
      </c>
      <c r="I4562">
        <v>0</v>
      </c>
      <c r="J4562">
        <v>0</v>
      </c>
      <c r="K4562">
        <v>3</v>
      </c>
      <c r="L4562">
        <v>1990</v>
      </c>
      <c r="M4562">
        <v>0</v>
      </c>
      <c r="N4562">
        <v>1990</v>
      </c>
      <c r="O4562">
        <v>2009</v>
      </c>
      <c r="P4562" t="s">
        <v>4484</v>
      </c>
      <c r="Q4562" t="s">
        <v>77</v>
      </c>
      <c r="R4562" t="s">
        <v>98</v>
      </c>
      <c r="S4562" t="s">
        <v>22</v>
      </c>
      <c r="T4562">
        <v>17</v>
      </c>
      <c r="U4562">
        <v>0</v>
      </c>
    </row>
    <row r="4563" spans="1:21" x14ac:dyDescent="0.3">
      <c r="A4563">
        <v>4420</v>
      </c>
      <c r="B4563">
        <v>0</v>
      </c>
      <c r="C4563">
        <v>4</v>
      </c>
      <c r="D4563">
        <v>1</v>
      </c>
      <c r="E4563">
        <v>1360</v>
      </c>
      <c r="F4563" t="str">
        <f>IF(Table1_2[[#This Row],[sqft_living]]&lt;1000,"Small",IF(AND(Table1_2[[#This Row],[sqft_living]]&gt;=1000,Table1_2[[#This Row],[sqft_living]]&lt;2000),"Medium","Large"))</f>
        <v>Medium</v>
      </c>
      <c r="G4563">
        <v>13372</v>
      </c>
      <c r="H4563">
        <v>1</v>
      </c>
      <c r="I4563">
        <v>0</v>
      </c>
      <c r="J4563">
        <v>0</v>
      </c>
      <c r="K4563">
        <v>3</v>
      </c>
      <c r="L4563">
        <v>1360</v>
      </c>
      <c r="M4563">
        <v>0</v>
      </c>
      <c r="N4563">
        <v>1955</v>
      </c>
      <c r="O4563">
        <v>2005</v>
      </c>
      <c r="P4563" t="s">
        <v>4491</v>
      </c>
      <c r="Q4563" t="s">
        <v>270</v>
      </c>
      <c r="R4563" t="s">
        <v>271</v>
      </c>
      <c r="S4563" t="s">
        <v>22</v>
      </c>
      <c r="T4563">
        <v>21</v>
      </c>
      <c r="U4563">
        <v>0</v>
      </c>
    </row>
    <row r="4564" spans="1:21" x14ac:dyDescent="0.3">
      <c r="A4564">
        <v>4442</v>
      </c>
      <c r="B4564">
        <v>0</v>
      </c>
      <c r="C4564">
        <v>1</v>
      </c>
      <c r="D4564">
        <v>1</v>
      </c>
      <c r="E4564">
        <v>720</v>
      </c>
      <c r="F4564" t="str">
        <f>IF(Table1_2[[#This Row],[sqft_living]]&lt;1000,"Small",IF(AND(Table1_2[[#This Row],[sqft_living]]&gt;=1000,Table1_2[[#This Row],[sqft_living]]&lt;2000),"Medium","Large"))</f>
        <v>Small</v>
      </c>
      <c r="G4564">
        <v>6000</v>
      </c>
      <c r="H4564">
        <v>1</v>
      </c>
      <c r="I4564">
        <v>0</v>
      </c>
      <c r="J4564">
        <v>0</v>
      </c>
      <c r="K4564">
        <v>3</v>
      </c>
      <c r="L4564">
        <v>720</v>
      </c>
      <c r="M4564">
        <v>0</v>
      </c>
      <c r="N4564">
        <v>1940</v>
      </c>
      <c r="O4564">
        <v>1996</v>
      </c>
      <c r="P4564" t="s">
        <v>4512</v>
      </c>
      <c r="Q4564" t="s">
        <v>24</v>
      </c>
      <c r="R4564" t="s">
        <v>484</v>
      </c>
      <c r="S4564" t="s">
        <v>22</v>
      </c>
      <c r="T4564">
        <v>30</v>
      </c>
      <c r="U4564">
        <v>0</v>
      </c>
    </row>
    <row r="4565" spans="1:21" x14ac:dyDescent="0.3">
      <c r="A4565">
        <v>4448</v>
      </c>
      <c r="B4565">
        <v>0</v>
      </c>
      <c r="C4565">
        <v>5</v>
      </c>
      <c r="D4565">
        <v>2.75</v>
      </c>
      <c r="E4565">
        <v>2740</v>
      </c>
      <c r="F4565" t="str">
        <f>IF(Table1_2[[#This Row],[sqft_living]]&lt;1000,"Small",IF(AND(Table1_2[[#This Row],[sqft_living]]&gt;=1000,Table1_2[[#This Row],[sqft_living]]&lt;2000),"Medium","Large"))</f>
        <v>Large</v>
      </c>
      <c r="G4565">
        <v>5616</v>
      </c>
      <c r="H4565">
        <v>1.5</v>
      </c>
      <c r="I4565">
        <v>0</v>
      </c>
      <c r="J4565">
        <v>0</v>
      </c>
      <c r="K4565">
        <v>5</v>
      </c>
      <c r="L4565">
        <v>1670</v>
      </c>
      <c r="M4565">
        <v>1070</v>
      </c>
      <c r="N4565">
        <v>1925</v>
      </c>
      <c r="O4565">
        <v>0</v>
      </c>
      <c r="P4565" t="s">
        <v>4518</v>
      </c>
      <c r="Q4565" t="s">
        <v>24</v>
      </c>
      <c r="R4565" t="s">
        <v>36</v>
      </c>
      <c r="S4565" t="s">
        <v>22</v>
      </c>
      <c r="T4565">
        <v>101</v>
      </c>
      <c r="U4565">
        <v>0</v>
      </c>
    </row>
    <row r="4566" spans="1:21" x14ac:dyDescent="0.3">
      <c r="A4566">
        <v>4453</v>
      </c>
      <c r="B4566">
        <v>0</v>
      </c>
      <c r="C4566">
        <v>3</v>
      </c>
      <c r="D4566">
        <v>1</v>
      </c>
      <c r="E4566">
        <v>1300</v>
      </c>
      <c r="F4566" t="str">
        <f>IF(Table1_2[[#This Row],[sqft_living]]&lt;1000,"Small",IF(AND(Table1_2[[#This Row],[sqft_living]]&gt;=1000,Table1_2[[#This Row],[sqft_living]]&lt;2000),"Medium","Large"))</f>
        <v>Medium</v>
      </c>
      <c r="G4566">
        <v>6710</v>
      </c>
      <c r="H4566">
        <v>1</v>
      </c>
      <c r="I4566">
        <v>0</v>
      </c>
      <c r="J4566">
        <v>0</v>
      </c>
      <c r="K4566">
        <v>4</v>
      </c>
      <c r="L4566">
        <v>1300</v>
      </c>
      <c r="M4566">
        <v>0</v>
      </c>
      <c r="N4566">
        <v>1952</v>
      </c>
      <c r="O4566">
        <v>0</v>
      </c>
      <c r="P4566" t="s">
        <v>4523</v>
      </c>
      <c r="Q4566" t="s">
        <v>322</v>
      </c>
      <c r="R4566" t="s">
        <v>323</v>
      </c>
      <c r="S4566" t="s">
        <v>22</v>
      </c>
      <c r="T4566">
        <v>74</v>
      </c>
      <c r="U4566">
        <v>0</v>
      </c>
    </row>
    <row r="4567" spans="1:21" x14ac:dyDescent="0.3">
      <c r="A4567">
        <v>4454</v>
      </c>
      <c r="B4567">
        <v>0</v>
      </c>
      <c r="C4567">
        <v>5</v>
      </c>
      <c r="D4567">
        <v>2.5</v>
      </c>
      <c r="E4567">
        <v>2090</v>
      </c>
      <c r="F4567" t="str">
        <f>IF(Table1_2[[#This Row],[sqft_living]]&lt;1000,"Small",IF(AND(Table1_2[[#This Row],[sqft_living]]&gt;=1000,Table1_2[[#This Row],[sqft_living]]&lt;2000),"Medium","Large"))</f>
        <v>Large</v>
      </c>
      <c r="G4567">
        <v>4698</v>
      </c>
      <c r="H4567">
        <v>2</v>
      </c>
      <c r="I4567">
        <v>0</v>
      </c>
      <c r="J4567">
        <v>0</v>
      </c>
      <c r="K4567">
        <v>3</v>
      </c>
      <c r="L4567">
        <v>2090</v>
      </c>
      <c r="M4567">
        <v>0</v>
      </c>
      <c r="N4567">
        <v>1998</v>
      </c>
      <c r="O4567">
        <v>2006</v>
      </c>
      <c r="P4567" t="s">
        <v>4524</v>
      </c>
      <c r="Q4567" t="s">
        <v>39</v>
      </c>
      <c r="R4567" t="s">
        <v>40</v>
      </c>
      <c r="S4567" t="s">
        <v>22</v>
      </c>
      <c r="T4567">
        <v>20</v>
      </c>
      <c r="U4567">
        <v>0</v>
      </c>
    </row>
    <row r="4568" spans="1:21" x14ac:dyDescent="0.3">
      <c r="A4568">
        <v>4472</v>
      </c>
      <c r="B4568">
        <v>0</v>
      </c>
      <c r="C4568">
        <v>4</v>
      </c>
      <c r="D4568">
        <v>3.75</v>
      </c>
      <c r="E4568">
        <v>4060</v>
      </c>
      <c r="F4568" t="str">
        <f>IF(Table1_2[[#This Row],[sqft_living]]&lt;1000,"Small",IF(AND(Table1_2[[#This Row],[sqft_living]]&gt;=1000,Table1_2[[#This Row],[sqft_living]]&lt;2000),"Medium","Large"))</f>
        <v>Large</v>
      </c>
      <c r="G4568">
        <v>19290</v>
      </c>
      <c r="H4568">
        <v>2</v>
      </c>
      <c r="I4568">
        <v>0</v>
      </c>
      <c r="J4568">
        <v>0</v>
      </c>
      <c r="K4568">
        <v>3</v>
      </c>
      <c r="L4568">
        <v>4060</v>
      </c>
      <c r="M4568">
        <v>0</v>
      </c>
      <c r="N4568">
        <v>2002</v>
      </c>
      <c r="O4568">
        <v>0</v>
      </c>
      <c r="P4568" t="s">
        <v>4542</v>
      </c>
      <c r="Q4568" t="s">
        <v>51</v>
      </c>
      <c r="R4568" t="s">
        <v>52</v>
      </c>
      <c r="S4568" t="s">
        <v>22</v>
      </c>
      <c r="T4568">
        <v>24</v>
      </c>
      <c r="U4568">
        <v>0</v>
      </c>
    </row>
    <row r="4569" spans="1:21" x14ac:dyDescent="0.3">
      <c r="A4569">
        <v>4478</v>
      </c>
      <c r="B4569">
        <v>0</v>
      </c>
      <c r="C4569">
        <v>5</v>
      </c>
      <c r="D4569">
        <v>2.75</v>
      </c>
      <c r="E4569">
        <v>2910</v>
      </c>
      <c r="F4569" t="str">
        <f>IF(Table1_2[[#This Row],[sqft_living]]&lt;1000,"Small",IF(AND(Table1_2[[#This Row],[sqft_living]]&gt;=1000,Table1_2[[#This Row],[sqft_living]]&lt;2000),"Medium","Large"))</f>
        <v>Large</v>
      </c>
      <c r="G4569">
        <v>53898</v>
      </c>
      <c r="H4569">
        <v>1</v>
      </c>
      <c r="I4569">
        <v>0</v>
      </c>
      <c r="J4569">
        <v>0</v>
      </c>
      <c r="K4569">
        <v>5</v>
      </c>
      <c r="L4569">
        <v>1510</v>
      </c>
      <c r="M4569">
        <v>1400</v>
      </c>
      <c r="N4569">
        <v>1979</v>
      </c>
      <c r="O4569">
        <v>0</v>
      </c>
      <c r="P4569" t="s">
        <v>4548</v>
      </c>
      <c r="Q4569" t="s">
        <v>92</v>
      </c>
      <c r="R4569" t="s">
        <v>117</v>
      </c>
      <c r="S4569" t="s">
        <v>22</v>
      </c>
      <c r="T4569">
        <v>47</v>
      </c>
      <c r="U4569">
        <v>0</v>
      </c>
    </row>
    <row r="4570" spans="1:21" x14ac:dyDescent="0.3">
      <c r="A4570">
        <v>4479</v>
      </c>
      <c r="B4570">
        <v>0</v>
      </c>
      <c r="C4570">
        <v>5</v>
      </c>
      <c r="D4570">
        <v>2</v>
      </c>
      <c r="E4570">
        <v>1910</v>
      </c>
      <c r="F4570" t="str">
        <f>IF(Table1_2[[#This Row],[sqft_living]]&lt;1000,"Small",IF(AND(Table1_2[[#This Row],[sqft_living]]&gt;=1000,Table1_2[[#This Row],[sqft_living]]&lt;2000),"Medium","Large"))</f>
        <v>Medium</v>
      </c>
      <c r="G4570">
        <v>7200</v>
      </c>
      <c r="H4570">
        <v>1</v>
      </c>
      <c r="I4570">
        <v>0</v>
      </c>
      <c r="J4570">
        <v>0</v>
      </c>
      <c r="K4570">
        <v>4</v>
      </c>
      <c r="L4570">
        <v>1110</v>
      </c>
      <c r="M4570">
        <v>800</v>
      </c>
      <c r="N4570">
        <v>1951</v>
      </c>
      <c r="O4570">
        <v>1999</v>
      </c>
      <c r="P4570" t="s">
        <v>4549</v>
      </c>
      <c r="Q4570" t="s">
        <v>24</v>
      </c>
      <c r="R4570" t="s">
        <v>419</v>
      </c>
      <c r="S4570" t="s">
        <v>22</v>
      </c>
      <c r="T4570">
        <v>27</v>
      </c>
      <c r="U4570">
        <v>0</v>
      </c>
    </row>
    <row r="4571" spans="1:21" x14ac:dyDescent="0.3">
      <c r="A4571">
        <v>4480</v>
      </c>
      <c r="B4571">
        <v>0</v>
      </c>
      <c r="C4571">
        <v>3</v>
      </c>
      <c r="D4571">
        <v>2.5</v>
      </c>
      <c r="E4571">
        <v>2880</v>
      </c>
      <c r="F4571" t="str">
        <f>IF(Table1_2[[#This Row],[sqft_living]]&lt;1000,"Small",IF(AND(Table1_2[[#This Row],[sqft_living]]&gt;=1000,Table1_2[[#This Row],[sqft_living]]&lt;2000),"Medium","Large"))</f>
        <v>Large</v>
      </c>
      <c r="G4571">
        <v>13500</v>
      </c>
      <c r="H4571">
        <v>1</v>
      </c>
      <c r="I4571">
        <v>0</v>
      </c>
      <c r="J4571">
        <v>4</v>
      </c>
      <c r="K4571">
        <v>5</v>
      </c>
      <c r="L4571">
        <v>1520</v>
      </c>
      <c r="M4571">
        <v>1360</v>
      </c>
      <c r="N4571">
        <v>1950</v>
      </c>
      <c r="O4571">
        <v>0</v>
      </c>
      <c r="P4571" t="s">
        <v>4550</v>
      </c>
      <c r="Q4571" t="s">
        <v>386</v>
      </c>
      <c r="R4571" t="s">
        <v>191</v>
      </c>
      <c r="S4571" t="s">
        <v>22</v>
      </c>
      <c r="T4571">
        <v>76</v>
      </c>
      <c r="U4571">
        <v>0</v>
      </c>
    </row>
    <row r="4572" spans="1:21" x14ac:dyDescent="0.3">
      <c r="A4572">
        <v>4481</v>
      </c>
      <c r="B4572">
        <v>0</v>
      </c>
      <c r="C4572">
        <v>5</v>
      </c>
      <c r="D4572">
        <v>2.75</v>
      </c>
      <c r="E4572">
        <v>3240</v>
      </c>
      <c r="F4572" t="str">
        <f>IF(Table1_2[[#This Row],[sqft_living]]&lt;1000,"Small",IF(AND(Table1_2[[#This Row],[sqft_living]]&gt;=1000,Table1_2[[#This Row],[sqft_living]]&lt;2000),"Medium","Large"))</f>
        <v>Large</v>
      </c>
      <c r="G4572">
        <v>6863</v>
      </c>
      <c r="H4572">
        <v>2</v>
      </c>
      <c r="I4572">
        <v>0</v>
      </c>
      <c r="J4572">
        <v>0</v>
      </c>
      <c r="K4572">
        <v>3</v>
      </c>
      <c r="L4572">
        <v>3240</v>
      </c>
      <c r="M4572">
        <v>0</v>
      </c>
      <c r="N4572">
        <v>2013</v>
      </c>
      <c r="O4572">
        <v>1923</v>
      </c>
      <c r="P4572" t="s">
        <v>4551</v>
      </c>
      <c r="Q4572" t="s">
        <v>111</v>
      </c>
      <c r="R4572" t="s">
        <v>243</v>
      </c>
      <c r="S4572" t="s">
        <v>22</v>
      </c>
      <c r="T4572">
        <v>103</v>
      </c>
      <c r="U4572">
        <v>0</v>
      </c>
    </row>
    <row r="4573" spans="1:21" x14ac:dyDescent="0.3">
      <c r="A4573">
        <v>4487</v>
      </c>
      <c r="B4573">
        <v>0</v>
      </c>
      <c r="C4573">
        <v>4</v>
      </c>
      <c r="D4573">
        <v>1</v>
      </c>
      <c r="E4573">
        <v>2080</v>
      </c>
      <c r="F4573" t="str">
        <f>IF(Table1_2[[#This Row],[sqft_living]]&lt;1000,"Small",IF(AND(Table1_2[[#This Row],[sqft_living]]&gt;=1000,Table1_2[[#This Row],[sqft_living]]&lt;2000),"Medium","Large"))</f>
        <v>Large</v>
      </c>
      <c r="G4573">
        <v>3500</v>
      </c>
      <c r="H4573">
        <v>1.5</v>
      </c>
      <c r="I4573">
        <v>0</v>
      </c>
      <c r="J4573">
        <v>0</v>
      </c>
      <c r="K4573">
        <v>5</v>
      </c>
      <c r="L4573">
        <v>1260</v>
      </c>
      <c r="M4573">
        <v>820</v>
      </c>
      <c r="N4573">
        <v>1926</v>
      </c>
      <c r="O4573">
        <v>0</v>
      </c>
      <c r="P4573" t="s">
        <v>4557</v>
      </c>
      <c r="Q4573" t="s">
        <v>24</v>
      </c>
      <c r="R4573" t="s">
        <v>80</v>
      </c>
      <c r="S4573" t="s">
        <v>22</v>
      </c>
      <c r="T4573">
        <v>100</v>
      </c>
      <c r="U4573">
        <v>0</v>
      </c>
    </row>
    <row r="4574" spans="1:21" x14ac:dyDescent="0.3">
      <c r="A4574">
        <v>4499</v>
      </c>
      <c r="B4574">
        <v>0</v>
      </c>
      <c r="C4574">
        <v>5</v>
      </c>
      <c r="D4574">
        <v>3.75</v>
      </c>
      <c r="E4574">
        <v>3870</v>
      </c>
      <c r="F4574" t="str">
        <f>IF(Table1_2[[#This Row],[sqft_living]]&lt;1000,"Small",IF(AND(Table1_2[[#This Row],[sqft_living]]&gt;=1000,Table1_2[[#This Row],[sqft_living]]&lt;2000),"Medium","Large"))</f>
        <v>Large</v>
      </c>
      <c r="G4574">
        <v>8225</v>
      </c>
      <c r="H4574">
        <v>2</v>
      </c>
      <c r="I4574">
        <v>0</v>
      </c>
      <c r="J4574">
        <v>0</v>
      </c>
      <c r="K4574">
        <v>3</v>
      </c>
      <c r="L4574">
        <v>3870</v>
      </c>
      <c r="M4574">
        <v>0</v>
      </c>
      <c r="N4574">
        <v>1998</v>
      </c>
      <c r="O4574">
        <v>2006</v>
      </c>
      <c r="P4574" t="s">
        <v>4569</v>
      </c>
      <c r="Q4574" t="s">
        <v>51</v>
      </c>
      <c r="R4574" t="s">
        <v>52</v>
      </c>
      <c r="S4574" t="s">
        <v>22</v>
      </c>
      <c r="T4574">
        <v>20</v>
      </c>
      <c r="U4574">
        <v>0</v>
      </c>
    </row>
    <row r="4575" spans="1:21" x14ac:dyDescent="0.3">
      <c r="A4575">
        <v>4507</v>
      </c>
      <c r="B4575">
        <v>0</v>
      </c>
      <c r="C4575">
        <v>4</v>
      </c>
      <c r="D4575">
        <v>1.5</v>
      </c>
      <c r="E4575">
        <v>2310</v>
      </c>
      <c r="F4575" t="str">
        <f>IF(Table1_2[[#This Row],[sqft_living]]&lt;1000,"Small",IF(AND(Table1_2[[#This Row],[sqft_living]]&gt;=1000,Table1_2[[#This Row],[sqft_living]]&lt;2000),"Medium","Large"))</f>
        <v>Large</v>
      </c>
      <c r="G4575">
        <v>68824</v>
      </c>
      <c r="H4575">
        <v>2</v>
      </c>
      <c r="I4575">
        <v>0</v>
      </c>
      <c r="J4575">
        <v>0</v>
      </c>
      <c r="K4575">
        <v>4</v>
      </c>
      <c r="L4575">
        <v>2310</v>
      </c>
      <c r="M4575">
        <v>0</v>
      </c>
      <c r="N4575">
        <v>1968</v>
      </c>
      <c r="O4575">
        <v>0</v>
      </c>
      <c r="P4575" t="s">
        <v>4576</v>
      </c>
      <c r="Q4575" t="s">
        <v>341</v>
      </c>
      <c r="R4575" t="s">
        <v>342</v>
      </c>
      <c r="S4575" t="s">
        <v>22</v>
      </c>
      <c r="T4575">
        <v>58</v>
      </c>
      <c r="U4575">
        <v>0</v>
      </c>
    </row>
    <row r="4576" spans="1:21" x14ac:dyDescent="0.3">
      <c r="A4576">
        <v>4509</v>
      </c>
      <c r="B4576">
        <v>0</v>
      </c>
      <c r="C4576">
        <v>6</v>
      </c>
      <c r="D4576">
        <v>3</v>
      </c>
      <c r="E4576">
        <v>3020</v>
      </c>
      <c r="F4576" t="str">
        <f>IF(Table1_2[[#This Row],[sqft_living]]&lt;1000,"Small",IF(AND(Table1_2[[#This Row],[sqft_living]]&gt;=1000,Table1_2[[#This Row],[sqft_living]]&lt;2000),"Medium","Large"))</f>
        <v>Large</v>
      </c>
      <c r="G4576">
        <v>13783</v>
      </c>
      <c r="H4576">
        <v>2</v>
      </c>
      <c r="I4576">
        <v>0</v>
      </c>
      <c r="J4576">
        <v>0</v>
      </c>
      <c r="K4576">
        <v>3</v>
      </c>
      <c r="L4576">
        <v>3020</v>
      </c>
      <c r="M4576">
        <v>0</v>
      </c>
      <c r="N4576">
        <v>1952</v>
      </c>
      <c r="O4576">
        <v>2002</v>
      </c>
      <c r="P4576" t="s">
        <v>4578</v>
      </c>
      <c r="Q4576" t="s">
        <v>322</v>
      </c>
      <c r="R4576" t="s">
        <v>323</v>
      </c>
      <c r="S4576" t="s">
        <v>22</v>
      </c>
      <c r="T4576">
        <v>24</v>
      </c>
      <c r="U4576">
        <v>0</v>
      </c>
    </row>
    <row r="4577" spans="1:21" x14ac:dyDescent="0.3">
      <c r="A4577">
        <v>4520</v>
      </c>
      <c r="B4577">
        <v>0</v>
      </c>
      <c r="C4577">
        <v>4</v>
      </c>
      <c r="D4577">
        <v>2.5</v>
      </c>
      <c r="E4577">
        <v>1960</v>
      </c>
      <c r="F4577" t="str">
        <f>IF(Table1_2[[#This Row],[sqft_living]]&lt;1000,"Small",IF(AND(Table1_2[[#This Row],[sqft_living]]&gt;=1000,Table1_2[[#This Row],[sqft_living]]&lt;2000),"Medium","Large"))</f>
        <v>Medium</v>
      </c>
      <c r="G4577">
        <v>11600</v>
      </c>
      <c r="H4577">
        <v>1</v>
      </c>
      <c r="I4577">
        <v>0</v>
      </c>
      <c r="J4577">
        <v>0</v>
      </c>
      <c r="K4577">
        <v>5</v>
      </c>
      <c r="L4577">
        <v>980</v>
      </c>
      <c r="M4577">
        <v>980</v>
      </c>
      <c r="N4577">
        <v>1931</v>
      </c>
      <c r="O4577">
        <v>0</v>
      </c>
      <c r="P4577" t="s">
        <v>4588</v>
      </c>
      <c r="Q4577" t="s">
        <v>60</v>
      </c>
      <c r="R4577" t="s">
        <v>767</v>
      </c>
      <c r="S4577" t="s">
        <v>22</v>
      </c>
      <c r="T4577">
        <v>95</v>
      </c>
      <c r="U4577">
        <v>0</v>
      </c>
    </row>
    <row r="4578" spans="1:21" x14ac:dyDescent="0.3">
      <c r="A4578">
        <v>4521</v>
      </c>
      <c r="B4578">
        <v>0</v>
      </c>
      <c r="C4578">
        <v>4</v>
      </c>
      <c r="D4578">
        <v>1</v>
      </c>
      <c r="E4578">
        <v>1810</v>
      </c>
      <c r="F4578" t="str">
        <f>IF(Table1_2[[#This Row],[sqft_living]]&lt;1000,"Small",IF(AND(Table1_2[[#This Row],[sqft_living]]&gt;=1000,Table1_2[[#This Row],[sqft_living]]&lt;2000),"Medium","Large"))</f>
        <v>Medium</v>
      </c>
      <c r="G4578">
        <v>7500</v>
      </c>
      <c r="H4578">
        <v>1</v>
      </c>
      <c r="I4578">
        <v>0</v>
      </c>
      <c r="J4578">
        <v>0</v>
      </c>
      <c r="K4578">
        <v>2</v>
      </c>
      <c r="L4578">
        <v>1410</v>
      </c>
      <c r="M4578">
        <v>400</v>
      </c>
      <c r="N4578">
        <v>1959</v>
      </c>
      <c r="O4578">
        <v>0</v>
      </c>
      <c r="P4578" t="s">
        <v>4589</v>
      </c>
      <c r="Q4578" t="s">
        <v>24</v>
      </c>
      <c r="R4578" t="s">
        <v>211</v>
      </c>
      <c r="S4578" t="s">
        <v>22</v>
      </c>
      <c r="T4578">
        <v>67</v>
      </c>
      <c r="U4578">
        <v>0</v>
      </c>
    </row>
    <row r="4579" spans="1:21" x14ac:dyDescent="0.3">
      <c r="A4579">
        <v>4522</v>
      </c>
      <c r="B4579">
        <v>0</v>
      </c>
      <c r="C4579">
        <v>2</v>
      </c>
      <c r="D4579">
        <v>2.25</v>
      </c>
      <c r="E4579">
        <v>1490</v>
      </c>
      <c r="F4579" t="str">
        <f>IF(Table1_2[[#This Row],[sqft_living]]&lt;1000,"Small",IF(AND(Table1_2[[#This Row],[sqft_living]]&gt;=1000,Table1_2[[#This Row],[sqft_living]]&lt;2000),"Medium","Large"))</f>
        <v>Medium</v>
      </c>
      <c r="G4579">
        <v>6770</v>
      </c>
      <c r="H4579">
        <v>1.5</v>
      </c>
      <c r="I4579">
        <v>0</v>
      </c>
      <c r="J4579">
        <v>0</v>
      </c>
      <c r="K4579">
        <v>3</v>
      </c>
      <c r="L4579">
        <v>1490</v>
      </c>
      <c r="M4579">
        <v>0</v>
      </c>
      <c r="N4579">
        <v>1926</v>
      </c>
      <c r="O4579">
        <v>2003</v>
      </c>
      <c r="P4579" t="s">
        <v>4590</v>
      </c>
      <c r="Q4579" t="s">
        <v>24</v>
      </c>
      <c r="R4579" t="s">
        <v>484</v>
      </c>
      <c r="S4579" t="s">
        <v>22</v>
      </c>
      <c r="T4579">
        <v>23</v>
      </c>
      <c r="U4579">
        <v>0</v>
      </c>
    </row>
    <row r="4580" spans="1:21" x14ac:dyDescent="0.3">
      <c r="A4580">
        <v>4523</v>
      </c>
      <c r="B4580">
        <v>0</v>
      </c>
      <c r="C4580">
        <v>3</v>
      </c>
      <c r="D4580">
        <v>4.5</v>
      </c>
      <c r="E4580">
        <v>5230</v>
      </c>
      <c r="F4580" t="str">
        <f>IF(Table1_2[[#This Row],[sqft_living]]&lt;1000,"Small",IF(AND(Table1_2[[#This Row],[sqft_living]]&gt;=1000,Table1_2[[#This Row],[sqft_living]]&lt;2000),"Medium","Large"))</f>
        <v>Large</v>
      </c>
      <c r="G4580">
        <v>17826</v>
      </c>
      <c r="H4580">
        <v>2</v>
      </c>
      <c r="I4580">
        <v>1</v>
      </c>
      <c r="J4580">
        <v>4</v>
      </c>
      <c r="K4580">
        <v>3</v>
      </c>
      <c r="L4580">
        <v>3740</v>
      </c>
      <c r="M4580">
        <v>1490</v>
      </c>
      <c r="N4580">
        <v>2005</v>
      </c>
      <c r="O4580">
        <v>0</v>
      </c>
      <c r="P4580" t="s">
        <v>4591</v>
      </c>
      <c r="Q4580" t="s">
        <v>322</v>
      </c>
      <c r="R4580" t="s">
        <v>323</v>
      </c>
      <c r="S4580" t="s">
        <v>22</v>
      </c>
      <c r="T4580">
        <v>21</v>
      </c>
      <c r="U4580">
        <v>0</v>
      </c>
    </row>
    <row r="4581" spans="1:21" x14ac:dyDescent="0.3">
      <c r="A4581">
        <v>4528</v>
      </c>
      <c r="B4581">
        <v>0</v>
      </c>
      <c r="C4581">
        <v>4</v>
      </c>
      <c r="D4581">
        <v>5</v>
      </c>
      <c r="E4581">
        <v>4550</v>
      </c>
      <c r="F4581" t="str">
        <f>IF(Table1_2[[#This Row],[sqft_living]]&lt;1000,"Small",IF(AND(Table1_2[[#This Row],[sqft_living]]&gt;=1000,Table1_2[[#This Row],[sqft_living]]&lt;2000),"Medium","Large"))</f>
        <v>Large</v>
      </c>
      <c r="G4581">
        <v>18641</v>
      </c>
      <c r="H4581">
        <v>1</v>
      </c>
      <c r="I4581">
        <v>1</v>
      </c>
      <c r="J4581">
        <v>4</v>
      </c>
      <c r="K4581">
        <v>3</v>
      </c>
      <c r="L4581">
        <v>2600</v>
      </c>
      <c r="M4581">
        <v>1950</v>
      </c>
      <c r="N4581">
        <v>2002</v>
      </c>
      <c r="O4581">
        <v>0</v>
      </c>
      <c r="P4581" t="s">
        <v>4596</v>
      </c>
      <c r="Q4581" t="s">
        <v>51</v>
      </c>
      <c r="R4581" t="s">
        <v>52</v>
      </c>
      <c r="S4581" t="s">
        <v>22</v>
      </c>
      <c r="T4581">
        <v>24</v>
      </c>
      <c r="U4581">
        <v>0</v>
      </c>
    </row>
    <row r="4582" spans="1:21" x14ac:dyDescent="0.3">
      <c r="A4582">
        <v>4534</v>
      </c>
      <c r="B4582">
        <v>0</v>
      </c>
      <c r="C4582">
        <v>3</v>
      </c>
      <c r="D4582">
        <v>2.75</v>
      </c>
      <c r="E4582">
        <v>1310</v>
      </c>
      <c r="F4582" t="str">
        <f>IF(Table1_2[[#This Row],[sqft_living]]&lt;1000,"Small",IF(AND(Table1_2[[#This Row],[sqft_living]]&gt;=1000,Table1_2[[#This Row],[sqft_living]]&lt;2000),"Medium","Large"))</f>
        <v>Medium</v>
      </c>
      <c r="G4582">
        <v>7300</v>
      </c>
      <c r="H4582">
        <v>1</v>
      </c>
      <c r="I4582">
        <v>0</v>
      </c>
      <c r="J4582">
        <v>0</v>
      </c>
      <c r="K4582">
        <v>3</v>
      </c>
      <c r="L4582">
        <v>1310</v>
      </c>
      <c r="M4582">
        <v>0</v>
      </c>
      <c r="N4582">
        <v>1957</v>
      </c>
      <c r="O4582">
        <v>2000</v>
      </c>
      <c r="P4582" t="s">
        <v>4602</v>
      </c>
      <c r="Q4582" t="s">
        <v>30</v>
      </c>
      <c r="R4582" t="s">
        <v>31</v>
      </c>
      <c r="S4582" t="s">
        <v>22</v>
      </c>
      <c r="T4582">
        <v>26</v>
      </c>
      <c r="U4582">
        <v>0</v>
      </c>
    </row>
    <row r="4583" spans="1:21" x14ac:dyDescent="0.3">
      <c r="A4583">
        <v>4542</v>
      </c>
      <c r="B4583">
        <v>0</v>
      </c>
      <c r="C4583">
        <v>5</v>
      </c>
      <c r="D4583">
        <v>3.5</v>
      </c>
      <c r="E4583">
        <v>2640</v>
      </c>
      <c r="F4583" t="str">
        <f>IF(Table1_2[[#This Row],[sqft_living]]&lt;1000,"Small",IF(AND(Table1_2[[#This Row],[sqft_living]]&gt;=1000,Table1_2[[#This Row],[sqft_living]]&lt;2000),"Medium","Large"))</f>
        <v>Large</v>
      </c>
      <c r="G4583">
        <v>6895</v>
      </c>
      <c r="H4583">
        <v>2</v>
      </c>
      <c r="I4583">
        <v>0</v>
      </c>
      <c r="J4583">
        <v>0</v>
      </c>
      <c r="K4583">
        <v>3</v>
      </c>
      <c r="L4583">
        <v>2640</v>
      </c>
      <c r="M4583">
        <v>0</v>
      </c>
      <c r="N4583">
        <v>2001</v>
      </c>
      <c r="O4583">
        <v>0</v>
      </c>
      <c r="P4583" t="s">
        <v>4610</v>
      </c>
      <c r="Q4583" t="s">
        <v>135</v>
      </c>
      <c r="R4583" t="s">
        <v>136</v>
      </c>
      <c r="S4583" t="s">
        <v>22</v>
      </c>
      <c r="T4583">
        <v>25</v>
      </c>
      <c r="U4583">
        <v>0</v>
      </c>
    </row>
    <row r="4584" spans="1:21" x14ac:dyDescent="0.3">
      <c r="A4584">
        <v>4552</v>
      </c>
      <c r="B4584">
        <v>0</v>
      </c>
      <c r="C4584">
        <v>4</v>
      </c>
      <c r="D4584">
        <v>2</v>
      </c>
      <c r="E4584">
        <v>2100</v>
      </c>
      <c r="F4584" t="str">
        <f>IF(Table1_2[[#This Row],[sqft_living]]&lt;1000,"Small",IF(AND(Table1_2[[#This Row],[sqft_living]]&gt;=1000,Table1_2[[#This Row],[sqft_living]]&lt;2000),"Medium","Large"))</f>
        <v>Large</v>
      </c>
      <c r="G4584">
        <v>4857</v>
      </c>
      <c r="H4584">
        <v>2</v>
      </c>
      <c r="I4584">
        <v>0</v>
      </c>
      <c r="J4584">
        <v>0</v>
      </c>
      <c r="K4584">
        <v>3</v>
      </c>
      <c r="L4584">
        <v>2100</v>
      </c>
      <c r="M4584">
        <v>0</v>
      </c>
      <c r="N4584">
        <v>1965</v>
      </c>
      <c r="O4584">
        <v>1984</v>
      </c>
      <c r="P4584" t="s">
        <v>4620</v>
      </c>
      <c r="Q4584" t="s">
        <v>46</v>
      </c>
      <c r="R4584" t="s">
        <v>47</v>
      </c>
      <c r="S4584" t="s">
        <v>22</v>
      </c>
      <c r="T4584">
        <v>42</v>
      </c>
      <c r="U4584">
        <v>0</v>
      </c>
    </row>
    <row r="4585" spans="1:21" x14ac:dyDescent="0.3">
      <c r="A4585">
        <v>4554</v>
      </c>
      <c r="B4585">
        <v>0</v>
      </c>
      <c r="C4585">
        <v>2</v>
      </c>
      <c r="D4585">
        <v>1</v>
      </c>
      <c r="E4585">
        <v>810</v>
      </c>
      <c r="F4585" t="str">
        <f>IF(Table1_2[[#This Row],[sqft_living]]&lt;1000,"Small",IF(AND(Table1_2[[#This Row],[sqft_living]]&gt;=1000,Table1_2[[#This Row],[sqft_living]]&lt;2000),"Medium","Large"))</f>
        <v>Small</v>
      </c>
      <c r="G4585">
        <v>8424</v>
      </c>
      <c r="H4585">
        <v>1</v>
      </c>
      <c r="I4585">
        <v>0</v>
      </c>
      <c r="J4585">
        <v>0</v>
      </c>
      <c r="K4585">
        <v>4</v>
      </c>
      <c r="L4585">
        <v>810</v>
      </c>
      <c r="M4585">
        <v>0</v>
      </c>
      <c r="N4585">
        <v>1959</v>
      </c>
      <c r="O4585">
        <v>0</v>
      </c>
      <c r="P4585" t="s">
        <v>4622</v>
      </c>
      <c r="Q4585" t="s">
        <v>77</v>
      </c>
      <c r="R4585" t="s">
        <v>98</v>
      </c>
      <c r="S4585" t="s">
        <v>22</v>
      </c>
      <c r="T4585">
        <v>67</v>
      </c>
      <c r="U4585">
        <v>0</v>
      </c>
    </row>
    <row r="4586" spans="1:21" x14ac:dyDescent="0.3">
      <c r="A4586">
        <v>4555</v>
      </c>
      <c r="B4586">
        <v>0</v>
      </c>
      <c r="C4586">
        <v>2</v>
      </c>
      <c r="D4586">
        <v>1.5</v>
      </c>
      <c r="E4586">
        <v>1520</v>
      </c>
      <c r="F4586" t="str">
        <f>IF(Table1_2[[#This Row],[sqft_living]]&lt;1000,"Small",IF(AND(Table1_2[[#This Row],[sqft_living]]&gt;=1000,Table1_2[[#This Row],[sqft_living]]&lt;2000),"Medium","Large"))</f>
        <v>Medium</v>
      </c>
      <c r="G4586">
        <v>8040</v>
      </c>
      <c r="H4586">
        <v>1</v>
      </c>
      <c r="I4586">
        <v>0</v>
      </c>
      <c r="J4586">
        <v>0</v>
      </c>
      <c r="K4586">
        <v>5</v>
      </c>
      <c r="L4586">
        <v>1520</v>
      </c>
      <c r="M4586">
        <v>0</v>
      </c>
      <c r="N4586">
        <v>1951</v>
      </c>
      <c r="O4586">
        <v>0</v>
      </c>
      <c r="P4586" t="s">
        <v>4623</v>
      </c>
      <c r="Q4586" t="s">
        <v>24</v>
      </c>
      <c r="R4586" t="s">
        <v>75</v>
      </c>
      <c r="S4586" t="s">
        <v>22</v>
      </c>
      <c r="T4586">
        <v>75</v>
      </c>
      <c r="U4586">
        <v>0</v>
      </c>
    </row>
    <row r="4587" spans="1:21" x14ac:dyDescent="0.3">
      <c r="A4587">
        <v>4558</v>
      </c>
      <c r="B4587">
        <v>0</v>
      </c>
      <c r="C4587">
        <v>4</v>
      </c>
      <c r="D4587">
        <v>4.25</v>
      </c>
      <c r="E4587">
        <v>3500</v>
      </c>
      <c r="F4587" t="str">
        <f>IF(Table1_2[[#This Row],[sqft_living]]&lt;1000,"Small",IF(AND(Table1_2[[#This Row],[sqft_living]]&gt;=1000,Table1_2[[#This Row],[sqft_living]]&lt;2000),"Medium","Large"))</f>
        <v>Large</v>
      </c>
      <c r="G4587">
        <v>8750</v>
      </c>
      <c r="H4587">
        <v>1</v>
      </c>
      <c r="I4587">
        <v>0</v>
      </c>
      <c r="J4587">
        <v>4</v>
      </c>
      <c r="K4587">
        <v>5</v>
      </c>
      <c r="L4587">
        <v>2140</v>
      </c>
      <c r="M4587">
        <v>1360</v>
      </c>
      <c r="N4587">
        <v>1951</v>
      </c>
      <c r="O4587">
        <v>0</v>
      </c>
      <c r="P4587" t="s">
        <v>4626</v>
      </c>
      <c r="Q4587" t="s">
        <v>24</v>
      </c>
      <c r="R4587" t="s">
        <v>179</v>
      </c>
      <c r="S4587" t="s">
        <v>22</v>
      </c>
      <c r="T4587">
        <v>75</v>
      </c>
      <c r="U4587">
        <v>0</v>
      </c>
    </row>
    <row r="4588" spans="1:21" x14ac:dyDescent="0.3">
      <c r="A4588">
        <v>4563</v>
      </c>
      <c r="B4588">
        <v>0</v>
      </c>
      <c r="C4588">
        <v>2</v>
      </c>
      <c r="D4588">
        <v>2.25</v>
      </c>
      <c r="E4588">
        <v>2130</v>
      </c>
      <c r="F4588" t="str">
        <f>IF(Table1_2[[#This Row],[sqft_living]]&lt;1000,"Small",IF(AND(Table1_2[[#This Row],[sqft_living]]&gt;=1000,Table1_2[[#This Row],[sqft_living]]&lt;2000),"Medium","Large"))</f>
        <v>Large</v>
      </c>
      <c r="G4588">
        <v>4920</v>
      </c>
      <c r="H4588">
        <v>1.5</v>
      </c>
      <c r="I4588">
        <v>0</v>
      </c>
      <c r="J4588">
        <v>4</v>
      </c>
      <c r="K4588">
        <v>4</v>
      </c>
      <c r="L4588">
        <v>1530</v>
      </c>
      <c r="M4588">
        <v>600</v>
      </c>
      <c r="N4588">
        <v>1941</v>
      </c>
      <c r="O4588">
        <v>1998</v>
      </c>
      <c r="P4588" t="s">
        <v>4631</v>
      </c>
      <c r="Q4588" t="s">
        <v>24</v>
      </c>
      <c r="R4588" t="s">
        <v>106</v>
      </c>
      <c r="S4588" t="s">
        <v>22</v>
      </c>
      <c r="T4588">
        <v>28</v>
      </c>
      <c r="U4588">
        <v>0</v>
      </c>
    </row>
    <row r="4589" spans="1:21" x14ac:dyDescent="0.3">
      <c r="A4589">
        <v>4567</v>
      </c>
      <c r="B4589">
        <v>0</v>
      </c>
      <c r="C4589">
        <v>4</v>
      </c>
      <c r="D4589">
        <v>2.5</v>
      </c>
      <c r="E4589">
        <v>4080</v>
      </c>
      <c r="F4589" t="str">
        <f>IF(Table1_2[[#This Row],[sqft_living]]&lt;1000,"Small",IF(AND(Table1_2[[#This Row],[sqft_living]]&gt;=1000,Table1_2[[#This Row],[sqft_living]]&lt;2000),"Medium","Large"))</f>
        <v>Large</v>
      </c>
      <c r="G4589">
        <v>18362</v>
      </c>
      <c r="H4589">
        <v>2</v>
      </c>
      <c r="I4589">
        <v>0</v>
      </c>
      <c r="J4589">
        <v>2</v>
      </c>
      <c r="K4589">
        <v>4</v>
      </c>
      <c r="L4589">
        <v>4080</v>
      </c>
      <c r="M4589">
        <v>0</v>
      </c>
      <c r="N4589">
        <v>1983</v>
      </c>
      <c r="O4589">
        <v>0</v>
      </c>
      <c r="P4589" t="s">
        <v>4635</v>
      </c>
      <c r="Q4589" t="s">
        <v>386</v>
      </c>
      <c r="R4589" t="s">
        <v>191</v>
      </c>
      <c r="S4589" t="s">
        <v>22</v>
      </c>
      <c r="T4589">
        <v>43</v>
      </c>
      <c r="U4589">
        <v>0</v>
      </c>
    </row>
    <row r="4590" spans="1:21" x14ac:dyDescent="0.3">
      <c r="A4590">
        <v>4574</v>
      </c>
      <c r="B4590">
        <v>0</v>
      </c>
      <c r="C4590">
        <v>3</v>
      </c>
      <c r="D4590">
        <v>1</v>
      </c>
      <c r="E4590">
        <v>1520</v>
      </c>
      <c r="F4590" t="str">
        <f>IF(Table1_2[[#This Row],[sqft_living]]&lt;1000,"Small",IF(AND(Table1_2[[#This Row],[sqft_living]]&gt;=1000,Table1_2[[#This Row],[sqft_living]]&lt;2000),"Medium","Large"))</f>
        <v>Medium</v>
      </c>
      <c r="G4590">
        <v>9030</v>
      </c>
      <c r="H4590">
        <v>1</v>
      </c>
      <c r="I4590">
        <v>0</v>
      </c>
      <c r="J4590">
        <v>0</v>
      </c>
      <c r="K4590">
        <v>3</v>
      </c>
      <c r="L4590">
        <v>1520</v>
      </c>
      <c r="M4590">
        <v>0</v>
      </c>
      <c r="N4590">
        <v>1956</v>
      </c>
      <c r="O4590">
        <v>2001</v>
      </c>
      <c r="P4590" t="s">
        <v>4642</v>
      </c>
      <c r="Q4590" t="s">
        <v>30</v>
      </c>
      <c r="R4590" t="s">
        <v>58</v>
      </c>
      <c r="S4590" t="s">
        <v>22</v>
      </c>
      <c r="T4590">
        <v>25</v>
      </c>
      <c r="U4590">
        <v>0</v>
      </c>
    </row>
    <row r="4591" spans="1:21" x14ac:dyDescent="0.3">
      <c r="A4591">
        <v>4575</v>
      </c>
      <c r="B4591">
        <v>0</v>
      </c>
      <c r="C4591">
        <v>5</v>
      </c>
      <c r="D4591">
        <v>6.25</v>
      </c>
      <c r="E4591">
        <v>8020</v>
      </c>
      <c r="F4591" t="str">
        <f>IF(Table1_2[[#This Row],[sqft_living]]&lt;1000,"Small",IF(AND(Table1_2[[#This Row],[sqft_living]]&gt;=1000,Table1_2[[#This Row],[sqft_living]]&lt;2000),"Medium","Large"))</f>
        <v>Large</v>
      </c>
      <c r="G4591">
        <v>21738</v>
      </c>
      <c r="H4591">
        <v>2</v>
      </c>
      <c r="I4591">
        <v>0</v>
      </c>
      <c r="J4591">
        <v>0</v>
      </c>
      <c r="K4591">
        <v>3</v>
      </c>
      <c r="L4591">
        <v>8020</v>
      </c>
      <c r="M4591">
        <v>0</v>
      </c>
      <c r="N4591">
        <v>2001</v>
      </c>
      <c r="O4591">
        <v>0</v>
      </c>
      <c r="P4591" t="s">
        <v>4643</v>
      </c>
      <c r="Q4591" t="s">
        <v>30</v>
      </c>
      <c r="R4591" t="s">
        <v>68</v>
      </c>
      <c r="S4591" t="s">
        <v>22</v>
      </c>
      <c r="T4591">
        <v>25</v>
      </c>
      <c r="U4591">
        <v>0</v>
      </c>
    </row>
    <row r="4592" spans="1:21" x14ac:dyDescent="0.3">
      <c r="A4592">
        <v>4588</v>
      </c>
      <c r="B4592">
        <v>0</v>
      </c>
      <c r="C4592">
        <v>4</v>
      </c>
      <c r="D4592">
        <v>2.25</v>
      </c>
      <c r="E4592">
        <v>2890</v>
      </c>
      <c r="F4592" t="str">
        <f>IF(Table1_2[[#This Row],[sqft_living]]&lt;1000,"Small",IF(AND(Table1_2[[#This Row],[sqft_living]]&gt;=1000,Table1_2[[#This Row],[sqft_living]]&lt;2000),"Medium","Large"))</f>
        <v>Large</v>
      </c>
      <c r="G4592">
        <v>18226</v>
      </c>
      <c r="H4592">
        <v>3</v>
      </c>
      <c r="I4592">
        <v>1</v>
      </c>
      <c r="J4592">
        <v>4</v>
      </c>
      <c r="K4592">
        <v>3</v>
      </c>
      <c r="L4592">
        <v>2890</v>
      </c>
      <c r="M4592">
        <v>0</v>
      </c>
      <c r="N4592">
        <v>1984</v>
      </c>
      <c r="O4592">
        <v>0</v>
      </c>
      <c r="P4592" t="s">
        <v>4655</v>
      </c>
      <c r="Q4592" t="s">
        <v>111</v>
      </c>
      <c r="R4592" t="s">
        <v>243</v>
      </c>
      <c r="S4592" t="s">
        <v>22</v>
      </c>
      <c r="T4592">
        <v>42</v>
      </c>
      <c r="U4592">
        <v>0</v>
      </c>
    </row>
  </sheetData>
  <conditionalFormatting sqref="B1:B4592">
    <cfRule type="top10" dxfId="0" priority="1" rank="25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8597-6D7C-465F-922E-42674A8FFE73}">
  <dimension ref="B2:N31"/>
  <sheetViews>
    <sheetView topLeftCell="A8" workbookViewId="0">
      <selection activeCell="I32" sqref="I32"/>
    </sheetView>
  </sheetViews>
  <sheetFormatPr defaultRowHeight="14.4" x14ac:dyDescent="0.3"/>
  <cols>
    <col min="2" max="2" width="16.109375" customWidth="1"/>
    <col min="3" max="3" width="16.5546875" customWidth="1"/>
    <col min="4" max="4" width="13.88671875" customWidth="1"/>
    <col min="6" max="6" width="15.33203125" customWidth="1"/>
    <col min="7" max="7" width="11.5546875" bestFit="1" customWidth="1"/>
    <col min="8" max="8" width="12.6640625" customWidth="1"/>
    <col min="9" max="9" width="15.33203125" customWidth="1"/>
  </cols>
  <sheetData>
    <row r="2" spans="2:13" x14ac:dyDescent="0.3">
      <c r="B2" t="s">
        <v>4676</v>
      </c>
      <c r="C2">
        <f>Table1_2[[#This Row],[sqft_living]]</f>
        <v>1180</v>
      </c>
    </row>
    <row r="3" spans="2:13" ht="15.6" x14ac:dyDescent="0.3">
      <c r="B3" t="s">
        <v>4677</v>
      </c>
      <c r="C3">
        <f>'House Price '!U2</f>
        <v>22533.898305084749</v>
      </c>
      <c r="F3" s="7" t="s">
        <v>4682</v>
      </c>
      <c r="G3" s="7"/>
    </row>
    <row r="4" spans="2:13" x14ac:dyDescent="0.3">
      <c r="B4" t="s">
        <v>4678</v>
      </c>
      <c r="C4">
        <f>C2*C3</f>
        <v>26590000.000000004</v>
      </c>
      <c r="I4" s="9" t="s">
        <v>4683</v>
      </c>
      <c r="J4" s="9"/>
      <c r="K4" s="9"/>
      <c r="L4" s="9"/>
      <c r="M4" s="9"/>
    </row>
    <row r="5" spans="2:13" x14ac:dyDescent="0.3">
      <c r="F5" t="s">
        <v>4679</v>
      </c>
      <c r="G5" t="s">
        <v>4680</v>
      </c>
    </row>
    <row r="6" spans="2:13" x14ac:dyDescent="0.3">
      <c r="B6" t="s">
        <v>4679</v>
      </c>
      <c r="C6" t="s">
        <v>4680</v>
      </c>
      <c r="F6" t="s">
        <v>4681</v>
      </c>
      <c r="G6" s="6">
        <f>C4</f>
        <v>26590000.000000004</v>
      </c>
    </row>
    <row r="7" spans="2:13" x14ac:dyDescent="0.3">
      <c r="C7" t="str">
        <f t="dataTable" ref="C7:C12" dt2D="0" dtr="0" r1="C2"/>
        <v>New Price</v>
      </c>
      <c r="F7" s="5">
        <v>0</v>
      </c>
      <c r="G7" s="6">
        <f t="dataTable" ref="G7:G11" dt2D="0" dtr="0" r1="C2"/>
        <v>0</v>
      </c>
    </row>
    <row r="8" spans="2:13" x14ac:dyDescent="0.3">
      <c r="B8" s="5">
        <v>0</v>
      </c>
      <c r="C8" t="str">
        <v>New Price</v>
      </c>
      <c r="F8" s="5">
        <v>0.05</v>
      </c>
      <c r="G8" s="6">
        <v>1126.6949152542375</v>
      </c>
    </row>
    <row r="9" spans="2:13" x14ac:dyDescent="0.3">
      <c r="B9" s="5">
        <v>0.05</v>
      </c>
      <c r="C9" t="str">
        <v>New Price</v>
      </c>
      <c r="F9" s="5">
        <v>0.1</v>
      </c>
      <c r="G9" s="6">
        <v>2253.3898305084749</v>
      </c>
    </row>
    <row r="10" spans="2:13" x14ac:dyDescent="0.3">
      <c r="B10" s="5">
        <v>0.1</v>
      </c>
      <c r="C10" t="str">
        <v>New Price</v>
      </c>
      <c r="F10" s="5">
        <v>0.15</v>
      </c>
      <c r="G10" s="6">
        <v>3380.0847457627124</v>
      </c>
    </row>
    <row r="11" spans="2:13" x14ac:dyDescent="0.3">
      <c r="B11" s="5">
        <v>0.15</v>
      </c>
      <c r="C11" t="str">
        <v>New Price</v>
      </c>
      <c r="F11" s="5">
        <v>0.2</v>
      </c>
      <c r="G11" s="6">
        <v>4506.7796610169498</v>
      </c>
    </row>
    <row r="12" spans="2:13" x14ac:dyDescent="0.3">
      <c r="B12" s="5">
        <v>0.2</v>
      </c>
      <c r="C12" t="str">
        <v>New Price</v>
      </c>
    </row>
    <row r="16" spans="2:13" ht="15.6" x14ac:dyDescent="0.3">
      <c r="B16" s="7" t="s">
        <v>4684</v>
      </c>
      <c r="C16" s="8"/>
      <c r="E16" s="9" t="s">
        <v>4685</v>
      </c>
      <c r="F16" s="9"/>
      <c r="G16" s="9"/>
      <c r="H16" s="9"/>
    </row>
    <row r="18" spans="2:14" x14ac:dyDescent="0.3">
      <c r="B18" t="s">
        <v>4676</v>
      </c>
      <c r="C18">
        <f>'House Price '!E2</f>
        <v>1180</v>
      </c>
      <c r="H18" t="s">
        <v>4676</v>
      </c>
      <c r="I18">
        <v>443.77582220565444</v>
      </c>
    </row>
    <row r="19" spans="2:14" x14ac:dyDescent="0.3">
      <c r="B19" t="s">
        <v>4677</v>
      </c>
      <c r="C19">
        <f>'House Price '!U2</f>
        <v>22533.898305084749</v>
      </c>
      <c r="H19" t="s">
        <v>4677</v>
      </c>
      <c r="I19">
        <v>22533.9</v>
      </c>
    </row>
    <row r="20" spans="2:14" x14ac:dyDescent="0.3">
      <c r="B20" t="s">
        <v>4678</v>
      </c>
      <c r="C20">
        <f>C18*C19</f>
        <v>26590000.000000004</v>
      </c>
      <c r="H20" t="s">
        <v>4678</v>
      </c>
      <c r="I20">
        <f>I18*I19</f>
        <v>9999999.9999999963</v>
      </c>
    </row>
    <row r="23" spans="2:14" x14ac:dyDescent="0.3">
      <c r="B23" t="s">
        <v>4676</v>
      </c>
      <c r="C23">
        <v>1331.3274666169636</v>
      </c>
    </row>
    <row r="24" spans="2:14" x14ac:dyDescent="0.3">
      <c r="B24" t="s">
        <v>4677</v>
      </c>
      <c r="C24">
        <v>22533.9</v>
      </c>
    </row>
    <row r="25" spans="2:14" x14ac:dyDescent="0.3">
      <c r="B25" t="s">
        <v>4678</v>
      </c>
      <c r="C25">
        <f>C23*C24</f>
        <v>30000000</v>
      </c>
    </row>
    <row r="27" spans="2:14" ht="15.6" x14ac:dyDescent="0.3">
      <c r="E27" s="7" t="s">
        <v>4686</v>
      </c>
      <c r="F27" s="7"/>
      <c r="H27" s="9" t="s">
        <v>4687</v>
      </c>
      <c r="I27" s="9"/>
      <c r="J27" s="9"/>
      <c r="K27" s="9"/>
      <c r="L27" s="9"/>
      <c r="M27" s="9"/>
      <c r="N27" s="9"/>
    </row>
    <row r="29" spans="2:14" x14ac:dyDescent="0.3">
      <c r="D29" t="s">
        <v>4676</v>
      </c>
      <c r="E29">
        <v>1500</v>
      </c>
    </row>
    <row r="30" spans="2:14" x14ac:dyDescent="0.3">
      <c r="D30" t="s">
        <v>4677</v>
      </c>
      <c r="E30">
        <v>55000</v>
      </c>
    </row>
    <row r="31" spans="2:14" x14ac:dyDescent="0.3">
      <c r="D31" t="s">
        <v>4678</v>
      </c>
      <c r="E31">
        <f>E29*E30</f>
        <v>82500000</v>
      </c>
    </row>
  </sheetData>
  <scenarios current="0" show="0">
    <scenario name="Normal" locked="1" count="2" user="USER" comment="Created by USER on 25-02-2026">
      <inputCells r="E29" val="1500"/>
      <inputCells r="E30" val="55000"/>
    </scenario>
    <scenario name="Premium" locked="1" count="2" user="USER" comment="Created by USER on 25-02-2026_x000a_Modified by USER on 25-02-2026">
      <inputCells r="E29" val="1500"/>
      <inputCells r="E30" val="65000"/>
    </scenario>
    <scenario name="Discount" locked="1" count="2" user="USER" comment="Created by USER on 25-02-2026">
      <inputCells r="E29" val="1500"/>
      <inputCells r="E30" val="45000"/>
    </scenario>
  </scenarios>
  <mergeCells count="6">
    <mergeCell ref="E27:F27"/>
    <mergeCell ref="H27:N27"/>
    <mergeCell ref="F3:G3"/>
    <mergeCell ref="B16:C16"/>
    <mergeCell ref="E16:H16"/>
    <mergeCell ref="I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01"/>
  <sheetViews>
    <sheetView workbookViewId="0">
      <selection sqref="A1:T4601"/>
    </sheetView>
  </sheetViews>
  <sheetFormatPr defaultRowHeight="14.4" x14ac:dyDescent="0.3"/>
  <cols>
    <col min="1" max="1" width="10.44140625" customWidth="1"/>
    <col min="3" max="3" width="11.44140625" customWidth="1"/>
    <col min="4" max="4" width="12.109375" customWidth="1"/>
    <col min="5" max="5" width="11.5546875" customWidth="1"/>
    <col min="6" max="6" width="9.33203125" customWidth="1"/>
    <col min="8" max="8" width="11.88671875" customWidth="1"/>
    <col min="10" max="10" width="10.88671875" customWidth="1"/>
    <col min="11" max="11" width="12.33203125" customWidth="1"/>
    <col min="12" max="12" width="15.44140625" customWidth="1"/>
    <col min="13" max="13" width="9.33203125" customWidth="1"/>
    <col min="14" max="14" width="14.21875" customWidth="1"/>
    <col min="17" max="17" width="9.33203125" customWidth="1"/>
    <col min="18" max="18" width="9.44140625" customWidth="1"/>
    <col min="19" max="19" width="12.33203125" customWidth="1"/>
    <col min="20" max="20" width="15" customWidth="1"/>
  </cols>
  <sheetData>
    <row r="1" spans="1:20" x14ac:dyDescent="0.3">
      <c r="A1" t="s">
        <v>4666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0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19</v>
      </c>
      <c r="P2" t="s">
        <v>20</v>
      </c>
      <c r="Q2" t="s">
        <v>21</v>
      </c>
      <c r="R2" t="s">
        <v>22</v>
      </c>
      <c r="S2">
        <v>21</v>
      </c>
      <c r="T2">
        <v>233.58208955223881</v>
      </c>
    </row>
    <row r="3" spans="1:20" x14ac:dyDescent="0.3">
      <c r="A3" s="1">
        <v>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23</v>
      </c>
      <c r="P3" t="s">
        <v>24</v>
      </c>
      <c r="Q3" t="s">
        <v>25</v>
      </c>
      <c r="R3" t="s">
        <v>22</v>
      </c>
      <c r="S3">
        <v>105</v>
      </c>
      <c r="T3">
        <v>653.15068493150682</v>
      </c>
    </row>
    <row r="4" spans="1:20" x14ac:dyDescent="0.3">
      <c r="A4" s="1">
        <v>2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26</v>
      </c>
      <c r="P4" t="s">
        <v>27</v>
      </c>
      <c r="Q4" t="s">
        <v>28</v>
      </c>
      <c r="R4" t="s">
        <v>22</v>
      </c>
      <c r="S4">
        <v>60</v>
      </c>
      <c r="T4">
        <v>177.20207253886011</v>
      </c>
    </row>
    <row r="5" spans="1:20" x14ac:dyDescent="0.3">
      <c r="A5" s="1">
        <v>3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29</v>
      </c>
      <c r="P5" t="s">
        <v>30</v>
      </c>
      <c r="Q5" t="s">
        <v>31</v>
      </c>
      <c r="R5" t="s">
        <v>22</v>
      </c>
      <c r="S5">
        <v>63</v>
      </c>
      <c r="T5">
        <v>210</v>
      </c>
    </row>
    <row r="6" spans="1:20" x14ac:dyDescent="0.3">
      <c r="A6" s="1">
        <v>4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32</v>
      </c>
      <c r="P6" t="s">
        <v>33</v>
      </c>
      <c r="Q6" t="s">
        <v>34</v>
      </c>
      <c r="R6" t="s">
        <v>22</v>
      </c>
      <c r="S6">
        <v>34</v>
      </c>
      <c r="T6">
        <v>283.50515463917532</v>
      </c>
    </row>
    <row r="7" spans="1:20" x14ac:dyDescent="0.3">
      <c r="A7" s="1">
        <v>5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35</v>
      </c>
      <c r="P7" t="s">
        <v>24</v>
      </c>
      <c r="Q7" t="s">
        <v>36</v>
      </c>
      <c r="R7" t="s">
        <v>22</v>
      </c>
      <c r="S7">
        <v>32</v>
      </c>
      <c r="T7">
        <v>556.81818181818187</v>
      </c>
    </row>
    <row r="8" spans="1:20" x14ac:dyDescent="0.3">
      <c r="A8" s="1">
        <v>6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37</v>
      </c>
      <c r="P8" t="s">
        <v>33</v>
      </c>
      <c r="Q8" t="s">
        <v>34</v>
      </c>
      <c r="R8" t="s">
        <v>22</v>
      </c>
      <c r="S8">
        <v>50</v>
      </c>
      <c r="T8">
        <v>248.14814814814821</v>
      </c>
    </row>
    <row r="9" spans="1:20" x14ac:dyDescent="0.3">
      <c r="A9" s="1">
        <v>7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38</v>
      </c>
      <c r="P9" t="s">
        <v>39</v>
      </c>
      <c r="Q9" t="s">
        <v>40</v>
      </c>
      <c r="R9" t="s">
        <v>22</v>
      </c>
      <c r="S9">
        <v>37</v>
      </c>
      <c r="T9">
        <v>177.859778597786</v>
      </c>
    </row>
    <row r="10" spans="1:20" x14ac:dyDescent="0.3">
      <c r="A10" s="1">
        <v>8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41</v>
      </c>
      <c r="P10" t="s">
        <v>42</v>
      </c>
      <c r="Q10" t="s">
        <v>43</v>
      </c>
      <c r="R10" t="s">
        <v>22</v>
      </c>
      <c r="S10">
        <v>41</v>
      </c>
      <c r="T10">
        <v>186.21399176954731</v>
      </c>
    </row>
    <row r="11" spans="1:20" x14ac:dyDescent="0.3">
      <c r="A11" s="1">
        <v>9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44</v>
      </c>
      <c r="P11" t="s">
        <v>24</v>
      </c>
      <c r="Q11" t="s">
        <v>36</v>
      </c>
      <c r="R11" t="s">
        <v>22</v>
      </c>
      <c r="S11">
        <v>16</v>
      </c>
      <c r="T11">
        <v>421.05263157894728</v>
      </c>
    </row>
    <row r="12" spans="1:20" x14ac:dyDescent="0.3">
      <c r="A12" s="1">
        <v>10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45</v>
      </c>
      <c r="P12" t="s">
        <v>46</v>
      </c>
      <c r="Q12" t="s">
        <v>47</v>
      </c>
      <c r="R12" t="s">
        <v>22</v>
      </c>
      <c r="S12">
        <v>32</v>
      </c>
      <c r="T12">
        <v>270.76023391812868</v>
      </c>
    </row>
    <row r="13" spans="1:20" x14ac:dyDescent="0.3">
      <c r="A13" s="1">
        <v>11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48</v>
      </c>
      <c r="P13" t="s">
        <v>24</v>
      </c>
      <c r="Q13" t="s">
        <v>49</v>
      </c>
      <c r="R13" t="s">
        <v>22</v>
      </c>
      <c r="S13">
        <v>38</v>
      </c>
      <c r="T13">
        <v>479.45205479452062</v>
      </c>
    </row>
    <row r="14" spans="1:20" x14ac:dyDescent="0.3">
      <c r="A14" s="1">
        <v>12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50</v>
      </c>
      <c r="P14" t="s">
        <v>51</v>
      </c>
      <c r="Q14" t="s">
        <v>52</v>
      </c>
      <c r="R14" t="s">
        <v>22</v>
      </c>
      <c r="S14">
        <v>46</v>
      </c>
      <c r="T14">
        <v>252.5751072961373</v>
      </c>
    </row>
    <row r="15" spans="1:20" x14ac:dyDescent="0.3">
      <c r="A15" s="1">
        <v>13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53</v>
      </c>
      <c r="P15" t="s">
        <v>24</v>
      </c>
      <c r="Q15" t="s">
        <v>54</v>
      </c>
      <c r="R15" t="s">
        <v>22</v>
      </c>
      <c r="S15">
        <v>17</v>
      </c>
      <c r="T15">
        <v>334.86238532110087</v>
      </c>
    </row>
    <row r="16" spans="1:20" x14ac:dyDescent="0.3">
      <c r="A16" s="1">
        <v>14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55</v>
      </c>
      <c r="P16" t="s">
        <v>24</v>
      </c>
      <c r="Q16" t="s">
        <v>49</v>
      </c>
      <c r="R16" t="s">
        <v>22</v>
      </c>
      <c r="S16">
        <v>57</v>
      </c>
      <c r="T16">
        <v>412.37113402061863</v>
      </c>
    </row>
    <row r="17" spans="1:20" x14ac:dyDescent="0.3">
      <c r="A17" s="1">
        <v>15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56</v>
      </c>
      <c r="P17" t="s">
        <v>27</v>
      </c>
      <c r="Q17" t="s">
        <v>28</v>
      </c>
      <c r="R17" t="s">
        <v>22</v>
      </c>
      <c r="S17">
        <v>61</v>
      </c>
      <c r="T17">
        <v>202.08333333333329</v>
      </c>
    </row>
    <row r="18" spans="1:20" x14ac:dyDescent="0.3">
      <c r="A18" s="1">
        <v>16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57</v>
      </c>
      <c r="P18" t="s">
        <v>30</v>
      </c>
      <c r="Q18" t="s">
        <v>58</v>
      </c>
      <c r="R18" t="s">
        <v>22</v>
      </c>
      <c r="S18">
        <v>70</v>
      </c>
      <c r="T18">
        <v>266.87898089171972</v>
      </c>
    </row>
    <row r="19" spans="1:20" x14ac:dyDescent="0.3">
      <c r="A19" s="1">
        <v>17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59</v>
      </c>
      <c r="P19" t="s">
        <v>60</v>
      </c>
      <c r="Q19" t="s">
        <v>61</v>
      </c>
      <c r="R19" t="s">
        <v>22</v>
      </c>
      <c r="S19">
        <v>29</v>
      </c>
      <c r="T19">
        <v>118.16720257234731</v>
      </c>
    </row>
    <row r="20" spans="1:20" x14ac:dyDescent="0.3">
      <c r="A20" s="1">
        <v>18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62</v>
      </c>
      <c r="P20" t="s">
        <v>63</v>
      </c>
      <c r="Q20" t="s">
        <v>64</v>
      </c>
      <c r="R20" t="s">
        <v>22</v>
      </c>
      <c r="S20">
        <v>26</v>
      </c>
      <c r="T20">
        <v>188.28467153284669</v>
      </c>
    </row>
    <row r="21" spans="1:20" x14ac:dyDescent="0.3">
      <c r="A21" s="1">
        <v>19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65</v>
      </c>
      <c r="P21" t="s">
        <v>42</v>
      </c>
      <c r="Q21" t="s">
        <v>43</v>
      </c>
      <c r="R21" t="s">
        <v>22</v>
      </c>
      <c r="S21">
        <v>17</v>
      </c>
      <c r="T21">
        <v>233.0508474576271</v>
      </c>
    </row>
    <row r="22" spans="1:20" x14ac:dyDescent="0.3">
      <c r="A22" s="1">
        <v>20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66</v>
      </c>
      <c r="P22" t="s">
        <v>24</v>
      </c>
      <c r="Q22" t="s">
        <v>36</v>
      </c>
      <c r="R22" t="s">
        <v>22</v>
      </c>
      <c r="S22">
        <v>103</v>
      </c>
      <c r="T22">
        <v>334.82142857142861</v>
      </c>
    </row>
    <row r="23" spans="1:20" x14ac:dyDescent="0.3">
      <c r="A23" s="1">
        <v>21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67</v>
      </c>
      <c r="P23" t="s">
        <v>30</v>
      </c>
      <c r="Q23" t="s">
        <v>68</v>
      </c>
      <c r="R23" t="s">
        <v>22</v>
      </c>
      <c r="S23">
        <v>47</v>
      </c>
      <c r="T23">
        <v>300</v>
      </c>
    </row>
    <row r="24" spans="1:20" x14ac:dyDescent="0.3">
      <c r="A24" s="1">
        <v>22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69</v>
      </c>
      <c r="P24" t="s">
        <v>24</v>
      </c>
      <c r="Q24" t="s">
        <v>70</v>
      </c>
      <c r="R24" t="s">
        <v>22</v>
      </c>
      <c r="S24">
        <v>21</v>
      </c>
      <c r="T24">
        <v>357.71428571428572</v>
      </c>
    </row>
    <row r="25" spans="1:20" x14ac:dyDescent="0.3">
      <c r="A25" s="1">
        <v>23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71</v>
      </c>
      <c r="P25" t="s">
        <v>72</v>
      </c>
      <c r="Q25" t="s">
        <v>73</v>
      </c>
      <c r="R25" t="s">
        <v>22</v>
      </c>
      <c r="S25">
        <v>35</v>
      </c>
      <c r="T25">
        <v>224.35897435897439</v>
      </c>
    </row>
    <row r="26" spans="1:20" x14ac:dyDescent="0.3">
      <c r="A26" s="1">
        <v>24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74</v>
      </c>
      <c r="P26" t="s">
        <v>24</v>
      </c>
      <c r="Q26" t="s">
        <v>75</v>
      </c>
      <c r="R26" t="s">
        <v>22</v>
      </c>
      <c r="S26">
        <v>37</v>
      </c>
      <c r="T26">
        <v>309.375</v>
      </c>
    </row>
    <row r="27" spans="1:20" x14ac:dyDescent="0.3">
      <c r="A27" s="1">
        <v>25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76</v>
      </c>
      <c r="P27" t="s">
        <v>77</v>
      </c>
      <c r="Q27" t="s">
        <v>78</v>
      </c>
      <c r="R27" t="s">
        <v>22</v>
      </c>
      <c r="S27">
        <v>39</v>
      </c>
      <c r="T27">
        <v>136.3636363636364</v>
      </c>
    </row>
    <row r="28" spans="1:20" x14ac:dyDescent="0.3">
      <c r="A28" s="1">
        <v>26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79</v>
      </c>
      <c r="P28" t="s">
        <v>24</v>
      </c>
      <c r="Q28" t="s">
        <v>80</v>
      </c>
      <c r="R28" t="s">
        <v>22</v>
      </c>
      <c r="S28">
        <v>78</v>
      </c>
      <c r="T28">
        <v>260.59322033898297</v>
      </c>
    </row>
    <row r="29" spans="1:20" x14ac:dyDescent="0.3">
      <c r="A29" s="1">
        <v>27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81</v>
      </c>
      <c r="P29" t="s">
        <v>82</v>
      </c>
      <c r="Q29" t="s">
        <v>83</v>
      </c>
      <c r="R29" t="s">
        <v>22</v>
      </c>
      <c r="S29">
        <v>106</v>
      </c>
      <c r="T29">
        <v>317.27272727272731</v>
      </c>
    </row>
    <row r="30" spans="1:20" x14ac:dyDescent="0.3">
      <c r="A30" s="1">
        <v>28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84</v>
      </c>
      <c r="P30" t="s">
        <v>85</v>
      </c>
      <c r="Q30" t="s">
        <v>86</v>
      </c>
      <c r="R30" t="s">
        <v>22</v>
      </c>
      <c r="S30">
        <v>12</v>
      </c>
      <c r="T30">
        <v>239.36170212765961</v>
      </c>
    </row>
    <row r="31" spans="1:20" x14ac:dyDescent="0.3">
      <c r="A31" s="1">
        <v>29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87</v>
      </c>
      <c r="P31" t="s">
        <v>24</v>
      </c>
      <c r="Q31" t="s">
        <v>88</v>
      </c>
      <c r="R31" t="s">
        <v>22</v>
      </c>
      <c r="S31">
        <v>27</v>
      </c>
      <c r="T31">
        <v>303.84615384615392</v>
      </c>
    </row>
    <row r="32" spans="1:20" x14ac:dyDescent="0.3">
      <c r="A32" s="1">
        <v>30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89</v>
      </c>
      <c r="P32" t="s">
        <v>82</v>
      </c>
      <c r="Q32" t="s">
        <v>90</v>
      </c>
      <c r="R32" t="s">
        <v>22</v>
      </c>
      <c r="S32">
        <v>59</v>
      </c>
      <c r="T32">
        <v>245.19230769230771</v>
      </c>
    </row>
    <row r="33" spans="1:20" x14ac:dyDescent="0.3">
      <c r="A33" s="1">
        <v>31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91</v>
      </c>
      <c r="P33" t="s">
        <v>92</v>
      </c>
      <c r="Q33" t="s">
        <v>93</v>
      </c>
      <c r="R33" t="s">
        <v>22</v>
      </c>
      <c r="S33">
        <v>23</v>
      </c>
      <c r="T33">
        <v>174.80769230769229</v>
      </c>
    </row>
    <row r="34" spans="1:20" x14ac:dyDescent="0.3">
      <c r="A34" s="1">
        <v>32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94</v>
      </c>
      <c r="P34" t="s">
        <v>24</v>
      </c>
      <c r="Q34" t="s">
        <v>36</v>
      </c>
      <c r="R34" t="s">
        <v>22</v>
      </c>
      <c r="S34">
        <v>16</v>
      </c>
      <c r="T34">
        <v>357.14285714285722</v>
      </c>
    </row>
    <row r="35" spans="1:20" x14ac:dyDescent="0.3">
      <c r="A35" s="1">
        <v>33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95</v>
      </c>
      <c r="P35" t="s">
        <v>20</v>
      </c>
      <c r="Q35" t="s">
        <v>47</v>
      </c>
      <c r="R35" t="s">
        <v>22</v>
      </c>
      <c r="S35">
        <v>12</v>
      </c>
      <c r="T35">
        <v>221.6312056737589</v>
      </c>
    </row>
    <row r="36" spans="1:20" x14ac:dyDescent="0.3">
      <c r="A36" s="1">
        <v>34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96</v>
      </c>
      <c r="P36" t="s">
        <v>60</v>
      </c>
      <c r="Q36" t="s">
        <v>61</v>
      </c>
      <c r="R36" t="s">
        <v>22</v>
      </c>
      <c r="S36">
        <v>12</v>
      </c>
      <c r="T36">
        <v>110.19283746556469</v>
      </c>
    </row>
    <row r="37" spans="1:20" x14ac:dyDescent="0.3">
      <c r="A37" s="1">
        <v>35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97</v>
      </c>
      <c r="P37" t="s">
        <v>77</v>
      </c>
      <c r="Q37" t="s">
        <v>98</v>
      </c>
      <c r="R37" t="s">
        <v>22</v>
      </c>
      <c r="S37">
        <v>31</v>
      </c>
      <c r="T37">
        <v>186.41975308641969</v>
      </c>
    </row>
    <row r="38" spans="1:20" x14ac:dyDescent="0.3">
      <c r="A38" s="1">
        <v>36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99</v>
      </c>
      <c r="P38" t="s">
        <v>24</v>
      </c>
      <c r="Q38" t="s">
        <v>100</v>
      </c>
      <c r="R38" t="s">
        <v>22</v>
      </c>
      <c r="S38">
        <v>82</v>
      </c>
      <c r="T38">
        <v>550</v>
      </c>
    </row>
    <row r="39" spans="1:20" x14ac:dyDescent="0.3">
      <c r="A39" s="1">
        <v>37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101</v>
      </c>
      <c r="P39" t="s">
        <v>39</v>
      </c>
      <c r="Q39" t="s">
        <v>40</v>
      </c>
      <c r="R39" t="s">
        <v>22</v>
      </c>
      <c r="S39">
        <v>34</v>
      </c>
      <c r="T39">
        <v>155.24324324324331</v>
      </c>
    </row>
    <row r="40" spans="1:20" x14ac:dyDescent="0.3">
      <c r="A40" s="1">
        <v>38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102</v>
      </c>
      <c r="P40" t="s">
        <v>103</v>
      </c>
      <c r="Q40" t="s">
        <v>104</v>
      </c>
      <c r="R40" t="s">
        <v>22</v>
      </c>
      <c r="S40">
        <v>69</v>
      </c>
      <c r="T40">
        <v>205.61224489795919</v>
      </c>
    </row>
    <row r="41" spans="1:20" x14ac:dyDescent="0.3">
      <c r="A41" s="1">
        <v>39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105</v>
      </c>
      <c r="P41" t="s">
        <v>24</v>
      </c>
      <c r="Q41" t="s">
        <v>106</v>
      </c>
      <c r="R41" t="s">
        <v>22</v>
      </c>
      <c r="S41">
        <v>17</v>
      </c>
      <c r="T41">
        <v>313.80753138075312</v>
      </c>
    </row>
    <row r="42" spans="1:20" x14ac:dyDescent="0.3">
      <c r="A42" s="1">
        <v>40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107</v>
      </c>
      <c r="P42" t="s">
        <v>108</v>
      </c>
      <c r="Q42" t="s">
        <v>109</v>
      </c>
      <c r="R42" t="s">
        <v>22</v>
      </c>
      <c r="S42">
        <v>26</v>
      </c>
      <c r="T42">
        <v>212.02531645569621</v>
      </c>
    </row>
    <row r="43" spans="1:20" x14ac:dyDescent="0.3">
      <c r="A43" s="1">
        <v>41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110</v>
      </c>
      <c r="P43" t="s">
        <v>111</v>
      </c>
      <c r="Q43" t="s">
        <v>112</v>
      </c>
      <c r="R43" t="s">
        <v>22</v>
      </c>
      <c r="S43">
        <v>52</v>
      </c>
      <c r="T43">
        <v>175.67567567567571</v>
      </c>
    </row>
    <row r="44" spans="1:20" x14ac:dyDescent="0.3">
      <c r="A44" s="1">
        <v>42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113</v>
      </c>
      <c r="P44" t="s">
        <v>20</v>
      </c>
      <c r="Q44" t="s">
        <v>47</v>
      </c>
      <c r="R44" t="s">
        <v>22</v>
      </c>
      <c r="S44">
        <v>43</v>
      </c>
      <c r="T44">
        <v>362.94117647058818</v>
      </c>
    </row>
    <row r="45" spans="1:20" x14ac:dyDescent="0.3">
      <c r="A45" s="1">
        <v>43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114</v>
      </c>
      <c r="P45" t="s">
        <v>24</v>
      </c>
      <c r="Q45" t="s">
        <v>106</v>
      </c>
      <c r="R45" t="s">
        <v>22</v>
      </c>
      <c r="S45">
        <v>17</v>
      </c>
      <c r="T45">
        <v>248.5593220338983</v>
      </c>
    </row>
    <row r="46" spans="1:20" x14ac:dyDescent="0.3">
      <c r="A46" s="1">
        <v>44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115</v>
      </c>
      <c r="P46" t="s">
        <v>24</v>
      </c>
      <c r="Q46" t="s">
        <v>54</v>
      </c>
      <c r="R46" t="s">
        <v>22</v>
      </c>
      <c r="S46">
        <v>77</v>
      </c>
      <c r="T46">
        <v>194.21487603305789</v>
      </c>
    </row>
    <row r="47" spans="1:20" x14ac:dyDescent="0.3">
      <c r="A47" s="1">
        <v>45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116</v>
      </c>
      <c r="P47" t="s">
        <v>92</v>
      </c>
      <c r="Q47" t="s">
        <v>117</v>
      </c>
      <c r="R47" t="s">
        <v>22</v>
      </c>
      <c r="S47">
        <v>29</v>
      </c>
      <c r="T47">
        <v>271.55172413793099</v>
      </c>
    </row>
    <row r="48" spans="1:20" x14ac:dyDescent="0.3">
      <c r="A48" s="1">
        <v>46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118</v>
      </c>
      <c r="P48" t="s">
        <v>85</v>
      </c>
      <c r="Q48" t="s">
        <v>119</v>
      </c>
      <c r="R48" t="s">
        <v>22</v>
      </c>
      <c r="S48">
        <v>49</v>
      </c>
      <c r="T48">
        <v>222.08121827411171</v>
      </c>
    </row>
    <row r="49" spans="1:20" x14ac:dyDescent="0.3">
      <c r="A49" s="1">
        <v>47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120</v>
      </c>
      <c r="P49" t="s">
        <v>111</v>
      </c>
      <c r="Q49" t="s">
        <v>121</v>
      </c>
      <c r="R49" t="s">
        <v>22</v>
      </c>
      <c r="S49">
        <v>30</v>
      </c>
      <c r="T49">
        <v>211.13989637305701</v>
      </c>
    </row>
    <row r="50" spans="1:20" x14ac:dyDescent="0.3">
      <c r="A50" s="1">
        <v>48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122</v>
      </c>
      <c r="P50" t="s">
        <v>24</v>
      </c>
      <c r="Q50" t="s">
        <v>100</v>
      </c>
      <c r="R50" t="s">
        <v>22</v>
      </c>
      <c r="S50">
        <v>25</v>
      </c>
      <c r="T50">
        <v>350.94488188976379</v>
      </c>
    </row>
    <row r="51" spans="1:20" x14ac:dyDescent="0.3">
      <c r="A51" s="1">
        <v>49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123</v>
      </c>
      <c r="P51" t="s">
        <v>33</v>
      </c>
      <c r="Q51" t="s">
        <v>34</v>
      </c>
      <c r="R51" t="s">
        <v>22</v>
      </c>
      <c r="S51">
        <v>25</v>
      </c>
      <c r="T51">
        <v>253.1722054380665</v>
      </c>
    </row>
    <row r="52" spans="1:20" x14ac:dyDescent="0.3">
      <c r="A52" s="1">
        <v>50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124</v>
      </c>
      <c r="P52" t="s">
        <v>85</v>
      </c>
      <c r="Q52" t="s">
        <v>119</v>
      </c>
      <c r="R52" t="s">
        <v>22</v>
      </c>
      <c r="S52">
        <v>26</v>
      </c>
      <c r="T52">
        <v>232.4723247232472</v>
      </c>
    </row>
    <row r="53" spans="1:20" x14ac:dyDescent="0.3">
      <c r="A53" s="1">
        <v>51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125</v>
      </c>
      <c r="P53" t="s">
        <v>51</v>
      </c>
      <c r="Q53" t="s">
        <v>126</v>
      </c>
      <c r="R53" t="s">
        <v>22</v>
      </c>
      <c r="S53">
        <v>12</v>
      </c>
      <c r="T53">
        <v>189.00343642611679</v>
      </c>
    </row>
    <row r="54" spans="1:20" x14ac:dyDescent="0.3">
      <c r="A54" s="1">
        <v>52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127</v>
      </c>
      <c r="P54" t="s">
        <v>24</v>
      </c>
      <c r="Q54" t="s">
        <v>36</v>
      </c>
      <c r="R54" t="s">
        <v>22</v>
      </c>
      <c r="S54">
        <v>97</v>
      </c>
      <c r="T54">
        <v>297.04797047970482</v>
      </c>
    </row>
    <row r="55" spans="1:20" x14ac:dyDescent="0.3">
      <c r="A55" s="1">
        <v>53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128</v>
      </c>
      <c r="P55" t="s">
        <v>129</v>
      </c>
      <c r="Q55" t="s">
        <v>130</v>
      </c>
      <c r="R55" t="s">
        <v>22</v>
      </c>
      <c r="S55">
        <v>29</v>
      </c>
      <c r="T55">
        <v>157.7777777777778</v>
      </c>
    </row>
    <row r="56" spans="1:20" x14ac:dyDescent="0.3">
      <c r="A56" s="1">
        <v>54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131</v>
      </c>
      <c r="P56" t="s">
        <v>72</v>
      </c>
      <c r="Q56" t="s">
        <v>73</v>
      </c>
      <c r="R56" t="s">
        <v>22</v>
      </c>
      <c r="S56">
        <v>50</v>
      </c>
      <c r="T56">
        <v>212.66968325791859</v>
      </c>
    </row>
    <row r="57" spans="1:20" x14ac:dyDescent="0.3">
      <c r="A57" s="1">
        <v>55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132</v>
      </c>
      <c r="P57" t="s">
        <v>30</v>
      </c>
      <c r="Q57" t="s">
        <v>68</v>
      </c>
      <c r="R57" t="s">
        <v>22</v>
      </c>
      <c r="S57">
        <v>47</v>
      </c>
      <c r="T57">
        <v>223.95833333333329</v>
      </c>
    </row>
    <row r="58" spans="1:20" x14ac:dyDescent="0.3">
      <c r="A58" s="1">
        <v>56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133</v>
      </c>
      <c r="P58" t="s">
        <v>60</v>
      </c>
      <c r="Q58" t="s">
        <v>61</v>
      </c>
      <c r="R58" t="s">
        <v>22</v>
      </c>
      <c r="S58">
        <v>29</v>
      </c>
      <c r="T58">
        <v>224.42922374429219</v>
      </c>
    </row>
    <row r="59" spans="1:20" x14ac:dyDescent="0.3">
      <c r="A59" s="1">
        <v>57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134</v>
      </c>
      <c r="P59" t="s">
        <v>135</v>
      </c>
      <c r="Q59" t="s">
        <v>136</v>
      </c>
      <c r="R59" t="s">
        <v>22</v>
      </c>
      <c r="S59">
        <v>20</v>
      </c>
      <c r="T59">
        <v>214.48087431693989</v>
      </c>
    </row>
    <row r="60" spans="1:20" x14ac:dyDescent="0.3">
      <c r="A60" s="1">
        <v>58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137</v>
      </c>
      <c r="P60" t="s">
        <v>24</v>
      </c>
      <c r="Q60" t="s">
        <v>138</v>
      </c>
      <c r="R60" t="s">
        <v>22</v>
      </c>
      <c r="S60">
        <v>18</v>
      </c>
      <c r="T60">
        <v>291.66666666666669</v>
      </c>
    </row>
    <row r="61" spans="1:20" x14ac:dyDescent="0.3">
      <c r="A61" s="1">
        <v>59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139</v>
      </c>
      <c r="P61" t="s">
        <v>24</v>
      </c>
      <c r="Q61" t="s">
        <v>54</v>
      </c>
      <c r="R61" t="s">
        <v>22</v>
      </c>
      <c r="S61">
        <v>17</v>
      </c>
      <c r="T61">
        <v>180.98159509202449</v>
      </c>
    </row>
    <row r="62" spans="1:20" x14ac:dyDescent="0.3">
      <c r="A62" s="1">
        <v>60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140</v>
      </c>
      <c r="P62" t="s">
        <v>135</v>
      </c>
      <c r="Q62" t="s">
        <v>136</v>
      </c>
      <c r="R62" t="s">
        <v>22</v>
      </c>
      <c r="S62">
        <v>114</v>
      </c>
      <c r="T62">
        <v>167.67371601208461</v>
      </c>
    </row>
    <row r="63" spans="1:20" x14ac:dyDescent="0.3">
      <c r="A63" s="1">
        <v>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141</v>
      </c>
      <c r="P63" t="s">
        <v>42</v>
      </c>
      <c r="Q63" t="s">
        <v>43</v>
      </c>
      <c r="R63" t="s">
        <v>22</v>
      </c>
      <c r="S63">
        <v>103</v>
      </c>
      <c r="T63">
        <v>171.63805970149261</v>
      </c>
    </row>
    <row r="64" spans="1:20" x14ac:dyDescent="0.3">
      <c r="A64" s="1">
        <v>62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142</v>
      </c>
      <c r="P64" t="s">
        <v>111</v>
      </c>
      <c r="Q64" t="s">
        <v>121</v>
      </c>
      <c r="R64" t="s">
        <v>22</v>
      </c>
      <c r="S64">
        <v>19</v>
      </c>
      <c r="T64">
        <v>228.93772893772891</v>
      </c>
    </row>
    <row r="65" spans="1:20" x14ac:dyDescent="0.3">
      <c r="A65" s="1">
        <v>63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143</v>
      </c>
      <c r="P65" t="s">
        <v>27</v>
      </c>
      <c r="Q65" t="s">
        <v>28</v>
      </c>
      <c r="R65" t="s">
        <v>22</v>
      </c>
      <c r="S65">
        <v>20</v>
      </c>
      <c r="T65">
        <v>118.1102362204724</v>
      </c>
    </row>
    <row r="66" spans="1:20" x14ac:dyDescent="0.3">
      <c r="A66" s="1">
        <v>64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144</v>
      </c>
      <c r="P66" t="s">
        <v>111</v>
      </c>
      <c r="Q66" t="s">
        <v>121</v>
      </c>
      <c r="R66" t="s">
        <v>22</v>
      </c>
      <c r="S66">
        <v>114</v>
      </c>
      <c r="T66">
        <v>214.04109589041099</v>
      </c>
    </row>
    <row r="67" spans="1:20" x14ac:dyDescent="0.3">
      <c r="A67" s="1">
        <v>65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145</v>
      </c>
      <c r="P67" t="s">
        <v>24</v>
      </c>
      <c r="Q67" t="s">
        <v>88</v>
      </c>
      <c r="R67" t="s">
        <v>22</v>
      </c>
      <c r="S67">
        <v>82</v>
      </c>
      <c r="T67">
        <v>614.44444444444446</v>
      </c>
    </row>
    <row r="68" spans="1:20" x14ac:dyDescent="0.3">
      <c r="A68" s="1">
        <v>66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146</v>
      </c>
      <c r="P68" t="s">
        <v>85</v>
      </c>
      <c r="Q68" t="s">
        <v>119</v>
      </c>
      <c r="R68" t="s">
        <v>22</v>
      </c>
      <c r="S68">
        <v>40</v>
      </c>
      <c r="T68">
        <v>230.23030303030299</v>
      </c>
    </row>
    <row r="69" spans="1:20" x14ac:dyDescent="0.3">
      <c r="A69" s="1">
        <v>67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147</v>
      </c>
      <c r="P69" t="s">
        <v>135</v>
      </c>
      <c r="Q69" t="s">
        <v>136</v>
      </c>
      <c r="R69" t="s">
        <v>22</v>
      </c>
      <c r="S69">
        <v>53</v>
      </c>
      <c r="T69">
        <v>306.93069306930693</v>
      </c>
    </row>
    <row r="70" spans="1:20" x14ac:dyDescent="0.3">
      <c r="A70" s="1">
        <v>68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148</v>
      </c>
      <c r="P70" t="s">
        <v>33</v>
      </c>
      <c r="Q70" t="s">
        <v>149</v>
      </c>
      <c r="R70" t="s">
        <v>22</v>
      </c>
      <c r="S70">
        <v>23</v>
      </c>
      <c r="T70">
        <v>289.17910447761187</v>
      </c>
    </row>
    <row r="71" spans="1:20" x14ac:dyDescent="0.3">
      <c r="A71" s="1">
        <v>69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150</v>
      </c>
      <c r="P71" t="s">
        <v>111</v>
      </c>
      <c r="Q71" t="s">
        <v>151</v>
      </c>
      <c r="R71" t="s">
        <v>22</v>
      </c>
      <c r="S71">
        <v>38</v>
      </c>
      <c r="T71">
        <v>165.90909090909091</v>
      </c>
    </row>
    <row r="72" spans="1:20" x14ac:dyDescent="0.3">
      <c r="A72" s="1">
        <v>70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152</v>
      </c>
      <c r="P72" t="s">
        <v>60</v>
      </c>
      <c r="Q72" t="s">
        <v>61</v>
      </c>
      <c r="R72" t="s">
        <v>22</v>
      </c>
      <c r="S72">
        <v>17</v>
      </c>
      <c r="T72">
        <v>131.20553359683791</v>
      </c>
    </row>
    <row r="73" spans="1:20" x14ac:dyDescent="0.3">
      <c r="A73" s="1">
        <v>71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153</v>
      </c>
      <c r="P73" t="s">
        <v>24</v>
      </c>
      <c r="Q73" t="s">
        <v>154</v>
      </c>
      <c r="R73" t="s">
        <v>22</v>
      </c>
      <c r="S73">
        <v>46</v>
      </c>
      <c r="T73">
        <v>274.91228070175441</v>
      </c>
    </row>
    <row r="74" spans="1:20" x14ac:dyDescent="0.3">
      <c r="A74" s="1">
        <v>72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155</v>
      </c>
      <c r="P74" t="s">
        <v>24</v>
      </c>
      <c r="Q74" t="s">
        <v>154</v>
      </c>
      <c r="R74" t="s">
        <v>22</v>
      </c>
      <c r="S74">
        <v>21</v>
      </c>
      <c r="T74">
        <v>275.43859649122811</v>
      </c>
    </row>
    <row r="75" spans="1:20" x14ac:dyDescent="0.3">
      <c r="A75" s="1">
        <v>73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156</v>
      </c>
      <c r="P75" t="s">
        <v>51</v>
      </c>
      <c r="Q75" t="s">
        <v>52</v>
      </c>
      <c r="R75" t="s">
        <v>22</v>
      </c>
      <c r="S75">
        <v>26</v>
      </c>
      <c r="T75">
        <v>294.73684210526318</v>
      </c>
    </row>
    <row r="76" spans="1:20" x14ac:dyDescent="0.3">
      <c r="A76" s="1">
        <v>74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157</v>
      </c>
      <c r="P76" t="s">
        <v>82</v>
      </c>
      <c r="Q76" t="s">
        <v>83</v>
      </c>
      <c r="R76" t="s">
        <v>22</v>
      </c>
      <c r="S76">
        <v>72</v>
      </c>
      <c r="T76">
        <v>676.69172932330832</v>
      </c>
    </row>
    <row r="77" spans="1:20" x14ac:dyDescent="0.3">
      <c r="A77" s="1">
        <v>75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158</v>
      </c>
      <c r="P77" t="s">
        <v>24</v>
      </c>
      <c r="Q77" t="s">
        <v>159</v>
      </c>
      <c r="R77" t="s">
        <v>22</v>
      </c>
      <c r="S77">
        <v>26</v>
      </c>
      <c r="T77">
        <v>418.11023622047242</v>
      </c>
    </row>
    <row r="78" spans="1:20" x14ac:dyDescent="0.3">
      <c r="A78" s="1">
        <v>76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160</v>
      </c>
      <c r="P78" t="s">
        <v>24</v>
      </c>
      <c r="Q78" t="s">
        <v>161</v>
      </c>
      <c r="R78" t="s">
        <v>22</v>
      </c>
      <c r="S78">
        <v>15</v>
      </c>
      <c r="T78">
        <v>382.94930875576028</v>
      </c>
    </row>
    <row r="79" spans="1:20" x14ac:dyDescent="0.3">
      <c r="A79" s="1">
        <v>77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162</v>
      </c>
      <c r="P79" t="s">
        <v>51</v>
      </c>
      <c r="Q79" t="s">
        <v>52</v>
      </c>
      <c r="R79" t="s">
        <v>22</v>
      </c>
      <c r="S79">
        <v>30</v>
      </c>
      <c r="T79">
        <v>285.71428571428572</v>
      </c>
    </row>
    <row r="80" spans="1:20" x14ac:dyDescent="0.3">
      <c r="A80" s="1">
        <v>78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163</v>
      </c>
      <c r="P80" t="s">
        <v>30</v>
      </c>
      <c r="Q80" t="s">
        <v>164</v>
      </c>
      <c r="R80" t="s">
        <v>22</v>
      </c>
      <c r="S80">
        <v>25</v>
      </c>
      <c r="T80">
        <v>356.1320754716981</v>
      </c>
    </row>
    <row r="81" spans="1:20" x14ac:dyDescent="0.3">
      <c r="A81" s="1">
        <v>79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165</v>
      </c>
      <c r="P81" t="s">
        <v>85</v>
      </c>
      <c r="Q81" t="s">
        <v>86</v>
      </c>
      <c r="R81" t="s">
        <v>22</v>
      </c>
      <c r="S81">
        <v>23</v>
      </c>
      <c r="T81">
        <v>283.28514056224901</v>
      </c>
    </row>
    <row r="82" spans="1:20" x14ac:dyDescent="0.3">
      <c r="A82" s="1">
        <v>80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166</v>
      </c>
      <c r="P82" t="s">
        <v>85</v>
      </c>
      <c r="Q82" t="s">
        <v>119</v>
      </c>
      <c r="R82" t="s">
        <v>22</v>
      </c>
      <c r="S82">
        <v>13</v>
      </c>
      <c r="T82">
        <v>315.0753768844221</v>
      </c>
    </row>
    <row r="83" spans="1:20" x14ac:dyDescent="0.3">
      <c r="A83" s="1">
        <v>81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167</v>
      </c>
      <c r="P83" t="s">
        <v>51</v>
      </c>
      <c r="Q83" t="s">
        <v>126</v>
      </c>
      <c r="R83" t="s">
        <v>22</v>
      </c>
      <c r="S83">
        <v>20</v>
      </c>
      <c r="T83">
        <v>234.41734417344171</v>
      </c>
    </row>
    <row r="84" spans="1:20" x14ac:dyDescent="0.3">
      <c r="A84" s="1">
        <v>82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168</v>
      </c>
      <c r="P84" t="s">
        <v>24</v>
      </c>
      <c r="Q84" t="s">
        <v>169</v>
      </c>
      <c r="R84" t="s">
        <v>22</v>
      </c>
      <c r="S84">
        <v>84</v>
      </c>
      <c r="T84">
        <v>228.34645669291339</v>
      </c>
    </row>
    <row r="85" spans="1:20" x14ac:dyDescent="0.3">
      <c r="A85" s="1">
        <v>83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170</v>
      </c>
      <c r="P85" t="s">
        <v>85</v>
      </c>
      <c r="Q85" t="s">
        <v>119</v>
      </c>
      <c r="R85" t="s">
        <v>22</v>
      </c>
      <c r="S85">
        <v>26</v>
      </c>
      <c r="T85">
        <v>227.7777777777778</v>
      </c>
    </row>
    <row r="86" spans="1:20" x14ac:dyDescent="0.3">
      <c r="A86" s="1">
        <v>84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171</v>
      </c>
      <c r="P86" t="s">
        <v>82</v>
      </c>
      <c r="Q86" t="s">
        <v>90</v>
      </c>
      <c r="R86" t="s">
        <v>22</v>
      </c>
      <c r="S86">
        <v>47</v>
      </c>
      <c r="T86">
        <v>207.2649572649573</v>
      </c>
    </row>
    <row r="87" spans="1:20" x14ac:dyDescent="0.3">
      <c r="A87" s="1">
        <v>85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172</v>
      </c>
      <c r="P87" t="s">
        <v>20</v>
      </c>
      <c r="Q87" t="s">
        <v>47</v>
      </c>
      <c r="R87" t="s">
        <v>22</v>
      </c>
      <c r="S87">
        <v>78</v>
      </c>
      <c r="T87">
        <v>189.57345971563981</v>
      </c>
    </row>
    <row r="88" spans="1:20" x14ac:dyDescent="0.3">
      <c r="A88" s="1">
        <v>86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173</v>
      </c>
      <c r="P88" t="s">
        <v>24</v>
      </c>
      <c r="Q88" t="s">
        <v>161</v>
      </c>
      <c r="R88" t="s">
        <v>22</v>
      </c>
      <c r="S88">
        <v>118</v>
      </c>
      <c r="T88">
        <v>481.57894736842098</v>
      </c>
    </row>
    <row r="89" spans="1:20" x14ac:dyDescent="0.3">
      <c r="A89" s="1">
        <v>87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174</v>
      </c>
      <c r="P89" t="s">
        <v>82</v>
      </c>
      <c r="Q89" t="s">
        <v>83</v>
      </c>
      <c r="R89" t="s">
        <v>22</v>
      </c>
      <c r="S89">
        <v>21</v>
      </c>
      <c r="T89">
        <v>418.91891891891891</v>
      </c>
    </row>
    <row r="90" spans="1:20" x14ac:dyDescent="0.3">
      <c r="A90" s="1">
        <v>88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175</v>
      </c>
      <c r="P90" t="s">
        <v>24</v>
      </c>
      <c r="Q90" t="s">
        <v>80</v>
      </c>
      <c r="R90" t="s">
        <v>22</v>
      </c>
      <c r="S90">
        <v>20</v>
      </c>
      <c r="T90">
        <v>287.2340425531915</v>
      </c>
    </row>
    <row r="91" spans="1:20" x14ac:dyDescent="0.3">
      <c r="A91" s="1">
        <v>89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176</v>
      </c>
      <c r="P91" t="s">
        <v>63</v>
      </c>
      <c r="Q91" t="s">
        <v>64</v>
      </c>
      <c r="R91" t="s">
        <v>22</v>
      </c>
      <c r="S91">
        <v>54</v>
      </c>
      <c r="T91">
        <v>193.33333333333329</v>
      </c>
    </row>
    <row r="92" spans="1:20" x14ac:dyDescent="0.3">
      <c r="A92" s="1">
        <v>90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177</v>
      </c>
      <c r="P92" t="s">
        <v>82</v>
      </c>
      <c r="Q92" t="s">
        <v>83</v>
      </c>
      <c r="R92" t="s">
        <v>22</v>
      </c>
      <c r="S92">
        <v>36</v>
      </c>
      <c r="T92">
        <v>251.84465408805031</v>
      </c>
    </row>
    <row r="93" spans="1:20" x14ac:dyDescent="0.3">
      <c r="A93" s="1">
        <v>91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178</v>
      </c>
      <c r="P93" t="s">
        <v>24</v>
      </c>
      <c r="Q93" t="s">
        <v>179</v>
      </c>
      <c r="R93" t="s">
        <v>22</v>
      </c>
      <c r="S93">
        <v>41</v>
      </c>
      <c r="T93">
        <v>300.92592592592592</v>
      </c>
    </row>
    <row r="94" spans="1:20" x14ac:dyDescent="0.3">
      <c r="A94" s="1">
        <v>92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180</v>
      </c>
      <c r="P94" t="s">
        <v>24</v>
      </c>
      <c r="Q94" t="s">
        <v>154</v>
      </c>
      <c r="R94" t="s">
        <v>22</v>
      </c>
      <c r="S94">
        <v>118</v>
      </c>
      <c r="T94">
        <v>281.84931506849313</v>
      </c>
    </row>
    <row r="95" spans="1:20" x14ac:dyDescent="0.3">
      <c r="A95" s="1">
        <v>93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181</v>
      </c>
      <c r="P95" t="s">
        <v>24</v>
      </c>
      <c r="Q95" t="s">
        <v>161</v>
      </c>
      <c r="R95" t="s">
        <v>22</v>
      </c>
      <c r="S95">
        <v>37</v>
      </c>
      <c r="T95">
        <v>327.65957446808511</v>
      </c>
    </row>
    <row r="96" spans="1:20" x14ac:dyDescent="0.3">
      <c r="A96" s="1">
        <v>94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182</v>
      </c>
      <c r="P96" t="s">
        <v>24</v>
      </c>
      <c r="Q96" t="s">
        <v>138</v>
      </c>
      <c r="R96" t="s">
        <v>22</v>
      </c>
      <c r="S96">
        <v>82</v>
      </c>
      <c r="T96">
        <v>335.89743589743591</v>
      </c>
    </row>
    <row r="97" spans="1:20" x14ac:dyDescent="0.3">
      <c r="A97" s="1">
        <v>95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183</v>
      </c>
      <c r="P97" t="s">
        <v>30</v>
      </c>
      <c r="Q97" t="s">
        <v>68</v>
      </c>
      <c r="R97" t="s">
        <v>22</v>
      </c>
      <c r="S97">
        <v>25</v>
      </c>
      <c r="T97">
        <v>197.4908759124088</v>
      </c>
    </row>
    <row r="98" spans="1:20" x14ac:dyDescent="0.3">
      <c r="A98" s="1">
        <v>96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184</v>
      </c>
      <c r="P98" t="s">
        <v>24</v>
      </c>
      <c r="Q98" t="s">
        <v>49</v>
      </c>
      <c r="R98" t="s">
        <v>22</v>
      </c>
      <c r="S98">
        <v>28</v>
      </c>
      <c r="T98">
        <v>398.8095238095238</v>
      </c>
    </row>
    <row r="99" spans="1:20" x14ac:dyDescent="0.3">
      <c r="A99" s="1">
        <v>97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185</v>
      </c>
      <c r="P99" t="s">
        <v>77</v>
      </c>
      <c r="Q99" t="s">
        <v>98</v>
      </c>
      <c r="R99" t="s">
        <v>22</v>
      </c>
      <c r="S99">
        <v>29</v>
      </c>
      <c r="T99">
        <v>124.5631067961165</v>
      </c>
    </row>
    <row r="100" spans="1:20" x14ac:dyDescent="0.3">
      <c r="A100" s="1">
        <v>98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186</v>
      </c>
      <c r="P100" t="s">
        <v>24</v>
      </c>
      <c r="Q100" t="s">
        <v>159</v>
      </c>
      <c r="R100" t="s">
        <v>22</v>
      </c>
      <c r="S100">
        <v>21</v>
      </c>
      <c r="T100">
        <v>288.01418439716309</v>
      </c>
    </row>
    <row r="101" spans="1:20" x14ac:dyDescent="0.3">
      <c r="A101" s="1">
        <v>99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187</v>
      </c>
      <c r="P101" t="s">
        <v>24</v>
      </c>
      <c r="Q101" t="s">
        <v>49</v>
      </c>
      <c r="R101" t="s">
        <v>22</v>
      </c>
      <c r="S101">
        <v>55</v>
      </c>
      <c r="T101">
        <v>347.88029925187033</v>
      </c>
    </row>
    <row r="102" spans="1:20" x14ac:dyDescent="0.3">
      <c r="A102" s="1">
        <v>100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188</v>
      </c>
      <c r="P102" t="s">
        <v>111</v>
      </c>
      <c r="Q102" t="s">
        <v>121</v>
      </c>
      <c r="R102" t="s">
        <v>22</v>
      </c>
      <c r="S102">
        <v>26</v>
      </c>
      <c r="T102">
        <v>231.6037735849057</v>
      </c>
    </row>
    <row r="103" spans="1:20" x14ac:dyDescent="0.3">
      <c r="A103" s="1">
        <v>101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189</v>
      </c>
      <c r="P103" t="s">
        <v>33</v>
      </c>
      <c r="Q103" t="s">
        <v>34</v>
      </c>
      <c r="R103" t="s">
        <v>22</v>
      </c>
      <c r="S103">
        <v>51</v>
      </c>
      <c r="T103">
        <v>283.58208955223881</v>
      </c>
    </row>
    <row r="104" spans="1:20" x14ac:dyDescent="0.3">
      <c r="A104" s="1">
        <v>102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190</v>
      </c>
      <c r="P104" t="s">
        <v>30</v>
      </c>
      <c r="Q104" t="s">
        <v>191</v>
      </c>
      <c r="R104" t="s">
        <v>22</v>
      </c>
      <c r="S104">
        <v>22</v>
      </c>
      <c r="T104">
        <v>591.72932330827064</v>
      </c>
    </row>
    <row r="105" spans="1:20" x14ac:dyDescent="0.3">
      <c r="A105" s="1">
        <v>103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192</v>
      </c>
      <c r="P105" t="s">
        <v>60</v>
      </c>
      <c r="Q105" t="s">
        <v>61</v>
      </c>
      <c r="R105" t="s">
        <v>22</v>
      </c>
      <c r="S105">
        <v>20</v>
      </c>
      <c r="T105">
        <v>138.39662447257379</v>
      </c>
    </row>
    <row r="106" spans="1:20" x14ac:dyDescent="0.3">
      <c r="A106" s="1">
        <v>104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193</v>
      </c>
      <c r="P106" t="s">
        <v>24</v>
      </c>
      <c r="Q106" t="s">
        <v>21</v>
      </c>
      <c r="R106" t="s">
        <v>22</v>
      </c>
      <c r="S106">
        <v>68</v>
      </c>
      <c r="T106">
        <v>236.4130434782609</v>
      </c>
    </row>
    <row r="107" spans="1:20" x14ac:dyDescent="0.3">
      <c r="A107" s="1">
        <v>105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194</v>
      </c>
      <c r="P107" t="s">
        <v>135</v>
      </c>
      <c r="Q107" t="s">
        <v>136</v>
      </c>
      <c r="R107" t="s">
        <v>22</v>
      </c>
      <c r="S107">
        <v>20</v>
      </c>
      <c r="T107">
        <v>171.47766323024061</v>
      </c>
    </row>
    <row r="108" spans="1:20" x14ac:dyDescent="0.3">
      <c r="A108" s="1">
        <v>106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195</v>
      </c>
      <c r="P108" t="s">
        <v>30</v>
      </c>
      <c r="Q108" t="s">
        <v>31</v>
      </c>
      <c r="R108" t="s">
        <v>22</v>
      </c>
      <c r="S108">
        <v>18</v>
      </c>
      <c r="T108">
        <v>242.0289855072464</v>
      </c>
    </row>
    <row r="109" spans="1:20" x14ac:dyDescent="0.3">
      <c r="A109" s="1">
        <v>107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196</v>
      </c>
      <c r="P109" t="s">
        <v>33</v>
      </c>
      <c r="Q109" t="s">
        <v>149</v>
      </c>
      <c r="R109" t="s">
        <v>22</v>
      </c>
      <c r="S109">
        <v>34</v>
      </c>
      <c r="T109">
        <v>251.15207373271889</v>
      </c>
    </row>
    <row r="110" spans="1:20" x14ac:dyDescent="0.3">
      <c r="A110" s="1">
        <v>108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197</v>
      </c>
      <c r="P110" t="s">
        <v>24</v>
      </c>
      <c r="Q110" t="s">
        <v>80</v>
      </c>
      <c r="R110" t="s">
        <v>22</v>
      </c>
      <c r="S110">
        <v>21</v>
      </c>
      <c r="T110">
        <v>476.1904761904762</v>
      </c>
    </row>
    <row r="111" spans="1:20" x14ac:dyDescent="0.3">
      <c r="A111" s="1">
        <v>109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198</v>
      </c>
      <c r="P111" t="s">
        <v>77</v>
      </c>
      <c r="Q111" t="s">
        <v>98</v>
      </c>
      <c r="R111" t="s">
        <v>22</v>
      </c>
      <c r="S111">
        <v>55</v>
      </c>
      <c r="T111">
        <v>177.41935483870969</v>
      </c>
    </row>
    <row r="112" spans="1:20" x14ac:dyDescent="0.3">
      <c r="A112" s="1">
        <v>110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199</v>
      </c>
      <c r="P112" t="s">
        <v>24</v>
      </c>
      <c r="Q112" t="s">
        <v>159</v>
      </c>
      <c r="R112" t="s">
        <v>22</v>
      </c>
      <c r="S112">
        <v>15</v>
      </c>
      <c r="T112">
        <v>472.73381294964031</v>
      </c>
    </row>
    <row r="113" spans="1:20" x14ac:dyDescent="0.3">
      <c r="A113" s="1">
        <v>111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200</v>
      </c>
      <c r="P113" t="s">
        <v>39</v>
      </c>
      <c r="Q113" t="s">
        <v>40</v>
      </c>
      <c r="R113" t="s">
        <v>22</v>
      </c>
      <c r="S113">
        <v>20</v>
      </c>
      <c r="T113">
        <v>134.17748917748921</v>
      </c>
    </row>
    <row r="114" spans="1:20" x14ac:dyDescent="0.3">
      <c r="A114" s="1">
        <v>112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201</v>
      </c>
      <c r="P114" t="s">
        <v>202</v>
      </c>
      <c r="Q114" t="s">
        <v>203</v>
      </c>
      <c r="R114" t="s">
        <v>22</v>
      </c>
      <c r="S114">
        <v>40</v>
      </c>
      <c r="T114">
        <v>285.71428571428572</v>
      </c>
    </row>
    <row r="115" spans="1:20" x14ac:dyDescent="0.3">
      <c r="A115" s="1">
        <v>113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204</v>
      </c>
      <c r="P115" t="s">
        <v>85</v>
      </c>
      <c r="Q115" t="s">
        <v>119</v>
      </c>
      <c r="R115" t="s">
        <v>22</v>
      </c>
      <c r="S115">
        <v>66</v>
      </c>
      <c r="T115">
        <v>206.23058823529411</v>
      </c>
    </row>
    <row r="116" spans="1:20" x14ac:dyDescent="0.3">
      <c r="A116" s="1">
        <v>114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205</v>
      </c>
      <c r="P116" t="s">
        <v>24</v>
      </c>
      <c r="Q116" t="s">
        <v>25</v>
      </c>
      <c r="R116" t="s">
        <v>22</v>
      </c>
      <c r="S116">
        <v>124</v>
      </c>
      <c r="T116">
        <v>368.15920398009951</v>
      </c>
    </row>
    <row r="117" spans="1:20" x14ac:dyDescent="0.3">
      <c r="A117" s="1">
        <v>115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206</v>
      </c>
      <c r="P117" t="s">
        <v>82</v>
      </c>
      <c r="Q117" t="s">
        <v>90</v>
      </c>
      <c r="R117" t="s">
        <v>22</v>
      </c>
      <c r="S117">
        <v>64</v>
      </c>
      <c r="T117">
        <v>303.57142857142861</v>
      </c>
    </row>
    <row r="118" spans="1:20" x14ac:dyDescent="0.3">
      <c r="A118" s="1">
        <v>116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207</v>
      </c>
      <c r="P118" t="s">
        <v>24</v>
      </c>
      <c r="Q118" t="s">
        <v>208</v>
      </c>
      <c r="R118" t="s">
        <v>22</v>
      </c>
      <c r="S118">
        <v>21</v>
      </c>
      <c r="T118">
        <v>178.81165919282509</v>
      </c>
    </row>
    <row r="119" spans="1:20" x14ac:dyDescent="0.3">
      <c r="A119" s="1">
        <v>117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209</v>
      </c>
      <c r="P119" t="s">
        <v>210</v>
      </c>
      <c r="Q119" t="s">
        <v>211</v>
      </c>
      <c r="R119" t="s">
        <v>22</v>
      </c>
      <c r="S119">
        <v>82</v>
      </c>
      <c r="T119">
        <v>254.32098765432099</v>
      </c>
    </row>
    <row r="120" spans="1:20" x14ac:dyDescent="0.3">
      <c r="A120" s="1">
        <v>118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212</v>
      </c>
      <c r="P120" t="s">
        <v>30</v>
      </c>
      <c r="Q120" t="s">
        <v>68</v>
      </c>
      <c r="R120" t="s">
        <v>22</v>
      </c>
      <c r="S120">
        <v>50</v>
      </c>
      <c r="T120">
        <v>322.88401253918488</v>
      </c>
    </row>
    <row r="121" spans="1:20" x14ac:dyDescent="0.3">
      <c r="A121" s="1">
        <v>119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213</v>
      </c>
      <c r="P121" t="s">
        <v>51</v>
      </c>
      <c r="Q121" t="s">
        <v>126</v>
      </c>
      <c r="R121" t="s">
        <v>22</v>
      </c>
      <c r="S121">
        <v>34</v>
      </c>
      <c r="T121">
        <v>359.28143712574848</v>
      </c>
    </row>
    <row r="122" spans="1:20" x14ac:dyDescent="0.3">
      <c r="A122" s="1">
        <v>120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214</v>
      </c>
      <c r="P122" t="s">
        <v>20</v>
      </c>
      <c r="Q122" t="s">
        <v>21</v>
      </c>
      <c r="R122" t="s">
        <v>22</v>
      </c>
      <c r="S122">
        <v>66</v>
      </c>
      <c r="T122">
        <v>192.86802030456849</v>
      </c>
    </row>
    <row r="123" spans="1:20" x14ac:dyDescent="0.3">
      <c r="A123" s="1">
        <v>121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215</v>
      </c>
      <c r="P123" t="s">
        <v>24</v>
      </c>
      <c r="Q123" t="s">
        <v>169</v>
      </c>
      <c r="R123" t="s">
        <v>22</v>
      </c>
      <c r="S123">
        <v>43</v>
      </c>
      <c r="T123">
        <v>197.93103448275861</v>
      </c>
    </row>
    <row r="124" spans="1:20" x14ac:dyDescent="0.3">
      <c r="A124" s="1">
        <v>122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216</v>
      </c>
      <c r="P124" t="s">
        <v>33</v>
      </c>
      <c r="Q124" t="s">
        <v>149</v>
      </c>
      <c r="R124" t="s">
        <v>22</v>
      </c>
      <c r="S124">
        <v>27</v>
      </c>
      <c r="T124">
        <v>168.3899556868538</v>
      </c>
    </row>
    <row r="125" spans="1:20" x14ac:dyDescent="0.3">
      <c r="A125" s="1">
        <v>123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217</v>
      </c>
      <c r="P125" t="s">
        <v>111</v>
      </c>
      <c r="Q125" t="s">
        <v>112</v>
      </c>
      <c r="R125" t="s">
        <v>22</v>
      </c>
      <c r="S125">
        <v>32</v>
      </c>
      <c r="T125">
        <v>164.86702127659581</v>
      </c>
    </row>
    <row r="126" spans="1:20" x14ac:dyDescent="0.3">
      <c r="A126" s="1">
        <v>124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218</v>
      </c>
      <c r="P126" t="s">
        <v>24</v>
      </c>
      <c r="Q126" t="s">
        <v>36</v>
      </c>
      <c r="R126" t="s">
        <v>22</v>
      </c>
      <c r="S126">
        <v>81</v>
      </c>
      <c r="T126">
        <v>319.14893617021278</v>
      </c>
    </row>
    <row r="127" spans="1:20" x14ac:dyDescent="0.3">
      <c r="A127" s="1">
        <v>125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219</v>
      </c>
      <c r="P127" t="s">
        <v>24</v>
      </c>
      <c r="Q127" t="s">
        <v>159</v>
      </c>
      <c r="R127" t="s">
        <v>22</v>
      </c>
      <c r="S127">
        <v>96</v>
      </c>
      <c r="T127">
        <v>296.45390070921991</v>
      </c>
    </row>
    <row r="128" spans="1:20" x14ac:dyDescent="0.3">
      <c r="A128" s="1">
        <v>126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220</v>
      </c>
      <c r="P128" t="s">
        <v>24</v>
      </c>
      <c r="Q128" t="s">
        <v>21</v>
      </c>
      <c r="R128" t="s">
        <v>22</v>
      </c>
      <c r="S128">
        <v>56</v>
      </c>
      <c r="T128">
        <v>303.54729729729729</v>
      </c>
    </row>
    <row r="129" spans="1:20" x14ac:dyDescent="0.3">
      <c r="A129" s="1">
        <v>127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221</v>
      </c>
      <c r="P129" t="s">
        <v>24</v>
      </c>
      <c r="Q129" t="s">
        <v>21</v>
      </c>
      <c r="R129" t="s">
        <v>22</v>
      </c>
      <c r="S129">
        <v>41</v>
      </c>
      <c r="T129">
        <v>289.42982456140351</v>
      </c>
    </row>
    <row r="130" spans="1:20" x14ac:dyDescent="0.3">
      <c r="A130" s="1">
        <v>128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222</v>
      </c>
      <c r="P130" t="s">
        <v>60</v>
      </c>
      <c r="Q130" t="s">
        <v>223</v>
      </c>
      <c r="R130" t="s">
        <v>22</v>
      </c>
      <c r="S130">
        <v>42</v>
      </c>
      <c r="T130">
        <v>127.6041666666667</v>
      </c>
    </row>
    <row r="131" spans="1:20" x14ac:dyDescent="0.3">
      <c r="A131" s="1">
        <v>129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224</v>
      </c>
      <c r="P131" t="s">
        <v>111</v>
      </c>
      <c r="Q131" t="s">
        <v>121</v>
      </c>
      <c r="R131" t="s">
        <v>22</v>
      </c>
      <c r="S131">
        <v>18</v>
      </c>
      <c r="T131">
        <v>188.65979381443299</v>
      </c>
    </row>
    <row r="132" spans="1:20" x14ac:dyDescent="0.3">
      <c r="A132" s="1">
        <v>130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225</v>
      </c>
      <c r="P132" t="s">
        <v>51</v>
      </c>
      <c r="Q132" t="s">
        <v>126</v>
      </c>
      <c r="R132" t="s">
        <v>22</v>
      </c>
      <c r="S132">
        <v>32</v>
      </c>
      <c r="T132">
        <v>246.9135802469136</v>
      </c>
    </row>
    <row r="133" spans="1:20" x14ac:dyDescent="0.3">
      <c r="A133" s="1">
        <v>131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226</v>
      </c>
      <c r="P133" t="s">
        <v>111</v>
      </c>
      <c r="Q133" t="s">
        <v>121</v>
      </c>
      <c r="R133" t="s">
        <v>22</v>
      </c>
      <c r="S133">
        <v>54</v>
      </c>
      <c r="T133">
        <v>161.258064516129</v>
      </c>
    </row>
    <row r="134" spans="1:20" x14ac:dyDescent="0.3">
      <c r="A134" s="1">
        <v>132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227</v>
      </c>
      <c r="P134" t="s">
        <v>63</v>
      </c>
      <c r="Q134" t="s">
        <v>64</v>
      </c>
      <c r="R134" t="s">
        <v>22</v>
      </c>
      <c r="S134">
        <v>25</v>
      </c>
      <c r="T134">
        <v>102.4390243902439</v>
      </c>
    </row>
    <row r="135" spans="1:20" x14ac:dyDescent="0.3">
      <c r="A135" s="1">
        <v>133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228</v>
      </c>
      <c r="P135" t="s">
        <v>24</v>
      </c>
      <c r="Q135" t="s">
        <v>161</v>
      </c>
      <c r="R135" t="s">
        <v>22</v>
      </c>
      <c r="S135">
        <v>26</v>
      </c>
      <c r="T135">
        <v>641.89189189189187</v>
      </c>
    </row>
    <row r="136" spans="1:20" x14ac:dyDescent="0.3">
      <c r="A136" s="1">
        <v>134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229</v>
      </c>
      <c r="P136" t="s">
        <v>24</v>
      </c>
      <c r="Q136" t="s">
        <v>88</v>
      </c>
      <c r="R136" t="s">
        <v>22</v>
      </c>
      <c r="S136">
        <v>28</v>
      </c>
      <c r="T136">
        <v>330.50847457627123</v>
      </c>
    </row>
    <row r="137" spans="1:20" x14ac:dyDescent="0.3">
      <c r="A137" s="1">
        <v>135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230</v>
      </c>
      <c r="P137" t="s">
        <v>33</v>
      </c>
      <c r="Q137" t="s">
        <v>34</v>
      </c>
      <c r="R137" t="s">
        <v>22</v>
      </c>
      <c r="S137">
        <v>49</v>
      </c>
      <c r="T137">
        <v>267.39130434782612</v>
      </c>
    </row>
    <row r="138" spans="1:20" x14ac:dyDescent="0.3">
      <c r="A138" s="1">
        <v>136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231</v>
      </c>
      <c r="P138" t="s">
        <v>24</v>
      </c>
      <c r="Q138" t="s">
        <v>36</v>
      </c>
      <c r="R138" t="s">
        <v>22</v>
      </c>
      <c r="S138">
        <v>44</v>
      </c>
      <c r="T138">
        <v>343.61111111111109</v>
      </c>
    </row>
    <row r="139" spans="1:20" x14ac:dyDescent="0.3">
      <c r="A139" s="1">
        <v>137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232</v>
      </c>
      <c r="P139" t="s">
        <v>82</v>
      </c>
      <c r="Q139" t="s">
        <v>90</v>
      </c>
      <c r="R139" t="s">
        <v>22</v>
      </c>
      <c r="S139">
        <v>22</v>
      </c>
      <c r="T139">
        <v>242.57960199004981</v>
      </c>
    </row>
    <row r="140" spans="1:20" x14ac:dyDescent="0.3">
      <c r="A140" s="1">
        <v>138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233</v>
      </c>
      <c r="P140" t="s">
        <v>85</v>
      </c>
      <c r="Q140" t="s">
        <v>119</v>
      </c>
      <c r="R140" t="s">
        <v>22</v>
      </c>
      <c r="S140">
        <v>16</v>
      </c>
      <c r="T140">
        <v>284.86033519553081</v>
      </c>
    </row>
    <row r="141" spans="1:20" x14ac:dyDescent="0.3">
      <c r="A141" s="1">
        <v>139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234</v>
      </c>
      <c r="P141" t="s">
        <v>24</v>
      </c>
      <c r="Q141" t="s">
        <v>88</v>
      </c>
      <c r="R141" t="s">
        <v>22</v>
      </c>
      <c r="S141">
        <v>12</v>
      </c>
      <c r="T141">
        <v>258.86270491803282</v>
      </c>
    </row>
    <row r="142" spans="1:20" x14ac:dyDescent="0.3">
      <c r="A142" s="1">
        <v>140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235</v>
      </c>
      <c r="P142" t="s">
        <v>85</v>
      </c>
      <c r="Q142" t="s">
        <v>119</v>
      </c>
      <c r="R142" t="s">
        <v>22</v>
      </c>
      <c r="S142">
        <v>17</v>
      </c>
      <c r="T142">
        <v>286.08247422680421</v>
      </c>
    </row>
    <row r="143" spans="1:20" x14ac:dyDescent="0.3">
      <c r="A143" s="1">
        <v>141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236</v>
      </c>
      <c r="P143" t="s">
        <v>24</v>
      </c>
      <c r="Q143" t="s">
        <v>208</v>
      </c>
      <c r="R143" t="s">
        <v>22</v>
      </c>
      <c r="S143">
        <v>25</v>
      </c>
      <c r="T143">
        <v>293.10344827586209</v>
      </c>
    </row>
    <row r="144" spans="1:20" x14ac:dyDescent="0.3">
      <c r="A144" s="1">
        <v>142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237</v>
      </c>
      <c r="P144" t="s">
        <v>33</v>
      </c>
      <c r="Q144" t="s">
        <v>34</v>
      </c>
      <c r="R144" t="s">
        <v>22</v>
      </c>
      <c r="S144">
        <v>19</v>
      </c>
      <c r="T144">
        <v>244.11764705882351</v>
      </c>
    </row>
    <row r="145" spans="1:20" x14ac:dyDescent="0.3">
      <c r="A145" s="1">
        <v>143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238</v>
      </c>
      <c r="P145" t="s">
        <v>85</v>
      </c>
      <c r="Q145" t="s">
        <v>119</v>
      </c>
      <c r="R145" t="s">
        <v>22</v>
      </c>
      <c r="S145">
        <v>20</v>
      </c>
      <c r="T145">
        <v>201.3574660633484</v>
      </c>
    </row>
    <row r="146" spans="1:20" x14ac:dyDescent="0.3">
      <c r="A146" s="1">
        <v>144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239</v>
      </c>
      <c r="P146" t="s">
        <v>24</v>
      </c>
      <c r="Q146" t="s">
        <v>75</v>
      </c>
      <c r="R146" t="s">
        <v>22</v>
      </c>
      <c r="S146">
        <v>18</v>
      </c>
      <c r="T146">
        <v>233.4500318268619</v>
      </c>
    </row>
    <row r="147" spans="1:20" x14ac:dyDescent="0.3">
      <c r="A147" s="1">
        <v>145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240</v>
      </c>
      <c r="P147" t="s">
        <v>85</v>
      </c>
      <c r="Q147" t="s">
        <v>86</v>
      </c>
      <c r="R147" t="s">
        <v>22</v>
      </c>
      <c r="S147">
        <v>16</v>
      </c>
      <c r="T147">
        <v>256.17283950617292</v>
      </c>
    </row>
    <row r="148" spans="1:20" x14ac:dyDescent="0.3">
      <c r="A148" s="1">
        <v>146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241</v>
      </c>
      <c r="P148" t="s">
        <v>24</v>
      </c>
      <c r="Q148" t="s">
        <v>36</v>
      </c>
      <c r="R148" t="s">
        <v>22</v>
      </c>
      <c r="S148">
        <v>21</v>
      </c>
      <c r="T148">
        <v>295.65767045454538</v>
      </c>
    </row>
    <row r="149" spans="1:20" x14ac:dyDescent="0.3">
      <c r="A149" s="1">
        <v>147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242</v>
      </c>
      <c r="P149" t="s">
        <v>111</v>
      </c>
      <c r="Q149" t="s">
        <v>243</v>
      </c>
      <c r="R149" t="s">
        <v>22</v>
      </c>
      <c r="S149">
        <v>19</v>
      </c>
      <c r="T149">
        <v>157.23684210526321</v>
      </c>
    </row>
    <row r="150" spans="1:20" x14ac:dyDescent="0.3">
      <c r="A150" s="1">
        <v>148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244</v>
      </c>
      <c r="P150" t="s">
        <v>85</v>
      </c>
      <c r="Q150" t="s">
        <v>119</v>
      </c>
      <c r="R150" t="s">
        <v>22</v>
      </c>
      <c r="S150">
        <v>20</v>
      </c>
      <c r="T150">
        <v>198.21826280623611</v>
      </c>
    </row>
    <row r="151" spans="1:20" x14ac:dyDescent="0.3">
      <c r="A151" s="1">
        <v>149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245</v>
      </c>
      <c r="P151" t="s">
        <v>85</v>
      </c>
      <c r="Q151" t="s">
        <v>86</v>
      </c>
      <c r="R151" t="s">
        <v>22</v>
      </c>
      <c r="S151">
        <v>12</v>
      </c>
      <c r="T151">
        <v>263.64150943396231</v>
      </c>
    </row>
    <row r="152" spans="1:20" x14ac:dyDescent="0.3">
      <c r="A152" s="1">
        <v>150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246</v>
      </c>
      <c r="P152" t="s">
        <v>33</v>
      </c>
      <c r="Q152" t="s">
        <v>34</v>
      </c>
      <c r="R152" t="s">
        <v>22</v>
      </c>
      <c r="S152">
        <v>103</v>
      </c>
      <c r="T152">
        <v>290.69306122448978</v>
      </c>
    </row>
    <row r="153" spans="1:20" x14ac:dyDescent="0.3">
      <c r="A153" s="1">
        <v>151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247</v>
      </c>
      <c r="P153" t="s">
        <v>82</v>
      </c>
      <c r="Q153" t="s">
        <v>90</v>
      </c>
      <c r="R153" t="s">
        <v>22</v>
      </c>
      <c r="S153">
        <v>55</v>
      </c>
      <c r="T153">
        <v>275.69444444444451</v>
      </c>
    </row>
    <row r="154" spans="1:20" x14ac:dyDescent="0.3">
      <c r="A154" s="1">
        <v>152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248</v>
      </c>
      <c r="P154" t="s">
        <v>24</v>
      </c>
      <c r="Q154" t="s">
        <v>88</v>
      </c>
      <c r="R154" t="s">
        <v>22</v>
      </c>
      <c r="S154">
        <v>21</v>
      </c>
      <c r="T154">
        <v>409.09090909090912</v>
      </c>
    </row>
    <row r="155" spans="1:20" x14ac:dyDescent="0.3">
      <c r="A155" s="1">
        <v>153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249</v>
      </c>
      <c r="P155" t="s">
        <v>24</v>
      </c>
      <c r="Q155" t="s">
        <v>75</v>
      </c>
      <c r="R155" t="s">
        <v>22</v>
      </c>
      <c r="S155">
        <v>38</v>
      </c>
      <c r="T155">
        <v>261.48148148148152</v>
      </c>
    </row>
    <row r="156" spans="1:20" x14ac:dyDescent="0.3">
      <c r="A156" s="1">
        <v>154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250</v>
      </c>
      <c r="P156" t="s">
        <v>33</v>
      </c>
      <c r="Q156" t="s">
        <v>34</v>
      </c>
      <c r="R156" t="s">
        <v>22</v>
      </c>
      <c r="S156">
        <v>41</v>
      </c>
      <c r="T156">
        <v>283.25581395348843</v>
      </c>
    </row>
    <row r="157" spans="1:20" x14ac:dyDescent="0.3">
      <c r="A157" s="1">
        <v>155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251</v>
      </c>
      <c r="P157" t="s">
        <v>252</v>
      </c>
      <c r="Q157" t="s">
        <v>28</v>
      </c>
      <c r="R157" t="s">
        <v>22</v>
      </c>
      <c r="S157">
        <v>51</v>
      </c>
      <c r="T157">
        <v>157.04697986577179</v>
      </c>
    </row>
    <row r="158" spans="1:20" x14ac:dyDescent="0.3">
      <c r="A158" s="1">
        <v>156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253</v>
      </c>
      <c r="P158" t="s">
        <v>24</v>
      </c>
      <c r="Q158" t="s">
        <v>80</v>
      </c>
      <c r="R158" t="s">
        <v>22</v>
      </c>
      <c r="S158">
        <v>40</v>
      </c>
      <c r="T158">
        <v>280.5</v>
      </c>
    </row>
    <row r="159" spans="1:20" x14ac:dyDescent="0.3">
      <c r="A159" s="1">
        <v>157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254</v>
      </c>
      <c r="P159" t="s">
        <v>24</v>
      </c>
      <c r="Q159" t="s">
        <v>88</v>
      </c>
      <c r="R159" t="s">
        <v>22</v>
      </c>
      <c r="S159">
        <v>15</v>
      </c>
      <c r="T159">
        <v>455.33980582524271</v>
      </c>
    </row>
    <row r="160" spans="1:20" x14ac:dyDescent="0.3">
      <c r="A160" s="1">
        <v>158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255</v>
      </c>
      <c r="P160" t="s">
        <v>24</v>
      </c>
      <c r="Q160" t="s">
        <v>88</v>
      </c>
      <c r="R160" t="s">
        <v>22</v>
      </c>
      <c r="S160">
        <v>27</v>
      </c>
      <c r="T160">
        <v>457.43055555555549</v>
      </c>
    </row>
    <row r="161" spans="1:20" x14ac:dyDescent="0.3">
      <c r="A161" s="1">
        <v>159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256</v>
      </c>
      <c r="P161" t="s">
        <v>24</v>
      </c>
      <c r="Q161" t="s">
        <v>88</v>
      </c>
      <c r="R161" t="s">
        <v>22</v>
      </c>
      <c r="S161">
        <v>88</v>
      </c>
      <c r="T161">
        <v>241.58415841584161</v>
      </c>
    </row>
    <row r="162" spans="1:20" x14ac:dyDescent="0.3">
      <c r="A162" s="1">
        <v>160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257</v>
      </c>
      <c r="P162" t="s">
        <v>63</v>
      </c>
      <c r="Q162" t="s">
        <v>64</v>
      </c>
      <c r="R162" t="s">
        <v>22</v>
      </c>
      <c r="S162">
        <v>64</v>
      </c>
      <c r="T162">
        <v>177.15189873417719</v>
      </c>
    </row>
    <row r="163" spans="1:20" x14ac:dyDescent="0.3">
      <c r="A163" s="1">
        <v>161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258</v>
      </c>
      <c r="P163" t="s">
        <v>85</v>
      </c>
      <c r="Q163" t="s">
        <v>119</v>
      </c>
      <c r="R163" t="s">
        <v>22</v>
      </c>
      <c r="S163">
        <v>26</v>
      </c>
      <c r="T163">
        <v>287.2037914691943</v>
      </c>
    </row>
    <row r="164" spans="1:20" x14ac:dyDescent="0.3">
      <c r="A164" s="1">
        <v>162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259</v>
      </c>
      <c r="P164" t="s">
        <v>24</v>
      </c>
      <c r="Q164" t="s">
        <v>260</v>
      </c>
      <c r="R164" t="s">
        <v>22</v>
      </c>
      <c r="S164">
        <v>13</v>
      </c>
      <c r="T164">
        <v>240</v>
      </c>
    </row>
    <row r="165" spans="1:20" x14ac:dyDescent="0.3">
      <c r="A165" s="1">
        <v>163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261</v>
      </c>
      <c r="P165" t="s">
        <v>24</v>
      </c>
      <c r="Q165" t="s">
        <v>36</v>
      </c>
      <c r="R165" t="s">
        <v>22</v>
      </c>
      <c r="S165">
        <v>30</v>
      </c>
      <c r="T165">
        <v>398.77300613496931</v>
      </c>
    </row>
    <row r="166" spans="1:20" x14ac:dyDescent="0.3">
      <c r="A166" s="1">
        <v>164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262</v>
      </c>
      <c r="P166" t="s">
        <v>24</v>
      </c>
      <c r="Q166" t="s">
        <v>80</v>
      </c>
      <c r="R166" t="s">
        <v>22</v>
      </c>
      <c r="S166">
        <v>12</v>
      </c>
      <c r="T166">
        <v>336.79525222551928</v>
      </c>
    </row>
    <row r="167" spans="1:20" x14ac:dyDescent="0.3">
      <c r="A167" s="1">
        <v>165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263</v>
      </c>
      <c r="P167" t="s">
        <v>24</v>
      </c>
      <c r="Q167" t="s">
        <v>54</v>
      </c>
      <c r="R167" t="s">
        <v>22</v>
      </c>
      <c r="S167">
        <v>46</v>
      </c>
      <c r="T167">
        <v>171.95767195767189</v>
      </c>
    </row>
    <row r="168" spans="1:20" x14ac:dyDescent="0.3">
      <c r="A168" s="1">
        <v>166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264</v>
      </c>
      <c r="P168" t="s">
        <v>265</v>
      </c>
      <c r="Q168" t="s">
        <v>90</v>
      </c>
      <c r="R168" t="s">
        <v>22</v>
      </c>
      <c r="S168">
        <v>59</v>
      </c>
      <c r="T168">
        <v>279.60526315789468</v>
      </c>
    </row>
    <row r="169" spans="1:20" x14ac:dyDescent="0.3">
      <c r="A169" s="1">
        <v>167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266</v>
      </c>
      <c r="P169" t="s">
        <v>24</v>
      </c>
      <c r="Q169" t="s">
        <v>54</v>
      </c>
      <c r="R169" t="s">
        <v>22</v>
      </c>
      <c r="S169">
        <v>18</v>
      </c>
      <c r="T169">
        <v>243.33333333333329</v>
      </c>
    </row>
    <row r="170" spans="1:20" x14ac:dyDescent="0.3">
      <c r="A170" s="1">
        <v>168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267</v>
      </c>
      <c r="P170" t="s">
        <v>20</v>
      </c>
      <c r="Q170" t="s">
        <v>21</v>
      </c>
      <c r="R170" t="s">
        <v>22</v>
      </c>
      <c r="S170">
        <v>21</v>
      </c>
      <c r="T170">
        <v>238.0952380952381</v>
      </c>
    </row>
    <row r="171" spans="1:20" x14ac:dyDescent="0.3">
      <c r="A171" s="1">
        <v>169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268</v>
      </c>
      <c r="P171" t="s">
        <v>30</v>
      </c>
      <c r="Q171" t="s">
        <v>31</v>
      </c>
      <c r="R171" t="s">
        <v>22</v>
      </c>
      <c r="S171">
        <v>60</v>
      </c>
      <c r="T171">
        <v>309.52380952380952</v>
      </c>
    </row>
    <row r="172" spans="1:20" x14ac:dyDescent="0.3">
      <c r="A172" s="1">
        <v>170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269</v>
      </c>
      <c r="P172" t="s">
        <v>270</v>
      </c>
      <c r="Q172" t="s">
        <v>271</v>
      </c>
      <c r="R172" t="s">
        <v>22</v>
      </c>
      <c r="S172">
        <v>15</v>
      </c>
      <c r="T172">
        <v>136.88760806916429</v>
      </c>
    </row>
    <row r="173" spans="1:20" x14ac:dyDescent="0.3">
      <c r="A173" s="1">
        <v>171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272</v>
      </c>
      <c r="P173" t="s">
        <v>30</v>
      </c>
      <c r="Q173" t="s">
        <v>68</v>
      </c>
      <c r="R173" t="s">
        <v>22</v>
      </c>
      <c r="S173">
        <v>38</v>
      </c>
      <c r="T173">
        <v>321.39737991266378</v>
      </c>
    </row>
    <row r="174" spans="1:20" x14ac:dyDescent="0.3">
      <c r="A174" s="1">
        <v>172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273</v>
      </c>
      <c r="P174" t="s">
        <v>63</v>
      </c>
      <c r="Q174" t="s">
        <v>64</v>
      </c>
      <c r="R174" t="s">
        <v>22</v>
      </c>
      <c r="S174">
        <v>22</v>
      </c>
      <c r="T174">
        <v>144.83985765124561</v>
      </c>
    </row>
    <row r="175" spans="1:20" x14ac:dyDescent="0.3">
      <c r="A175" s="1">
        <v>173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274</v>
      </c>
      <c r="P175" t="s">
        <v>129</v>
      </c>
      <c r="Q175" t="s">
        <v>130</v>
      </c>
      <c r="R175" t="s">
        <v>22</v>
      </c>
      <c r="S175">
        <v>20</v>
      </c>
      <c r="T175">
        <v>164.84848484848479</v>
      </c>
    </row>
    <row r="176" spans="1:20" x14ac:dyDescent="0.3">
      <c r="A176" s="1">
        <v>174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275</v>
      </c>
      <c r="P176" t="s">
        <v>210</v>
      </c>
      <c r="Q176" t="s">
        <v>276</v>
      </c>
      <c r="R176" t="s">
        <v>22</v>
      </c>
      <c r="S176">
        <v>63</v>
      </c>
      <c r="T176">
        <v>220.73170731707319</v>
      </c>
    </row>
    <row r="177" spans="1:20" x14ac:dyDescent="0.3">
      <c r="A177" s="1">
        <v>175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277</v>
      </c>
      <c r="P177" t="s">
        <v>82</v>
      </c>
      <c r="Q177" t="s">
        <v>90</v>
      </c>
      <c r="R177" t="s">
        <v>22</v>
      </c>
      <c r="S177">
        <v>35</v>
      </c>
      <c r="T177">
        <v>289.18918918918922</v>
      </c>
    </row>
    <row r="178" spans="1:20" x14ac:dyDescent="0.3">
      <c r="A178" s="1">
        <v>176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278</v>
      </c>
      <c r="P178" t="s">
        <v>27</v>
      </c>
      <c r="Q178" t="s">
        <v>28</v>
      </c>
      <c r="R178" t="s">
        <v>22</v>
      </c>
      <c r="S178">
        <v>23</v>
      </c>
      <c r="T178">
        <v>142</v>
      </c>
    </row>
    <row r="179" spans="1:20" x14ac:dyDescent="0.3">
      <c r="A179" s="1">
        <v>177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279</v>
      </c>
      <c r="P179" t="s">
        <v>20</v>
      </c>
      <c r="Q179" t="s">
        <v>179</v>
      </c>
      <c r="R179" t="s">
        <v>22</v>
      </c>
      <c r="S179">
        <v>22</v>
      </c>
      <c r="T179">
        <v>260.63829787234039</v>
      </c>
    </row>
    <row r="180" spans="1:20" x14ac:dyDescent="0.3">
      <c r="A180" s="1">
        <v>178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280</v>
      </c>
      <c r="P180" t="s">
        <v>270</v>
      </c>
      <c r="Q180" t="s">
        <v>271</v>
      </c>
      <c r="R180" t="s">
        <v>22</v>
      </c>
      <c r="S180">
        <v>17</v>
      </c>
      <c r="T180">
        <v>253.26666666666671</v>
      </c>
    </row>
    <row r="181" spans="1:20" x14ac:dyDescent="0.3">
      <c r="A181" s="1">
        <v>179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281</v>
      </c>
      <c r="P181" t="s">
        <v>111</v>
      </c>
      <c r="Q181" t="s">
        <v>121</v>
      </c>
      <c r="R181" t="s">
        <v>22</v>
      </c>
      <c r="S181">
        <v>46</v>
      </c>
      <c r="T181">
        <v>211.3821138211382</v>
      </c>
    </row>
    <row r="182" spans="1:20" x14ac:dyDescent="0.3">
      <c r="A182" s="1">
        <v>180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282</v>
      </c>
      <c r="P182" t="s">
        <v>111</v>
      </c>
      <c r="Q182" t="s">
        <v>283</v>
      </c>
      <c r="R182" t="s">
        <v>22</v>
      </c>
      <c r="S182">
        <v>21</v>
      </c>
      <c r="T182">
        <v>173.2673267326733</v>
      </c>
    </row>
    <row r="183" spans="1:20" x14ac:dyDescent="0.3">
      <c r="A183" s="1">
        <v>181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284</v>
      </c>
      <c r="P183" t="s">
        <v>24</v>
      </c>
      <c r="Q183" t="s">
        <v>161</v>
      </c>
      <c r="R183" t="s">
        <v>22</v>
      </c>
      <c r="S183">
        <v>23</v>
      </c>
      <c r="T183">
        <v>373.98373983739839</v>
      </c>
    </row>
    <row r="184" spans="1:20" x14ac:dyDescent="0.3">
      <c r="A184" s="1">
        <v>182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285</v>
      </c>
      <c r="P184" t="s">
        <v>111</v>
      </c>
      <c r="Q184" t="s">
        <v>151</v>
      </c>
      <c r="R184" t="s">
        <v>22</v>
      </c>
      <c r="S184">
        <v>19</v>
      </c>
      <c r="T184">
        <v>148.00514800514799</v>
      </c>
    </row>
    <row r="185" spans="1:20" x14ac:dyDescent="0.3">
      <c r="A185" s="1">
        <v>183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286</v>
      </c>
      <c r="P185" t="s">
        <v>82</v>
      </c>
      <c r="Q185" t="s">
        <v>90</v>
      </c>
      <c r="R185" t="s">
        <v>22</v>
      </c>
      <c r="S185">
        <v>48</v>
      </c>
      <c r="T185">
        <v>203.125</v>
      </c>
    </row>
    <row r="186" spans="1:20" x14ac:dyDescent="0.3">
      <c r="A186" s="1">
        <v>184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287</v>
      </c>
      <c r="P186" t="s">
        <v>30</v>
      </c>
      <c r="Q186" t="s">
        <v>68</v>
      </c>
      <c r="R186" t="s">
        <v>22</v>
      </c>
      <c r="S186">
        <v>59</v>
      </c>
      <c r="T186">
        <v>248.9795918367347</v>
      </c>
    </row>
    <row r="187" spans="1:20" x14ac:dyDescent="0.3">
      <c r="A187" s="1">
        <v>185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288</v>
      </c>
      <c r="P187" t="s">
        <v>270</v>
      </c>
      <c r="Q187" t="s">
        <v>271</v>
      </c>
      <c r="R187" t="s">
        <v>22</v>
      </c>
      <c r="S187">
        <v>30</v>
      </c>
      <c r="T187">
        <v>181.61290322580649</v>
      </c>
    </row>
    <row r="188" spans="1:20" x14ac:dyDescent="0.3">
      <c r="A188" s="1">
        <v>186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289</v>
      </c>
      <c r="P188" t="s">
        <v>24</v>
      </c>
      <c r="Q188" t="s">
        <v>88</v>
      </c>
      <c r="R188" t="s">
        <v>22</v>
      </c>
      <c r="S188">
        <v>13</v>
      </c>
      <c r="T188">
        <v>297.33009708737859</v>
      </c>
    </row>
    <row r="189" spans="1:20" x14ac:dyDescent="0.3">
      <c r="A189" s="1">
        <v>187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290</v>
      </c>
      <c r="P189" t="s">
        <v>77</v>
      </c>
      <c r="Q189" t="s">
        <v>98</v>
      </c>
      <c r="R189" t="s">
        <v>22</v>
      </c>
      <c r="S189">
        <v>12</v>
      </c>
      <c r="T189">
        <v>117.8378378378378</v>
      </c>
    </row>
    <row r="190" spans="1:20" x14ac:dyDescent="0.3">
      <c r="A190" s="1">
        <v>188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291</v>
      </c>
      <c r="P190" t="s">
        <v>30</v>
      </c>
      <c r="Q190" t="s">
        <v>31</v>
      </c>
      <c r="R190" t="s">
        <v>22</v>
      </c>
      <c r="S190">
        <v>22</v>
      </c>
      <c r="T190">
        <v>219.56521739130429</v>
      </c>
    </row>
    <row r="191" spans="1:20" x14ac:dyDescent="0.3">
      <c r="A191" s="1">
        <v>189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292</v>
      </c>
      <c r="P191" t="s">
        <v>33</v>
      </c>
      <c r="Q191" t="s">
        <v>149</v>
      </c>
      <c r="R191" t="s">
        <v>22</v>
      </c>
      <c r="S191">
        <v>26</v>
      </c>
      <c r="T191">
        <v>229.94652406417109</v>
      </c>
    </row>
    <row r="192" spans="1:20" x14ac:dyDescent="0.3">
      <c r="A192" s="1">
        <v>190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293</v>
      </c>
      <c r="P192" t="s">
        <v>77</v>
      </c>
      <c r="Q192" t="s">
        <v>98</v>
      </c>
      <c r="R192" t="s">
        <v>22</v>
      </c>
      <c r="S192">
        <v>23</v>
      </c>
      <c r="T192">
        <v>96.126760563380287</v>
      </c>
    </row>
    <row r="193" spans="1:20" x14ac:dyDescent="0.3">
      <c r="A193" s="1">
        <v>191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294</v>
      </c>
      <c r="P193" t="s">
        <v>24</v>
      </c>
      <c r="Q193" t="s">
        <v>36</v>
      </c>
      <c r="R193" t="s">
        <v>22</v>
      </c>
      <c r="S193">
        <v>25</v>
      </c>
      <c r="T193">
        <v>207.91390728476819</v>
      </c>
    </row>
    <row r="194" spans="1:20" x14ac:dyDescent="0.3">
      <c r="A194" s="1">
        <v>192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295</v>
      </c>
      <c r="P194" t="s">
        <v>24</v>
      </c>
      <c r="Q194" t="s">
        <v>138</v>
      </c>
      <c r="R194" t="s">
        <v>22</v>
      </c>
      <c r="S194">
        <v>21</v>
      </c>
      <c r="T194">
        <v>269.95305164319251</v>
      </c>
    </row>
    <row r="195" spans="1:20" x14ac:dyDescent="0.3">
      <c r="A195" s="1">
        <v>193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296</v>
      </c>
      <c r="P195" t="s">
        <v>24</v>
      </c>
      <c r="Q195" t="s">
        <v>138</v>
      </c>
      <c r="R195" t="s">
        <v>22</v>
      </c>
      <c r="S195">
        <v>98</v>
      </c>
      <c r="T195">
        <v>351.00286532951287</v>
      </c>
    </row>
    <row r="196" spans="1:20" x14ac:dyDescent="0.3">
      <c r="A196" s="1">
        <v>194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297</v>
      </c>
      <c r="P196" t="s">
        <v>42</v>
      </c>
      <c r="Q196" t="s">
        <v>43</v>
      </c>
      <c r="R196" t="s">
        <v>22</v>
      </c>
      <c r="S196">
        <v>55</v>
      </c>
      <c r="T196">
        <v>171.7791411042945</v>
      </c>
    </row>
    <row r="197" spans="1:20" x14ac:dyDescent="0.3">
      <c r="A197" s="1">
        <v>195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298</v>
      </c>
      <c r="P197" t="s">
        <v>51</v>
      </c>
      <c r="Q197" t="s">
        <v>52</v>
      </c>
      <c r="R197" t="s">
        <v>22</v>
      </c>
      <c r="S197">
        <v>37</v>
      </c>
      <c r="T197">
        <v>287.70949720670387</v>
      </c>
    </row>
    <row r="198" spans="1:20" x14ac:dyDescent="0.3">
      <c r="A198" s="1">
        <v>196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299</v>
      </c>
      <c r="P198" t="s">
        <v>270</v>
      </c>
      <c r="Q198" t="s">
        <v>271</v>
      </c>
      <c r="R198" t="s">
        <v>22</v>
      </c>
      <c r="S198">
        <v>30</v>
      </c>
      <c r="T198">
        <v>256.5</v>
      </c>
    </row>
    <row r="199" spans="1:20" x14ac:dyDescent="0.3">
      <c r="A199" s="1">
        <v>197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300</v>
      </c>
      <c r="P199" t="s">
        <v>30</v>
      </c>
      <c r="Q199" t="s">
        <v>68</v>
      </c>
      <c r="R199" t="s">
        <v>22</v>
      </c>
      <c r="S199">
        <v>49</v>
      </c>
      <c r="T199">
        <v>265.04424778761057</v>
      </c>
    </row>
    <row r="200" spans="1:20" x14ac:dyDescent="0.3">
      <c r="A200" s="1">
        <v>198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301</v>
      </c>
      <c r="P200" t="s">
        <v>51</v>
      </c>
      <c r="Q200" t="s">
        <v>52</v>
      </c>
      <c r="R200" t="s">
        <v>22</v>
      </c>
      <c r="S200">
        <v>27</v>
      </c>
      <c r="T200">
        <v>226.0726072607261</v>
      </c>
    </row>
    <row r="201" spans="1:20" x14ac:dyDescent="0.3">
      <c r="A201" s="1">
        <v>199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302</v>
      </c>
      <c r="P201" t="s">
        <v>24</v>
      </c>
      <c r="Q201" t="s">
        <v>21</v>
      </c>
      <c r="R201" t="s">
        <v>22</v>
      </c>
      <c r="S201">
        <v>21</v>
      </c>
      <c r="T201">
        <v>278.62595419847332</v>
      </c>
    </row>
    <row r="202" spans="1:20" x14ac:dyDescent="0.3">
      <c r="A202" s="1">
        <v>200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303</v>
      </c>
      <c r="P202" t="s">
        <v>51</v>
      </c>
      <c r="Q202" t="s">
        <v>52</v>
      </c>
      <c r="R202" t="s">
        <v>22</v>
      </c>
      <c r="S202">
        <v>26</v>
      </c>
      <c r="T202">
        <v>196.46907216494839</v>
      </c>
    </row>
    <row r="203" spans="1:20" x14ac:dyDescent="0.3">
      <c r="A203" s="1">
        <v>201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304</v>
      </c>
      <c r="P203" t="s">
        <v>24</v>
      </c>
      <c r="Q203" t="s">
        <v>49</v>
      </c>
      <c r="R203" t="s">
        <v>22</v>
      </c>
      <c r="S203">
        <v>76</v>
      </c>
      <c r="T203">
        <v>420.21276595744678</v>
      </c>
    </row>
    <row r="204" spans="1:20" x14ac:dyDescent="0.3">
      <c r="A204" s="1">
        <v>202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305</v>
      </c>
      <c r="P204" t="s">
        <v>33</v>
      </c>
      <c r="Q204" t="s">
        <v>34</v>
      </c>
      <c r="R204" t="s">
        <v>22</v>
      </c>
      <c r="S204">
        <v>42</v>
      </c>
      <c r="T204">
        <v>184.86842105263159</v>
      </c>
    </row>
    <row r="205" spans="1:20" x14ac:dyDescent="0.3">
      <c r="A205" s="1">
        <v>203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306</v>
      </c>
      <c r="P205" t="s">
        <v>30</v>
      </c>
      <c r="Q205" t="s">
        <v>31</v>
      </c>
      <c r="R205" t="s">
        <v>22</v>
      </c>
      <c r="S205">
        <v>62</v>
      </c>
      <c r="T205">
        <v>182.1305841924399</v>
      </c>
    </row>
    <row r="206" spans="1:20" x14ac:dyDescent="0.3">
      <c r="A206" s="1">
        <v>204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307</v>
      </c>
      <c r="P206" t="s">
        <v>51</v>
      </c>
      <c r="Q206" t="s">
        <v>52</v>
      </c>
      <c r="R206" t="s">
        <v>22</v>
      </c>
      <c r="S206">
        <v>31</v>
      </c>
      <c r="T206">
        <v>176.76767676767679</v>
      </c>
    </row>
    <row r="207" spans="1:20" x14ac:dyDescent="0.3">
      <c r="A207" s="1">
        <v>205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308</v>
      </c>
      <c r="P207" t="s">
        <v>24</v>
      </c>
      <c r="Q207" t="s">
        <v>49</v>
      </c>
      <c r="R207" t="s">
        <v>22</v>
      </c>
      <c r="S207">
        <v>27</v>
      </c>
      <c r="T207">
        <v>291.56626506024088</v>
      </c>
    </row>
    <row r="208" spans="1:20" x14ac:dyDescent="0.3">
      <c r="A208" s="1">
        <v>206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309</v>
      </c>
      <c r="P208" t="s">
        <v>310</v>
      </c>
      <c r="Q208" t="s">
        <v>121</v>
      </c>
      <c r="R208" t="s">
        <v>22</v>
      </c>
      <c r="S208">
        <v>20</v>
      </c>
      <c r="T208">
        <v>226.60187500000001</v>
      </c>
    </row>
    <row r="209" spans="1:20" x14ac:dyDescent="0.3">
      <c r="A209" s="1">
        <v>207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311</v>
      </c>
      <c r="P209" t="s">
        <v>60</v>
      </c>
      <c r="Q209" t="s">
        <v>223</v>
      </c>
      <c r="R209" t="s">
        <v>22</v>
      </c>
      <c r="S209">
        <v>61</v>
      </c>
      <c r="T209">
        <v>134.32835820895519</v>
      </c>
    </row>
    <row r="210" spans="1:20" x14ac:dyDescent="0.3">
      <c r="A210" s="1">
        <v>208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312</v>
      </c>
      <c r="P210" t="s">
        <v>310</v>
      </c>
      <c r="Q210" t="s">
        <v>243</v>
      </c>
      <c r="R210" t="s">
        <v>22</v>
      </c>
      <c r="S210">
        <v>64</v>
      </c>
      <c r="T210">
        <v>314.63414634146341</v>
      </c>
    </row>
    <row r="211" spans="1:20" x14ac:dyDescent="0.3">
      <c r="A211" s="1">
        <v>209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313</v>
      </c>
      <c r="P211" t="s">
        <v>92</v>
      </c>
      <c r="Q211" t="s">
        <v>117</v>
      </c>
      <c r="R211" t="s">
        <v>22</v>
      </c>
      <c r="S211">
        <v>31</v>
      </c>
      <c r="T211">
        <v>176.45985401459851</v>
      </c>
    </row>
    <row r="212" spans="1:20" x14ac:dyDescent="0.3">
      <c r="A212" s="1">
        <v>210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314</v>
      </c>
      <c r="P212" t="s">
        <v>20</v>
      </c>
      <c r="Q212" t="s">
        <v>179</v>
      </c>
      <c r="R212" t="s">
        <v>22</v>
      </c>
      <c r="S212">
        <v>26</v>
      </c>
      <c r="T212">
        <v>193.93491124260359</v>
      </c>
    </row>
    <row r="213" spans="1:20" x14ac:dyDescent="0.3">
      <c r="A213" s="1">
        <v>211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315</v>
      </c>
      <c r="P213" t="s">
        <v>24</v>
      </c>
      <c r="Q213" t="s">
        <v>36</v>
      </c>
      <c r="R213" t="s">
        <v>22</v>
      </c>
      <c r="S213">
        <v>25</v>
      </c>
      <c r="T213">
        <v>310.81081081081078</v>
      </c>
    </row>
    <row r="214" spans="1:20" x14ac:dyDescent="0.3">
      <c r="A214" s="1">
        <v>212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316</v>
      </c>
      <c r="P214" t="s">
        <v>24</v>
      </c>
      <c r="Q214" t="s">
        <v>159</v>
      </c>
      <c r="R214" t="s">
        <v>22</v>
      </c>
      <c r="S214">
        <v>23</v>
      </c>
      <c r="T214">
        <v>296.11111111111109</v>
      </c>
    </row>
    <row r="215" spans="1:20" x14ac:dyDescent="0.3">
      <c r="A215" s="1">
        <v>213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317</v>
      </c>
      <c r="P215" t="s">
        <v>24</v>
      </c>
      <c r="Q215" t="s">
        <v>169</v>
      </c>
      <c r="R215" t="s">
        <v>22</v>
      </c>
      <c r="S215">
        <v>44</v>
      </c>
      <c r="T215">
        <v>202.63157894736841</v>
      </c>
    </row>
    <row r="216" spans="1:20" x14ac:dyDescent="0.3">
      <c r="A216" s="1">
        <v>214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318</v>
      </c>
      <c r="P216" t="s">
        <v>30</v>
      </c>
      <c r="Q216" t="s">
        <v>68</v>
      </c>
      <c r="R216" t="s">
        <v>22</v>
      </c>
      <c r="S216">
        <v>32</v>
      </c>
      <c r="T216">
        <v>725.80645161290317</v>
      </c>
    </row>
    <row r="217" spans="1:20" x14ac:dyDescent="0.3">
      <c r="A217" s="1">
        <v>215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319</v>
      </c>
      <c r="P217" t="s">
        <v>60</v>
      </c>
      <c r="Q217" t="s">
        <v>223</v>
      </c>
      <c r="R217" t="s">
        <v>22</v>
      </c>
      <c r="S217">
        <v>34</v>
      </c>
      <c r="T217">
        <v>116.5680473372781</v>
      </c>
    </row>
    <row r="218" spans="1:20" x14ac:dyDescent="0.3">
      <c r="A218" s="1">
        <v>216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320</v>
      </c>
      <c r="P218" t="s">
        <v>24</v>
      </c>
      <c r="Q218" t="s">
        <v>159</v>
      </c>
      <c r="R218" t="s">
        <v>22</v>
      </c>
      <c r="S218">
        <v>13</v>
      </c>
      <c r="T218">
        <v>341.54929577464787</v>
      </c>
    </row>
    <row r="219" spans="1:20" x14ac:dyDescent="0.3">
      <c r="A219" s="1">
        <v>217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321</v>
      </c>
      <c r="P219" t="s">
        <v>322</v>
      </c>
      <c r="Q219" t="s">
        <v>323</v>
      </c>
      <c r="R219" t="s">
        <v>22</v>
      </c>
      <c r="S219">
        <v>24</v>
      </c>
      <c r="T219">
        <v>414.63414634146341</v>
      </c>
    </row>
    <row r="220" spans="1:20" x14ac:dyDescent="0.3">
      <c r="A220" s="1">
        <v>218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324</v>
      </c>
      <c r="P220" t="s">
        <v>77</v>
      </c>
      <c r="Q220" t="s">
        <v>98</v>
      </c>
      <c r="R220" t="s">
        <v>22</v>
      </c>
      <c r="S220">
        <v>52</v>
      </c>
      <c r="T220">
        <v>148.98989898989899</v>
      </c>
    </row>
    <row r="221" spans="1:20" x14ac:dyDescent="0.3">
      <c r="A221" s="1">
        <v>219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325</v>
      </c>
      <c r="P221" t="s">
        <v>24</v>
      </c>
      <c r="Q221" t="s">
        <v>159</v>
      </c>
      <c r="R221" t="s">
        <v>22</v>
      </c>
      <c r="S221">
        <v>123</v>
      </c>
      <c r="T221">
        <v>426.4957264957265</v>
      </c>
    </row>
    <row r="222" spans="1:20" x14ac:dyDescent="0.3">
      <c r="A222" s="1">
        <v>220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326</v>
      </c>
      <c r="P222" t="s">
        <v>24</v>
      </c>
      <c r="Q222" t="s">
        <v>70</v>
      </c>
      <c r="R222" t="s">
        <v>22</v>
      </c>
      <c r="S222">
        <v>18</v>
      </c>
      <c r="T222">
        <v>477.27272727272731</v>
      </c>
    </row>
    <row r="223" spans="1:20" x14ac:dyDescent="0.3">
      <c r="A223" s="1">
        <v>221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327</v>
      </c>
      <c r="P223" t="s">
        <v>77</v>
      </c>
      <c r="Q223" t="s">
        <v>98</v>
      </c>
      <c r="R223" t="s">
        <v>22</v>
      </c>
      <c r="S223">
        <v>67</v>
      </c>
      <c r="T223">
        <v>238.75</v>
      </c>
    </row>
    <row r="224" spans="1:20" x14ac:dyDescent="0.3">
      <c r="A224" s="1">
        <v>222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328</v>
      </c>
      <c r="P224" t="s">
        <v>24</v>
      </c>
      <c r="Q224" t="s">
        <v>161</v>
      </c>
      <c r="R224" t="s">
        <v>22</v>
      </c>
      <c r="S224">
        <v>20</v>
      </c>
      <c r="T224">
        <v>337.83783783783781</v>
      </c>
    </row>
    <row r="225" spans="1:20" x14ac:dyDescent="0.3">
      <c r="A225" s="1">
        <v>223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329</v>
      </c>
      <c r="P225" t="s">
        <v>24</v>
      </c>
      <c r="Q225" t="s">
        <v>208</v>
      </c>
      <c r="R225" t="s">
        <v>22</v>
      </c>
      <c r="S225">
        <v>20</v>
      </c>
      <c r="T225">
        <v>134.94809688581319</v>
      </c>
    </row>
    <row r="226" spans="1:20" x14ac:dyDescent="0.3">
      <c r="A226" s="1">
        <v>224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330</v>
      </c>
      <c r="P226" t="s">
        <v>24</v>
      </c>
      <c r="Q226" t="s">
        <v>88</v>
      </c>
      <c r="R226" t="s">
        <v>22</v>
      </c>
      <c r="S226">
        <v>12</v>
      </c>
      <c r="T226">
        <v>363.94052044609663</v>
      </c>
    </row>
    <row r="227" spans="1:20" x14ac:dyDescent="0.3">
      <c r="A227" s="1">
        <v>225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331</v>
      </c>
      <c r="P227" t="s">
        <v>111</v>
      </c>
      <c r="Q227" t="s">
        <v>112</v>
      </c>
      <c r="R227" t="s">
        <v>22</v>
      </c>
      <c r="S227">
        <v>103</v>
      </c>
      <c r="T227">
        <v>162.51050714485851</v>
      </c>
    </row>
    <row r="228" spans="1:20" x14ac:dyDescent="0.3">
      <c r="A228" s="1">
        <v>226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332</v>
      </c>
      <c r="P228" t="s">
        <v>24</v>
      </c>
      <c r="Q228" t="s">
        <v>159</v>
      </c>
      <c r="R228" t="s">
        <v>22</v>
      </c>
      <c r="S228">
        <v>20</v>
      </c>
      <c r="T228">
        <v>291.29921259842519</v>
      </c>
    </row>
    <row r="229" spans="1:20" x14ac:dyDescent="0.3">
      <c r="A229" s="1">
        <v>227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333</v>
      </c>
      <c r="P229" t="s">
        <v>30</v>
      </c>
      <c r="Q229" t="s">
        <v>191</v>
      </c>
      <c r="R229" t="s">
        <v>22</v>
      </c>
      <c r="S229">
        <v>103</v>
      </c>
      <c r="T229">
        <v>400.89086859688189</v>
      </c>
    </row>
    <row r="230" spans="1:20" x14ac:dyDescent="0.3">
      <c r="A230" s="1">
        <v>228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334</v>
      </c>
      <c r="P230" t="s">
        <v>33</v>
      </c>
      <c r="Q230" t="s">
        <v>34</v>
      </c>
      <c r="R230" t="s">
        <v>22</v>
      </c>
      <c r="S230">
        <v>18</v>
      </c>
      <c r="T230">
        <v>255.26315789473679</v>
      </c>
    </row>
    <row r="231" spans="1:20" x14ac:dyDescent="0.3">
      <c r="A231" s="1">
        <v>229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335</v>
      </c>
      <c r="P231" t="s">
        <v>24</v>
      </c>
      <c r="Q231" t="s">
        <v>100</v>
      </c>
      <c r="R231" t="s">
        <v>22</v>
      </c>
      <c r="S231">
        <v>12</v>
      </c>
      <c r="T231">
        <v>444.40170940170941</v>
      </c>
    </row>
    <row r="232" spans="1:20" x14ac:dyDescent="0.3">
      <c r="A232" s="1">
        <v>230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336</v>
      </c>
      <c r="P232" t="s">
        <v>210</v>
      </c>
      <c r="Q232" t="s">
        <v>260</v>
      </c>
      <c r="R232" t="s">
        <v>22</v>
      </c>
      <c r="S232">
        <v>23</v>
      </c>
      <c r="T232">
        <v>123.78640776699029</v>
      </c>
    </row>
    <row r="233" spans="1:20" x14ac:dyDescent="0.3">
      <c r="A233" s="1">
        <v>231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337</v>
      </c>
      <c r="P233" t="s">
        <v>24</v>
      </c>
      <c r="Q233" t="s">
        <v>49</v>
      </c>
      <c r="R233" t="s">
        <v>22</v>
      </c>
      <c r="S233">
        <v>24</v>
      </c>
      <c r="T233">
        <v>500</v>
      </c>
    </row>
    <row r="234" spans="1:20" x14ac:dyDescent="0.3">
      <c r="A234" s="1">
        <v>232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338</v>
      </c>
      <c r="P234" t="s">
        <v>20</v>
      </c>
      <c r="Q234" t="s">
        <v>47</v>
      </c>
      <c r="R234" t="s">
        <v>22</v>
      </c>
      <c r="S234">
        <v>23</v>
      </c>
      <c r="T234">
        <v>209.8765432098765</v>
      </c>
    </row>
    <row r="235" spans="1:20" x14ac:dyDescent="0.3">
      <c r="A235" s="1">
        <v>233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339</v>
      </c>
      <c r="P235" t="s">
        <v>33</v>
      </c>
      <c r="Q235" t="s">
        <v>149</v>
      </c>
      <c r="R235" t="s">
        <v>22</v>
      </c>
      <c r="S235">
        <v>25</v>
      </c>
      <c r="T235">
        <v>257.84753363228702</v>
      </c>
    </row>
    <row r="236" spans="1:20" x14ac:dyDescent="0.3">
      <c r="A236" s="1">
        <v>234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340</v>
      </c>
      <c r="P236" t="s">
        <v>341</v>
      </c>
      <c r="Q236" t="s">
        <v>342</v>
      </c>
      <c r="R236" t="s">
        <v>22</v>
      </c>
      <c r="S236">
        <v>32</v>
      </c>
      <c r="T236">
        <v>202.4</v>
      </c>
    </row>
    <row r="237" spans="1:20" x14ac:dyDescent="0.3">
      <c r="A237" s="1">
        <v>235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343</v>
      </c>
      <c r="P237" t="s">
        <v>82</v>
      </c>
      <c r="Q237" t="s">
        <v>90</v>
      </c>
      <c r="R237" t="s">
        <v>22</v>
      </c>
      <c r="S237">
        <v>46</v>
      </c>
      <c r="T237">
        <v>326.6233766233766</v>
      </c>
    </row>
    <row r="238" spans="1:20" x14ac:dyDescent="0.3">
      <c r="A238" s="1">
        <v>236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344</v>
      </c>
      <c r="P238" t="s">
        <v>39</v>
      </c>
      <c r="Q238" t="s">
        <v>40</v>
      </c>
      <c r="R238" t="s">
        <v>22</v>
      </c>
      <c r="S238">
        <v>33</v>
      </c>
      <c r="T238">
        <v>171.875</v>
      </c>
    </row>
    <row r="239" spans="1:20" x14ac:dyDescent="0.3">
      <c r="A239" s="1">
        <v>237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345</v>
      </c>
      <c r="P239" t="s">
        <v>210</v>
      </c>
      <c r="Q239" t="s">
        <v>104</v>
      </c>
      <c r="R239" t="s">
        <v>22</v>
      </c>
      <c r="S239">
        <v>18</v>
      </c>
      <c r="T239">
        <v>224.32432432432429</v>
      </c>
    </row>
    <row r="240" spans="1:20" x14ac:dyDescent="0.3">
      <c r="A240" s="1">
        <v>238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346</v>
      </c>
      <c r="P240" t="s">
        <v>111</v>
      </c>
      <c r="Q240" t="s">
        <v>151</v>
      </c>
      <c r="R240" t="s">
        <v>22</v>
      </c>
      <c r="S240">
        <v>52</v>
      </c>
      <c r="T240">
        <v>168.47826086956519</v>
      </c>
    </row>
    <row r="241" spans="1:20" x14ac:dyDescent="0.3">
      <c r="A241" s="1">
        <v>239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347</v>
      </c>
      <c r="P241" t="s">
        <v>24</v>
      </c>
      <c r="Q241" t="s">
        <v>25</v>
      </c>
      <c r="R241" t="s">
        <v>22</v>
      </c>
      <c r="S241">
        <v>37</v>
      </c>
      <c r="T241">
        <v>297.61904761904759</v>
      </c>
    </row>
    <row r="242" spans="1:20" x14ac:dyDescent="0.3">
      <c r="A242" s="1">
        <v>240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348</v>
      </c>
      <c r="P242" t="s">
        <v>349</v>
      </c>
      <c r="Q242" t="s">
        <v>350</v>
      </c>
      <c r="R242" t="s">
        <v>22</v>
      </c>
      <c r="S242">
        <v>31</v>
      </c>
      <c r="T242">
        <v>235.0746268656716</v>
      </c>
    </row>
    <row r="243" spans="1:20" x14ac:dyDescent="0.3">
      <c r="A243" s="1">
        <v>241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351</v>
      </c>
      <c r="P243" t="s">
        <v>24</v>
      </c>
      <c r="Q243" t="s">
        <v>159</v>
      </c>
      <c r="R243" t="s">
        <v>22</v>
      </c>
      <c r="S243">
        <v>23</v>
      </c>
      <c r="T243">
        <v>156.65770234986951</v>
      </c>
    </row>
    <row r="244" spans="1:20" x14ac:dyDescent="0.3">
      <c r="A244" s="1">
        <v>242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352</v>
      </c>
      <c r="P244" t="s">
        <v>82</v>
      </c>
      <c r="Q244" t="s">
        <v>83</v>
      </c>
      <c r="R244" t="s">
        <v>22</v>
      </c>
      <c r="S244">
        <v>70</v>
      </c>
      <c r="T244">
        <v>314.52282157676348</v>
      </c>
    </row>
    <row r="245" spans="1:20" x14ac:dyDescent="0.3">
      <c r="A245" s="1">
        <v>243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353</v>
      </c>
      <c r="P245" t="s">
        <v>252</v>
      </c>
      <c r="Q245" t="s">
        <v>28</v>
      </c>
      <c r="R245" t="s">
        <v>22</v>
      </c>
      <c r="S245">
        <v>66</v>
      </c>
      <c r="T245">
        <v>144.47674418604649</v>
      </c>
    </row>
    <row r="246" spans="1:20" x14ac:dyDescent="0.3">
      <c r="A246" s="1">
        <v>244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354</v>
      </c>
      <c r="P246" t="s">
        <v>27</v>
      </c>
      <c r="Q246" t="s">
        <v>355</v>
      </c>
      <c r="R246" t="s">
        <v>22</v>
      </c>
      <c r="S246">
        <v>53</v>
      </c>
      <c r="T246">
        <v>149.7584541062802</v>
      </c>
    </row>
    <row r="247" spans="1:20" x14ac:dyDescent="0.3">
      <c r="A247" s="1">
        <v>245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356</v>
      </c>
      <c r="P247" t="s">
        <v>33</v>
      </c>
      <c r="Q247" t="s">
        <v>34</v>
      </c>
      <c r="R247" t="s">
        <v>22</v>
      </c>
      <c r="S247">
        <v>41</v>
      </c>
      <c r="T247">
        <v>261.36363636363637</v>
      </c>
    </row>
    <row r="248" spans="1:20" x14ac:dyDescent="0.3">
      <c r="A248" s="1">
        <v>246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357</v>
      </c>
      <c r="P248" t="s">
        <v>30</v>
      </c>
      <c r="Q248" t="s">
        <v>164</v>
      </c>
      <c r="R248" t="s">
        <v>22</v>
      </c>
      <c r="S248">
        <v>67</v>
      </c>
      <c r="T248">
        <v>401.78571428571428</v>
      </c>
    </row>
    <row r="249" spans="1:20" x14ac:dyDescent="0.3">
      <c r="A249" s="1">
        <v>247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358</v>
      </c>
      <c r="P249" t="s">
        <v>24</v>
      </c>
      <c r="Q249" t="s">
        <v>159</v>
      </c>
      <c r="R249" t="s">
        <v>22</v>
      </c>
      <c r="S249">
        <v>55</v>
      </c>
      <c r="T249">
        <v>339.35483870967738</v>
      </c>
    </row>
    <row r="250" spans="1:20" x14ac:dyDescent="0.3">
      <c r="A250" s="1">
        <v>248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359</v>
      </c>
      <c r="P250" t="s">
        <v>129</v>
      </c>
      <c r="Q250" t="s">
        <v>130</v>
      </c>
      <c r="R250" t="s">
        <v>22</v>
      </c>
      <c r="S250">
        <v>32</v>
      </c>
      <c r="T250">
        <v>135.92233009708741</v>
      </c>
    </row>
    <row r="251" spans="1:20" x14ac:dyDescent="0.3">
      <c r="A251" s="1">
        <v>249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360</v>
      </c>
      <c r="P251" t="s">
        <v>72</v>
      </c>
      <c r="Q251" t="s">
        <v>271</v>
      </c>
      <c r="R251" t="s">
        <v>22</v>
      </c>
      <c r="S251">
        <v>35</v>
      </c>
      <c r="T251">
        <v>226.77595628415301</v>
      </c>
    </row>
    <row r="252" spans="1:20" x14ac:dyDescent="0.3">
      <c r="A252" s="1">
        <v>250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361</v>
      </c>
      <c r="P252" t="s">
        <v>210</v>
      </c>
      <c r="Q252" t="s">
        <v>104</v>
      </c>
      <c r="R252" t="s">
        <v>22</v>
      </c>
      <c r="S252">
        <v>82</v>
      </c>
      <c r="T252">
        <v>175.71428571428569</v>
      </c>
    </row>
    <row r="253" spans="1:20" x14ac:dyDescent="0.3">
      <c r="A253" s="1">
        <v>251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362</v>
      </c>
      <c r="P253" t="s">
        <v>77</v>
      </c>
      <c r="Q253" t="s">
        <v>78</v>
      </c>
      <c r="R253" t="s">
        <v>22</v>
      </c>
      <c r="S253">
        <v>25</v>
      </c>
      <c r="T253">
        <v>168.18181818181819</v>
      </c>
    </row>
    <row r="254" spans="1:20" x14ac:dyDescent="0.3">
      <c r="A254" s="1">
        <v>252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363</v>
      </c>
      <c r="P254" t="s">
        <v>24</v>
      </c>
      <c r="Q254" t="s">
        <v>364</v>
      </c>
      <c r="R254" t="s">
        <v>22</v>
      </c>
      <c r="S254">
        <v>116</v>
      </c>
      <c r="T254">
        <v>515.29790660225444</v>
      </c>
    </row>
    <row r="255" spans="1:20" x14ac:dyDescent="0.3">
      <c r="A255" s="1">
        <v>253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365</v>
      </c>
      <c r="P255" t="s">
        <v>24</v>
      </c>
      <c r="Q255" t="s">
        <v>208</v>
      </c>
      <c r="R255" t="s">
        <v>22</v>
      </c>
      <c r="S255">
        <v>122</v>
      </c>
      <c r="T255">
        <v>403.84615384615392</v>
      </c>
    </row>
    <row r="256" spans="1:20" x14ac:dyDescent="0.3">
      <c r="A256" s="1">
        <v>254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366</v>
      </c>
      <c r="P256" t="s">
        <v>129</v>
      </c>
      <c r="Q256" t="s">
        <v>130</v>
      </c>
      <c r="R256" t="s">
        <v>22</v>
      </c>
      <c r="S256">
        <v>26</v>
      </c>
      <c r="T256">
        <v>196.6911764705882</v>
      </c>
    </row>
    <row r="257" spans="1:20" x14ac:dyDescent="0.3">
      <c r="A257" s="1">
        <v>255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367</v>
      </c>
      <c r="P257" t="s">
        <v>82</v>
      </c>
      <c r="Q257" t="s">
        <v>83</v>
      </c>
      <c r="R257" t="s">
        <v>22</v>
      </c>
      <c r="S257">
        <v>13</v>
      </c>
      <c r="T257">
        <v>346.53465346534648</v>
      </c>
    </row>
    <row r="258" spans="1:20" x14ac:dyDescent="0.3">
      <c r="A258" s="1">
        <v>256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368</v>
      </c>
      <c r="P258" t="s">
        <v>30</v>
      </c>
      <c r="Q258" t="s">
        <v>31</v>
      </c>
      <c r="R258" t="s">
        <v>22</v>
      </c>
      <c r="S258">
        <v>59</v>
      </c>
      <c r="T258">
        <v>325.94936708860757</v>
      </c>
    </row>
    <row r="259" spans="1:20" x14ac:dyDescent="0.3">
      <c r="A259" s="1">
        <v>257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369</v>
      </c>
      <c r="P259" t="s">
        <v>24</v>
      </c>
      <c r="Q259" t="s">
        <v>106</v>
      </c>
      <c r="R259" t="s">
        <v>22</v>
      </c>
      <c r="S259">
        <v>77</v>
      </c>
      <c r="T259">
        <v>288.44230769230768</v>
      </c>
    </row>
    <row r="260" spans="1:20" x14ac:dyDescent="0.3">
      <c r="A260" s="1">
        <v>258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370</v>
      </c>
      <c r="P260" t="s">
        <v>111</v>
      </c>
      <c r="Q260" t="s">
        <v>283</v>
      </c>
      <c r="R260" t="s">
        <v>22</v>
      </c>
      <c r="S260">
        <v>26</v>
      </c>
      <c r="T260">
        <v>119.7916666666667</v>
      </c>
    </row>
    <row r="261" spans="1:20" x14ac:dyDescent="0.3">
      <c r="A261" s="1">
        <v>259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371</v>
      </c>
      <c r="P261" t="s">
        <v>24</v>
      </c>
      <c r="Q261" t="s">
        <v>169</v>
      </c>
      <c r="R261" t="s">
        <v>22</v>
      </c>
      <c r="S261">
        <v>97</v>
      </c>
      <c r="T261">
        <v>241.7021276595745</v>
      </c>
    </row>
    <row r="262" spans="1:20" x14ac:dyDescent="0.3">
      <c r="A262" s="1">
        <v>260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372</v>
      </c>
      <c r="P262" t="s">
        <v>210</v>
      </c>
      <c r="Q262" t="s">
        <v>104</v>
      </c>
      <c r="R262" t="s">
        <v>22</v>
      </c>
      <c r="S262">
        <v>79</v>
      </c>
      <c r="T262">
        <v>227.27272727272731</v>
      </c>
    </row>
    <row r="263" spans="1:20" x14ac:dyDescent="0.3">
      <c r="A263" s="1">
        <v>261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373</v>
      </c>
      <c r="P263" t="s">
        <v>82</v>
      </c>
      <c r="Q263" t="s">
        <v>83</v>
      </c>
      <c r="R263" t="s">
        <v>22</v>
      </c>
      <c r="S263">
        <v>25</v>
      </c>
      <c r="T263">
        <v>231.47410358565739</v>
      </c>
    </row>
    <row r="264" spans="1:20" x14ac:dyDescent="0.3">
      <c r="A264" s="1">
        <v>262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374</v>
      </c>
      <c r="P264" t="s">
        <v>27</v>
      </c>
      <c r="Q264" t="s">
        <v>28</v>
      </c>
      <c r="R264" t="s">
        <v>22</v>
      </c>
      <c r="S264">
        <v>35</v>
      </c>
      <c r="T264">
        <v>200.9259259259259</v>
      </c>
    </row>
    <row r="265" spans="1:20" x14ac:dyDescent="0.3">
      <c r="A265" s="1">
        <v>263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375</v>
      </c>
      <c r="P265" t="s">
        <v>85</v>
      </c>
      <c r="Q265" t="s">
        <v>119</v>
      </c>
      <c r="R265" t="s">
        <v>22</v>
      </c>
      <c r="S265">
        <v>49</v>
      </c>
      <c r="T265">
        <v>243.90243902439019</v>
      </c>
    </row>
    <row r="266" spans="1:20" x14ac:dyDescent="0.3">
      <c r="A266" s="1">
        <v>264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376</v>
      </c>
      <c r="P266" t="s">
        <v>24</v>
      </c>
      <c r="Q266" t="s">
        <v>161</v>
      </c>
      <c r="R266" t="s">
        <v>22</v>
      </c>
      <c r="S266">
        <v>36</v>
      </c>
      <c r="T266">
        <v>495.04950495049508</v>
      </c>
    </row>
    <row r="267" spans="1:20" x14ac:dyDescent="0.3">
      <c r="A267" s="1">
        <v>265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377</v>
      </c>
      <c r="P267" t="s">
        <v>24</v>
      </c>
      <c r="Q267" t="s">
        <v>159</v>
      </c>
      <c r="R267" t="s">
        <v>22</v>
      </c>
      <c r="S267">
        <v>26</v>
      </c>
      <c r="T267">
        <v>579.26829268292681</v>
      </c>
    </row>
    <row r="268" spans="1:20" x14ac:dyDescent="0.3">
      <c r="A268" s="1">
        <v>266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378</v>
      </c>
      <c r="P268" t="s">
        <v>24</v>
      </c>
      <c r="Q268" t="s">
        <v>169</v>
      </c>
      <c r="R268" t="s">
        <v>22</v>
      </c>
      <c r="S268">
        <v>48</v>
      </c>
      <c r="T268">
        <v>145.4545454545455</v>
      </c>
    </row>
    <row r="269" spans="1:20" x14ac:dyDescent="0.3">
      <c r="A269" s="1">
        <v>267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379</v>
      </c>
      <c r="P269" t="s">
        <v>82</v>
      </c>
      <c r="Q269" t="s">
        <v>90</v>
      </c>
      <c r="R269" t="s">
        <v>22</v>
      </c>
      <c r="S269">
        <v>22</v>
      </c>
      <c r="T269">
        <v>237.28813559322029</v>
      </c>
    </row>
    <row r="270" spans="1:20" x14ac:dyDescent="0.3">
      <c r="A270" s="1">
        <v>268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380</v>
      </c>
      <c r="P270" t="s">
        <v>33</v>
      </c>
      <c r="Q270" t="s">
        <v>149</v>
      </c>
      <c r="R270" t="s">
        <v>22</v>
      </c>
      <c r="S270">
        <v>23</v>
      </c>
      <c r="T270">
        <v>317.03703703703701</v>
      </c>
    </row>
    <row r="271" spans="1:20" x14ac:dyDescent="0.3">
      <c r="A271" s="1">
        <v>269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381</v>
      </c>
      <c r="P271" t="s">
        <v>24</v>
      </c>
      <c r="Q271" t="s">
        <v>36</v>
      </c>
      <c r="R271" t="s">
        <v>22</v>
      </c>
      <c r="S271">
        <v>106</v>
      </c>
      <c r="T271">
        <v>305.61224489795921</v>
      </c>
    </row>
    <row r="272" spans="1:20" x14ac:dyDescent="0.3">
      <c r="A272" s="1">
        <v>270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382</v>
      </c>
      <c r="P272" t="s">
        <v>20</v>
      </c>
      <c r="Q272" t="s">
        <v>21</v>
      </c>
      <c r="R272" t="s">
        <v>22</v>
      </c>
      <c r="S272">
        <v>70</v>
      </c>
      <c r="T272">
        <v>148.86535552193649</v>
      </c>
    </row>
    <row r="273" spans="1:20" x14ac:dyDescent="0.3">
      <c r="A273" s="1">
        <v>271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383</v>
      </c>
      <c r="P273" t="s">
        <v>111</v>
      </c>
      <c r="Q273" t="s">
        <v>243</v>
      </c>
      <c r="R273" t="s">
        <v>22</v>
      </c>
      <c r="S273">
        <v>15</v>
      </c>
      <c r="T273">
        <v>247.0588235294118</v>
      </c>
    </row>
    <row r="274" spans="1:20" x14ac:dyDescent="0.3">
      <c r="A274" s="1">
        <v>272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384</v>
      </c>
      <c r="P274" t="s">
        <v>92</v>
      </c>
      <c r="Q274" t="s">
        <v>117</v>
      </c>
      <c r="R274" t="s">
        <v>22</v>
      </c>
      <c r="S274">
        <v>41</v>
      </c>
      <c r="T274">
        <v>217.91767554479421</v>
      </c>
    </row>
    <row r="275" spans="1:20" x14ac:dyDescent="0.3">
      <c r="A275" s="1">
        <v>273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385</v>
      </c>
      <c r="P275" t="s">
        <v>386</v>
      </c>
      <c r="Q275" t="s">
        <v>191</v>
      </c>
      <c r="R275" t="s">
        <v>22</v>
      </c>
      <c r="S275">
        <v>21</v>
      </c>
      <c r="T275">
        <v>480.51948051948051</v>
      </c>
    </row>
    <row r="276" spans="1:20" x14ac:dyDescent="0.3">
      <c r="A276" s="1">
        <v>274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387</v>
      </c>
      <c r="P276" t="s">
        <v>24</v>
      </c>
      <c r="Q276" t="s">
        <v>88</v>
      </c>
      <c r="R276" t="s">
        <v>22</v>
      </c>
      <c r="S276">
        <v>21</v>
      </c>
      <c r="T276">
        <v>348.4848484848485</v>
      </c>
    </row>
    <row r="277" spans="1:20" x14ac:dyDescent="0.3">
      <c r="A277" s="1">
        <v>275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388</v>
      </c>
      <c r="P277" t="s">
        <v>24</v>
      </c>
      <c r="Q277" t="s">
        <v>106</v>
      </c>
      <c r="R277" t="s">
        <v>22</v>
      </c>
      <c r="S277">
        <v>13</v>
      </c>
      <c r="T277">
        <v>266.03773584905662</v>
      </c>
    </row>
    <row r="278" spans="1:20" x14ac:dyDescent="0.3">
      <c r="A278" s="1">
        <v>276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389</v>
      </c>
      <c r="P278" t="s">
        <v>24</v>
      </c>
      <c r="Q278" t="s">
        <v>161</v>
      </c>
      <c r="R278" t="s">
        <v>22</v>
      </c>
      <c r="S278">
        <v>18</v>
      </c>
      <c r="T278">
        <v>497.35449735449743</v>
      </c>
    </row>
    <row r="279" spans="1:20" x14ac:dyDescent="0.3">
      <c r="A279" s="1">
        <v>277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390</v>
      </c>
      <c r="P279" t="s">
        <v>77</v>
      </c>
      <c r="Q279" t="s">
        <v>98</v>
      </c>
      <c r="R279" t="s">
        <v>22</v>
      </c>
      <c r="S279">
        <v>59</v>
      </c>
      <c r="T279">
        <v>142.92237442922371</v>
      </c>
    </row>
    <row r="280" spans="1:20" x14ac:dyDescent="0.3">
      <c r="A280" s="1">
        <v>278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391</v>
      </c>
      <c r="P280" t="s">
        <v>85</v>
      </c>
      <c r="Q280" t="s">
        <v>119</v>
      </c>
      <c r="R280" t="s">
        <v>22</v>
      </c>
      <c r="S280">
        <v>26</v>
      </c>
      <c r="T280">
        <v>304.4729064039409</v>
      </c>
    </row>
    <row r="281" spans="1:20" x14ac:dyDescent="0.3">
      <c r="A281" s="1">
        <v>279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392</v>
      </c>
      <c r="P281" t="s">
        <v>111</v>
      </c>
      <c r="Q281" t="s">
        <v>243</v>
      </c>
      <c r="R281" t="s">
        <v>22</v>
      </c>
      <c r="S281">
        <v>24</v>
      </c>
      <c r="T281">
        <v>281.9383259911894</v>
      </c>
    </row>
    <row r="282" spans="1:20" x14ac:dyDescent="0.3">
      <c r="A282" s="1">
        <v>280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393</v>
      </c>
      <c r="P282" t="s">
        <v>24</v>
      </c>
      <c r="Q282" t="s">
        <v>80</v>
      </c>
      <c r="R282" t="s">
        <v>22</v>
      </c>
      <c r="S282">
        <v>109</v>
      </c>
      <c r="T282">
        <v>301.24223602484471</v>
      </c>
    </row>
    <row r="283" spans="1:20" x14ac:dyDescent="0.3">
      <c r="A283" s="1">
        <v>281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394</v>
      </c>
      <c r="P283" t="s">
        <v>24</v>
      </c>
      <c r="Q283" t="s">
        <v>208</v>
      </c>
      <c r="R283" t="s">
        <v>22</v>
      </c>
      <c r="S283">
        <v>43</v>
      </c>
      <c r="T283">
        <v>394.73684210526318</v>
      </c>
    </row>
    <row r="284" spans="1:20" x14ac:dyDescent="0.3">
      <c r="A284" s="1">
        <v>282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395</v>
      </c>
      <c r="P284" t="s">
        <v>33</v>
      </c>
      <c r="Q284" t="s">
        <v>149</v>
      </c>
      <c r="R284" t="s">
        <v>22</v>
      </c>
      <c r="S284">
        <v>48</v>
      </c>
      <c r="T284">
        <v>231.40243902439019</v>
      </c>
    </row>
    <row r="285" spans="1:20" x14ac:dyDescent="0.3">
      <c r="A285" s="1">
        <v>283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396</v>
      </c>
      <c r="P285" t="s">
        <v>111</v>
      </c>
      <c r="Q285" t="s">
        <v>151</v>
      </c>
      <c r="R285" t="s">
        <v>22</v>
      </c>
      <c r="S285">
        <v>41</v>
      </c>
      <c r="T285">
        <v>208.55828220858899</v>
      </c>
    </row>
    <row r="286" spans="1:20" x14ac:dyDescent="0.3">
      <c r="A286" s="1">
        <v>284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397</v>
      </c>
      <c r="P286" t="s">
        <v>24</v>
      </c>
      <c r="Q286" t="s">
        <v>161</v>
      </c>
      <c r="R286" t="s">
        <v>22</v>
      </c>
      <c r="S286">
        <v>81</v>
      </c>
      <c r="T286">
        <v>421.34831460674161</v>
      </c>
    </row>
    <row r="287" spans="1:20" x14ac:dyDescent="0.3">
      <c r="A287" s="1">
        <v>285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398</v>
      </c>
      <c r="P287" t="s">
        <v>24</v>
      </c>
      <c r="Q287" t="s">
        <v>138</v>
      </c>
      <c r="R287" t="s">
        <v>22</v>
      </c>
      <c r="S287">
        <v>36</v>
      </c>
      <c r="T287">
        <v>452.70270270270271</v>
      </c>
    </row>
    <row r="288" spans="1:20" x14ac:dyDescent="0.3">
      <c r="A288" s="1">
        <v>286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399</v>
      </c>
      <c r="P288" t="s">
        <v>85</v>
      </c>
      <c r="Q288" t="s">
        <v>119</v>
      </c>
      <c r="R288" t="s">
        <v>22</v>
      </c>
      <c r="S288">
        <v>39</v>
      </c>
      <c r="T288">
        <v>257.73195876288662</v>
      </c>
    </row>
    <row r="289" spans="1:20" x14ac:dyDescent="0.3">
      <c r="A289" s="1">
        <v>287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400</v>
      </c>
      <c r="P289" t="s">
        <v>27</v>
      </c>
      <c r="Q289" t="s">
        <v>401</v>
      </c>
      <c r="R289" t="s">
        <v>22</v>
      </c>
      <c r="S289">
        <v>41</v>
      </c>
      <c r="T289">
        <v>170.1418439716312</v>
      </c>
    </row>
    <row r="290" spans="1:20" x14ac:dyDescent="0.3">
      <c r="A290" s="1">
        <v>288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402</v>
      </c>
      <c r="P290" t="s">
        <v>111</v>
      </c>
      <c r="Q290" t="s">
        <v>121</v>
      </c>
      <c r="R290" t="s">
        <v>22</v>
      </c>
      <c r="S290">
        <v>58</v>
      </c>
      <c r="T290">
        <v>302.83653846153851</v>
      </c>
    </row>
    <row r="291" spans="1:20" x14ac:dyDescent="0.3">
      <c r="A291" s="1">
        <v>289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403</v>
      </c>
      <c r="P291" t="s">
        <v>24</v>
      </c>
      <c r="Q291" t="s">
        <v>404</v>
      </c>
      <c r="R291" t="s">
        <v>22</v>
      </c>
      <c r="S291">
        <v>82</v>
      </c>
      <c r="T291">
        <v>440.58536585365852</v>
      </c>
    </row>
    <row r="292" spans="1:20" x14ac:dyDescent="0.3">
      <c r="A292" s="1">
        <v>290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405</v>
      </c>
      <c r="P292" t="s">
        <v>406</v>
      </c>
      <c r="Q292" t="s">
        <v>223</v>
      </c>
      <c r="R292" t="s">
        <v>22</v>
      </c>
      <c r="S292">
        <v>25</v>
      </c>
      <c r="T292">
        <v>109.8901098901099</v>
      </c>
    </row>
    <row r="293" spans="1:20" x14ac:dyDescent="0.3">
      <c r="A293" s="1">
        <v>291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407</v>
      </c>
      <c r="P293" t="s">
        <v>46</v>
      </c>
      <c r="Q293" t="s">
        <v>47</v>
      </c>
      <c r="R293" t="s">
        <v>22</v>
      </c>
      <c r="S293">
        <v>42</v>
      </c>
      <c r="T293">
        <v>145.94594594594591</v>
      </c>
    </row>
    <row r="294" spans="1:20" x14ac:dyDescent="0.3">
      <c r="A294" s="1">
        <v>292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408</v>
      </c>
      <c r="P294" t="s">
        <v>92</v>
      </c>
      <c r="Q294" t="s">
        <v>93</v>
      </c>
      <c r="R294" t="s">
        <v>22</v>
      </c>
      <c r="S294">
        <v>58</v>
      </c>
      <c r="T294">
        <v>220.41284403669721</v>
      </c>
    </row>
    <row r="295" spans="1:20" x14ac:dyDescent="0.3">
      <c r="A295" s="1">
        <v>293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409</v>
      </c>
      <c r="P295" t="s">
        <v>60</v>
      </c>
      <c r="Q295" t="s">
        <v>223</v>
      </c>
      <c r="R295" t="s">
        <v>22</v>
      </c>
      <c r="S295">
        <v>26</v>
      </c>
      <c r="T295">
        <v>175</v>
      </c>
    </row>
    <row r="296" spans="1:20" x14ac:dyDescent="0.3">
      <c r="A296" s="1">
        <v>294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410</v>
      </c>
      <c r="P296" t="s">
        <v>24</v>
      </c>
      <c r="Q296" t="s">
        <v>169</v>
      </c>
      <c r="R296" t="s">
        <v>22</v>
      </c>
      <c r="S296">
        <v>38</v>
      </c>
      <c r="T296">
        <v>293.33333333333331</v>
      </c>
    </row>
    <row r="297" spans="1:20" x14ac:dyDescent="0.3">
      <c r="A297" s="1">
        <v>295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411</v>
      </c>
      <c r="P297" t="s">
        <v>24</v>
      </c>
      <c r="Q297" t="s">
        <v>49</v>
      </c>
      <c r="R297" t="s">
        <v>22</v>
      </c>
      <c r="S297">
        <v>20</v>
      </c>
      <c r="T297">
        <v>395.52238805970148</v>
      </c>
    </row>
    <row r="298" spans="1:20" x14ac:dyDescent="0.3">
      <c r="A298" s="1">
        <v>296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412</v>
      </c>
      <c r="P298" t="s">
        <v>85</v>
      </c>
      <c r="Q298" t="s">
        <v>119</v>
      </c>
      <c r="R298" t="s">
        <v>22</v>
      </c>
      <c r="S298">
        <v>41</v>
      </c>
      <c r="T298">
        <v>301.07526881720429</v>
      </c>
    </row>
    <row r="299" spans="1:20" x14ac:dyDescent="0.3">
      <c r="A299" s="1">
        <v>297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413</v>
      </c>
      <c r="P299" t="s">
        <v>24</v>
      </c>
      <c r="Q299" t="s">
        <v>208</v>
      </c>
      <c r="R299" t="s">
        <v>22</v>
      </c>
      <c r="S299">
        <v>121</v>
      </c>
      <c r="T299">
        <v>305.11811023622039</v>
      </c>
    </row>
    <row r="300" spans="1:20" x14ac:dyDescent="0.3">
      <c r="A300" s="1">
        <v>298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414</v>
      </c>
      <c r="P300" t="s">
        <v>27</v>
      </c>
      <c r="Q300" t="s">
        <v>415</v>
      </c>
      <c r="R300" t="s">
        <v>22</v>
      </c>
      <c r="S300">
        <v>114</v>
      </c>
      <c r="T300">
        <v>153.84615384615381</v>
      </c>
    </row>
    <row r="301" spans="1:20" x14ac:dyDescent="0.3">
      <c r="A301" s="1">
        <v>299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416</v>
      </c>
      <c r="P301" t="s">
        <v>77</v>
      </c>
      <c r="Q301" t="s">
        <v>78</v>
      </c>
      <c r="R301" t="s">
        <v>22</v>
      </c>
      <c r="S301">
        <v>14</v>
      </c>
      <c r="T301">
        <v>152.13768115942031</v>
      </c>
    </row>
    <row r="302" spans="1:20" x14ac:dyDescent="0.3">
      <c r="A302" s="1">
        <v>300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417</v>
      </c>
      <c r="P302" t="s">
        <v>252</v>
      </c>
      <c r="Q302" t="s">
        <v>28</v>
      </c>
      <c r="R302" t="s">
        <v>22</v>
      </c>
      <c r="S302">
        <v>26</v>
      </c>
      <c r="T302">
        <v>138.10975609756099</v>
      </c>
    </row>
    <row r="303" spans="1:20" x14ac:dyDescent="0.3">
      <c r="A303" s="1">
        <v>301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418</v>
      </c>
      <c r="P303" t="s">
        <v>24</v>
      </c>
      <c r="Q303" t="s">
        <v>419</v>
      </c>
      <c r="R303" t="s">
        <v>22</v>
      </c>
      <c r="S303">
        <v>68</v>
      </c>
      <c r="T303">
        <v>126.6666666666667</v>
      </c>
    </row>
    <row r="304" spans="1:20" x14ac:dyDescent="0.3">
      <c r="A304" s="1">
        <v>302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420</v>
      </c>
      <c r="P304" t="s">
        <v>270</v>
      </c>
      <c r="Q304" t="s">
        <v>271</v>
      </c>
      <c r="R304" t="s">
        <v>22</v>
      </c>
      <c r="S304">
        <v>29</v>
      </c>
      <c r="T304">
        <v>191.35514018691589</v>
      </c>
    </row>
    <row r="305" spans="1:20" x14ac:dyDescent="0.3">
      <c r="A305" s="1">
        <v>303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421</v>
      </c>
      <c r="P305" t="s">
        <v>24</v>
      </c>
      <c r="Q305" t="s">
        <v>138</v>
      </c>
      <c r="R305" t="s">
        <v>22</v>
      </c>
      <c r="S305">
        <v>44</v>
      </c>
      <c r="T305">
        <v>392.04545454545462</v>
      </c>
    </row>
    <row r="306" spans="1:20" x14ac:dyDescent="0.3">
      <c r="A306" s="1">
        <v>304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422</v>
      </c>
      <c r="P306" t="s">
        <v>20</v>
      </c>
      <c r="Q306" t="s">
        <v>21</v>
      </c>
      <c r="R306" t="s">
        <v>22</v>
      </c>
      <c r="S306">
        <v>25</v>
      </c>
      <c r="T306">
        <v>243.97590361445779</v>
      </c>
    </row>
    <row r="307" spans="1:20" x14ac:dyDescent="0.3">
      <c r="A307" s="1">
        <v>305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423</v>
      </c>
      <c r="P307" t="s">
        <v>39</v>
      </c>
      <c r="Q307" t="s">
        <v>40</v>
      </c>
      <c r="R307" t="s">
        <v>22</v>
      </c>
      <c r="S307">
        <v>17</v>
      </c>
      <c r="T307">
        <v>204.91803278688519</v>
      </c>
    </row>
    <row r="308" spans="1:20" x14ac:dyDescent="0.3">
      <c r="A308" s="1">
        <v>306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424</v>
      </c>
      <c r="P308" t="s">
        <v>24</v>
      </c>
      <c r="Q308" t="s">
        <v>138</v>
      </c>
      <c r="R308" t="s">
        <v>22</v>
      </c>
      <c r="S308">
        <v>47</v>
      </c>
      <c r="T308">
        <v>359.34570135746611</v>
      </c>
    </row>
    <row r="309" spans="1:20" x14ac:dyDescent="0.3">
      <c r="A309" s="1">
        <v>307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425</v>
      </c>
      <c r="P309" t="s">
        <v>210</v>
      </c>
      <c r="Q309" t="s">
        <v>211</v>
      </c>
      <c r="R309" t="s">
        <v>22</v>
      </c>
      <c r="S309">
        <v>16</v>
      </c>
      <c r="T309">
        <v>124.16107382550339</v>
      </c>
    </row>
    <row r="310" spans="1:20" x14ac:dyDescent="0.3">
      <c r="A310" s="1">
        <v>308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426</v>
      </c>
      <c r="P310" t="s">
        <v>24</v>
      </c>
      <c r="Q310" t="s">
        <v>21</v>
      </c>
      <c r="R310" t="s">
        <v>22</v>
      </c>
      <c r="S310">
        <v>21</v>
      </c>
      <c r="T310">
        <v>194.44444444444451</v>
      </c>
    </row>
    <row r="311" spans="1:20" x14ac:dyDescent="0.3">
      <c r="A311" s="1">
        <v>309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427</v>
      </c>
      <c r="P311" t="s">
        <v>82</v>
      </c>
      <c r="Q311" t="s">
        <v>83</v>
      </c>
      <c r="R311" t="s">
        <v>22</v>
      </c>
      <c r="S311">
        <v>19</v>
      </c>
      <c r="T311">
        <v>358.89929742388762</v>
      </c>
    </row>
    <row r="312" spans="1:20" x14ac:dyDescent="0.3">
      <c r="A312" s="1">
        <v>310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428</v>
      </c>
      <c r="P312" t="s">
        <v>82</v>
      </c>
      <c r="Q312" t="s">
        <v>83</v>
      </c>
      <c r="R312" t="s">
        <v>22</v>
      </c>
      <c r="S312">
        <v>20</v>
      </c>
      <c r="T312">
        <v>266.66666666666669</v>
      </c>
    </row>
    <row r="313" spans="1:20" x14ac:dyDescent="0.3">
      <c r="A313" s="1">
        <v>311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429</v>
      </c>
      <c r="P313" t="s">
        <v>24</v>
      </c>
      <c r="Q313" t="s">
        <v>159</v>
      </c>
      <c r="R313" t="s">
        <v>22</v>
      </c>
      <c r="S313">
        <v>18</v>
      </c>
      <c r="T313">
        <v>369.56521739130437</v>
      </c>
    </row>
    <row r="314" spans="1:20" x14ac:dyDescent="0.3">
      <c r="A314" s="1">
        <v>312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430</v>
      </c>
      <c r="P314" t="s">
        <v>60</v>
      </c>
      <c r="Q314" t="s">
        <v>223</v>
      </c>
      <c r="R314" t="s">
        <v>22</v>
      </c>
      <c r="S314">
        <v>12</v>
      </c>
      <c r="T314">
        <v>186.37048192771081</v>
      </c>
    </row>
    <row r="315" spans="1:20" x14ac:dyDescent="0.3">
      <c r="A315" s="1">
        <v>313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431</v>
      </c>
      <c r="P315" t="s">
        <v>24</v>
      </c>
      <c r="Q315" t="s">
        <v>169</v>
      </c>
      <c r="R315" t="s">
        <v>22</v>
      </c>
      <c r="S315">
        <v>18</v>
      </c>
      <c r="T315">
        <v>151.45228215767631</v>
      </c>
    </row>
    <row r="316" spans="1:20" x14ac:dyDescent="0.3">
      <c r="A316" s="1">
        <v>314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432</v>
      </c>
      <c r="P316" t="s">
        <v>24</v>
      </c>
      <c r="Q316" t="s">
        <v>75</v>
      </c>
      <c r="R316" t="s">
        <v>22</v>
      </c>
      <c r="S316">
        <v>17</v>
      </c>
      <c r="T316">
        <v>259.80697384806967</v>
      </c>
    </row>
    <row r="317" spans="1:20" x14ac:dyDescent="0.3">
      <c r="A317" s="1">
        <v>315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433</v>
      </c>
      <c r="P317" t="s">
        <v>24</v>
      </c>
      <c r="Q317" t="s">
        <v>159</v>
      </c>
      <c r="R317" t="s">
        <v>22</v>
      </c>
      <c r="S317">
        <v>20</v>
      </c>
      <c r="T317">
        <v>414.57317073170731</v>
      </c>
    </row>
    <row r="318" spans="1:20" x14ac:dyDescent="0.3">
      <c r="A318" s="1">
        <v>316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434</v>
      </c>
      <c r="P318" t="s">
        <v>24</v>
      </c>
      <c r="Q318" t="s">
        <v>25</v>
      </c>
      <c r="R318" t="s">
        <v>22</v>
      </c>
      <c r="S318">
        <v>37</v>
      </c>
      <c r="T318">
        <v>399.35064935064929</v>
      </c>
    </row>
    <row r="319" spans="1:20" x14ac:dyDescent="0.3">
      <c r="A319" s="1">
        <v>317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435</v>
      </c>
      <c r="P319" t="s">
        <v>202</v>
      </c>
      <c r="Q319" t="s">
        <v>203</v>
      </c>
      <c r="R319" t="s">
        <v>22</v>
      </c>
      <c r="S319">
        <v>114</v>
      </c>
      <c r="T319">
        <v>192.822966507177</v>
      </c>
    </row>
    <row r="320" spans="1:20" x14ac:dyDescent="0.3">
      <c r="A320" s="1">
        <v>318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436</v>
      </c>
      <c r="P320" t="s">
        <v>322</v>
      </c>
      <c r="Q320" t="s">
        <v>323</v>
      </c>
      <c r="R320" t="s">
        <v>22</v>
      </c>
      <c r="S320">
        <v>55</v>
      </c>
      <c r="T320">
        <v>310.12658227848101</v>
      </c>
    </row>
    <row r="321" spans="1:20" x14ac:dyDescent="0.3">
      <c r="A321" s="1">
        <v>319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437</v>
      </c>
      <c r="P321" t="s">
        <v>77</v>
      </c>
      <c r="Q321" t="s">
        <v>98</v>
      </c>
      <c r="R321" t="s">
        <v>22</v>
      </c>
      <c r="S321">
        <v>22</v>
      </c>
      <c r="T321">
        <v>149.1329479768786</v>
      </c>
    </row>
    <row r="322" spans="1:20" x14ac:dyDescent="0.3">
      <c r="A322" s="1">
        <v>320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438</v>
      </c>
      <c r="P322" t="s">
        <v>24</v>
      </c>
      <c r="Q322" t="s">
        <v>36</v>
      </c>
      <c r="R322" t="s">
        <v>22</v>
      </c>
      <c r="S322">
        <v>15</v>
      </c>
      <c r="T322">
        <v>319.16167664670661</v>
      </c>
    </row>
    <row r="323" spans="1:20" x14ac:dyDescent="0.3">
      <c r="A323" s="1">
        <v>321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439</v>
      </c>
      <c r="P323" t="s">
        <v>51</v>
      </c>
      <c r="Q323" t="s">
        <v>126</v>
      </c>
      <c r="R323" t="s">
        <v>22</v>
      </c>
      <c r="S323">
        <v>21</v>
      </c>
      <c r="T323">
        <v>210.78431372549019</v>
      </c>
    </row>
    <row r="324" spans="1:20" x14ac:dyDescent="0.3">
      <c r="A324" s="1">
        <v>322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440</v>
      </c>
      <c r="P324" t="s">
        <v>322</v>
      </c>
      <c r="Q324" t="s">
        <v>323</v>
      </c>
      <c r="R324" t="s">
        <v>22</v>
      </c>
      <c r="S324">
        <v>58</v>
      </c>
      <c r="T324">
        <v>273.0263157894737</v>
      </c>
    </row>
    <row r="325" spans="1:20" x14ac:dyDescent="0.3">
      <c r="A325" s="1">
        <v>323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441</v>
      </c>
      <c r="P325" t="s">
        <v>24</v>
      </c>
      <c r="Q325" t="s">
        <v>159</v>
      </c>
      <c r="R325" t="s">
        <v>22</v>
      </c>
      <c r="S325">
        <v>55</v>
      </c>
      <c r="T325">
        <v>569.6</v>
      </c>
    </row>
    <row r="326" spans="1:20" x14ac:dyDescent="0.3">
      <c r="A326" s="1">
        <v>324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442</v>
      </c>
      <c r="P326" t="s">
        <v>406</v>
      </c>
      <c r="Q326" t="s">
        <v>223</v>
      </c>
      <c r="R326" t="s">
        <v>22</v>
      </c>
      <c r="S326">
        <v>24</v>
      </c>
      <c r="T326">
        <v>129.70297029702971</v>
      </c>
    </row>
    <row r="327" spans="1:20" x14ac:dyDescent="0.3">
      <c r="A327" s="1">
        <v>325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443</v>
      </c>
      <c r="P327" t="s">
        <v>85</v>
      </c>
      <c r="Q327" t="s">
        <v>86</v>
      </c>
      <c r="R327" t="s">
        <v>22</v>
      </c>
      <c r="S327">
        <v>23</v>
      </c>
      <c r="T327">
        <v>283.41654135338348</v>
      </c>
    </row>
    <row r="328" spans="1:20" x14ac:dyDescent="0.3">
      <c r="A328" s="1">
        <v>326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444</v>
      </c>
      <c r="P328" t="s">
        <v>445</v>
      </c>
      <c r="Q328" t="s">
        <v>446</v>
      </c>
      <c r="R328" t="s">
        <v>22</v>
      </c>
      <c r="S328">
        <v>23</v>
      </c>
      <c r="T328">
        <v>136.734693877551</v>
      </c>
    </row>
    <row r="329" spans="1:20" x14ac:dyDescent="0.3">
      <c r="A329" s="1">
        <v>327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447</v>
      </c>
      <c r="P329" t="s">
        <v>82</v>
      </c>
      <c r="Q329" t="s">
        <v>90</v>
      </c>
      <c r="R329" t="s">
        <v>22</v>
      </c>
      <c r="S329">
        <v>49</v>
      </c>
      <c r="T329">
        <v>205.10204081632651</v>
      </c>
    </row>
    <row r="330" spans="1:20" x14ac:dyDescent="0.3">
      <c r="A330" s="1">
        <v>328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448</v>
      </c>
      <c r="P330" t="s">
        <v>24</v>
      </c>
      <c r="Q330" t="s">
        <v>54</v>
      </c>
      <c r="R330" t="s">
        <v>22</v>
      </c>
      <c r="S330">
        <v>21</v>
      </c>
      <c r="T330">
        <v>284.72222222222217</v>
      </c>
    </row>
    <row r="331" spans="1:20" x14ac:dyDescent="0.3">
      <c r="A331" s="1">
        <v>329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449</v>
      </c>
      <c r="P331" t="s">
        <v>24</v>
      </c>
      <c r="Q331" t="s">
        <v>161</v>
      </c>
      <c r="R331" t="s">
        <v>22</v>
      </c>
      <c r="S331">
        <v>29</v>
      </c>
      <c r="T331">
        <v>407.09558823529409</v>
      </c>
    </row>
    <row r="332" spans="1:20" x14ac:dyDescent="0.3">
      <c r="A332" s="1">
        <v>330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450</v>
      </c>
      <c r="P332" t="s">
        <v>33</v>
      </c>
      <c r="Q332" t="s">
        <v>149</v>
      </c>
      <c r="R332" t="s">
        <v>22</v>
      </c>
      <c r="S332">
        <v>20</v>
      </c>
      <c r="T332">
        <v>299.43850267379679</v>
      </c>
    </row>
    <row r="333" spans="1:20" x14ac:dyDescent="0.3">
      <c r="A333" s="1">
        <v>331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451</v>
      </c>
      <c r="P333" t="s">
        <v>27</v>
      </c>
      <c r="Q333" t="s">
        <v>415</v>
      </c>
      <c r="R333" t="s">
        <v>22</v>
      </c>
      <c r="S333">
        <v>23</v>
      </c>
      <c r="T333">
        <v>122.0657276995305</v>
      </c>
    </row>
    <row r="334" spans="1:20" x14ac:dyDescent="0.3">
      <c r="A334" s="1">
        <v>332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452</v>
      </c>
      <c r="P334" t="s">
        <v>27</v>
      </c>
      <c r="Q334" t="s">
        <v>28</v>
      </c>
      <c r="R334" t="s">
        <v>22</v>
      </c>
      <c r="S334">
        <v>32</v>
      </c>
      <c r="T334">
        <v>149.17127071823211</v>
      </c>
    </row>
    <row r="335" spans="1:20" x14ac:dyDescent="0.3">
      <c r="A335" s="1">
        <v>333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453</v>
      </c>
      <c r="P335" t="s">
        <v>85</v>
      </c>
      <c r="Q335" t="s">
        <v>119</v>
      </c>
      <c r="R335" t="s">
        <v>22</v>
      </c>
      <c r="S335">
        <v>13</v>
      </c>
      <c r="T335">
        <v>134.09090909090909</v>
      </c>
    </row>
    <row r="336" spans="1:20" x14ac:dyDescent="0.3">
      <c r="A336" s="1">
        <v>334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454</v>
      </c>
      <c r="P336" t="s">
        <v>24</v>
      </c>
      <c r="Q336" t="s">
        <v>106</v>
      </c>
      <c r="R336" t="s">
        <v>22</v>
      </c>
      <c r="S336">
        <v>98</v>
      </c>
      <c r="T336">
        <v>425.44378698224853</v>
      </c>
    </row>
    <row r="337" spans="1:20" x14ac:dyDescent="0.3">
      <c r="A337" s="1">
        <v>335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455</v>
      </c>
      <c r="P337" t="s">
        <v>27</v>
      </c>
      <c r="Q337" t="s">
        <v>401</v>
      </c>
      <c r="R337" t="s">
        <v>22</v>
      </c>
      <c r="S337">
        <v>37</v>
      </c>
      <c r="T337">
        <v>137.11340206185571</v>
      </c>
    </row>
    <row r="338" spans="1:20" x14ac:dyDescent="0.3">
      <c r="A338" s="1">
        <v>336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456</v>
      </c>
      <c r="P338" t="s">
        <v>27</v>
      </c>
      <c r="Q338" t="s">
        <v>28</v>
      </c>
      <c r="R338" t="s">
        <v>22</v>
      </c>
      <c r="S338">
        <v>23</v>
      </c>
      <c r="T338">
        <v>140.47413793103451</v>
      </c>
    </row>
    <row r="339" spans="1:20" x14ac:dyDescent="0.3">
      <c r="A339" s="1">
        <v>337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457</v>
      </c>
      <c r="P339" t="s">
        <v>103</v>
      </c>
      <c r="Q339" t="s">
        <v>104</v>
      </c>
      <c r="R339" t="s">
        <v>22</v>
      </c>
      <c r="S339">
        <v>38</v>
      </c>
      <c r="T339">
        <v>314.32038834951459</v>
      </c>
    </row>
    <row r="340" spans="1:20" x14ac:dyDescent="0.3">
      <c r="A340" s="1">
        <v>338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458</v>
      </c>
      <c r="P340" t="s">
        <v>24</v>
      </c>
      <c r="Q340" t="s">
        <v>208</v>
      </c>
      <c r="R340" t="s">
        <v>22</v>
      </c>
      <c r="S340">
        <v>116</v>
      </c>
      <c r="T340">
        <v>304.69208211143689</v>
      </c>
    </row>
    <row r="341" spans="1:20" x14ac:dyDescent="0.3">
      <c r="A341" s="1">
        <v>339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459</v>
      </c>
      <c r="P341" t="s">
        <v>33</v>
      </c>
      <c r="Q341" t="s">
        <v>149</v>
      </c>
      <c r="R341" t="s">
        <v>22</v>
      </c>
      <c r="S341">
        <v>46</v>
      </c>
      <c r="T341">
        <v>252.88888888888891</v>
      </c>
    </row>
    <row r="342" spans="1:20" x14ac:dyDescent="0.3">
      <c r="A342" s="1">
        <v>340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460</v>
      </c>
      <c r="P342" t="s">
        <v>27</v>
      </c>
      <c r="Q342" t="s">
        <v>355</v>
      </c>
      <c r="R342" t="s">
        <v>22</v>
      </c>
      <c r="S342">
        <v>51</v>
      </c>
      <c r="T342">
        <v>176.97841726618711</v>
      </c>
    </row>
    <row r="343" spans="1:20" x14ac:dyDescent="0.3">
      <c r="A343" s="1">
        <v>341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461</v>
      </c>
      <c r="P343" t="s">
        <v>24</v>
      </c>
      <c r="Q343" t="s">
        <v>159</v>
      </c>
      <c r="R343" t="s">
        <v>22</v>
      </c>
      <c r="S343">
        <v>23</v>
      </c>
      <c r="T343">
        <v>485.84905660377359</v>
      </c>
    </row>
    <row r="344" spans="1:20" x14ac:dyDescent="0.3">
      <c r="A344" s="1">
        <v>342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462</v>
      </c>
      <c r="P344" t="s">
        <v>24</v>
      </c>
      <c r="Q344" t="s">
        <v>211</v>
      </c>
      <c r="R344" t="s">
        <v>22</v>
      </c>
      <c r="S344">
        <v>47</v>
      </c>
      <c r="T344">
        <v>138.92617449664431</v>
      </c>
    </row>
    <row r="345" spans="1:20" x14ac:dyDescent="0.3">
      <c r="A345" s="1">
        <v>343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463</v>
      </c>
      <c r="P345" t="s">
        <v>30</v>
      </c>
      <c r="Q345" t="s">
        <v>191</v>
      </c>
      <c r="R345" t="s">
        <v>22</v>
      </c>
      <c r="S345">
        <v>21</v>
      </c>
      <c r="T345">
        <v>314.51612903225799</v>
      </c>
    </row>
    <row r="346" spans="1:20" x14ac:dyDescent="0.3">
      <c r="A346" s="1">
        <v>344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464</v>
      </c>
      <c r="P346" t="s">
        <v>27</v>
      </c>
      <c r="Q346" t="s">
        <v>28</v>
      </c>
      <c r="R346" t="s">
        <v>22</v>
      </c>
      <c r="S346">
        <v>51</v>
      </c>
      <c r="T346">
        <v>200.8155737704918</v>
      </c>
    </row>
    <row r="347" spans="1:20" x14ac:dyDescent="0.3">
      <c r="A347" s="1">
        <v>345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465</v>
      </c>
      <c r="P347" t="s">
        <v>60</v>
      </c>
      <c r="Q347" t="s">
        <v>61</v>
      </c>
      <c r="R347" t="s">
        <v>22</v>
      </c>
      <c r="S347">
        <v>46</v>
      </c>
      <c r="T347">
        <v>149.55357142857139</v>
      </c>
    </row>
    <row r="348" spans="1:20" x14ac:dyDescent="0.3">
      <c r="A348" s="1">
        <v>346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466</v>
      </c>
      <c r="P348" t="s">
        <v>77</v>
      </c>
      <c r="Q348" t="s">
        <v>78</v>
      </c>
      <c r="R348" t="s">
        <v>22</v>
      </c>
      <c r="S348">
        <v>33</v>
      </c>
      <c r="T348">
        <v>153.64583333333329</v>
      </c>
    </row>
    <row r="349" spans="1:20" x14ac:dyDescent="0.3">
      <c r="A349" s="1">
        <v>347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467</v>
      </c>
      <c r="P349" t="s">
        <v>24</v>
      </c>
      <c r="Q349" t="s">
        <v>75</v>
      </c>
      <c r="R349" t="s">
        <v>22</v>
      </c>
      <c r="S349">
        <v>82</v>
      </c>
      <c r="T349">
        <v>203.7037037037037</v>
      </c>
    </row>
    <row r="350" spans="1:20" x14ac:dyDescent="0.3">
      <c r="A350" s="1">
        <v>348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468</v>
      </c>
      <c r="P350" t="s">
        <v>27</v>
      </c>
      <c r="Q350" t="s">
        <v>401</v>
      </c>
      <c r="R350" t="s">
        <v>22</v>
      </c>
      <c r="S350">
        <v>25</v>
      </c>
      <c r="T350">
        <v>155.55555555555549</v>
      </c>
    </row>
    <row r="351" spans="1:20" x14ac:dyDescent="0.3">
      <c r="A351" s="1">
        <v>349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469</v>
      </c>
      <c r="P351" t="s">
        <v>24</v>
      </c>
      <c r="Q351" t="s">
        <v>169</v>
      </c>
      <c r="R351" t="s">
        <v>22</v>
      </c>
      <c r="S351">
        <v>103</v>
      </c>
      <c r="T351">
        <v>185.03937007874009</v>
      </c>
    </row>
    <row r="352" spans="1:20" x14ac:dyDescent="0.3">
      <c r="A352" s="1">
        <v>350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470</v>
      </c>
      <c r="P352" t="s">
        <v>24</v>
      </c>
      <c r="Q352" t="s">
        <v>154</v>
      </c>
      <c r="R352" t="s">
        <v>22</v>
      </c>
      <c r="S352">
        <v>33</v>
      </c>
      <c r="T352">
        <v>372.91666666666669</v>
      </c>
    </row>
    <row r="353" spans="1:20" x14ac:dyDescent="0.3">
      <c r="A353" s="1">
        <v>351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471</v>
      </c>
      <c r="P353" t="s">
        <v>51</v>
      </c>
      <c r="Q353" t="s">
        <v>126</v>
      </c>
      <c r="R353" t="s">
        <v>22</v>
      </c>
      <c r="S353">
        <v>24</v>
      </c>
      <c r="T353">
        <v>217.78115501519761</v>
      </c>
    </row>
    <row r="354" spans="1:20" x14ac:dyDescent="0.3">
      <c r="A354" s="1">
        <v>352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472</v>
      </c>
      <c r="P354" t="s">
        <v>24</v>
      </c>
      <c r="Q354" t="s">
        <v>419</v>
      </c>
      <c r="R354" t="s">
        <v>22</v>
      </c>
      <c r="S354">
        <v>33</v>
      </c>
      <c r="T354">
        <v>114</v>
      </c>
    </row>
    <row r="355" spans="1:20" x14ac:dyDescent="0.3">
      <c r="A355" s="1">
        <v>353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473</v>
      </c>
      <c r="P355" t="s">
        <v>24</v>
      </c>
      <c r="Q355" t="s">
        <v>179</v>
      </c>
      <c r="R355" t="s">
        <v>22</v>
      </c>
      <c r="S355">
        <v>78</v>
      </c>
      <c r="T355">
        <v>397.05882352941182</v>
      </c>
    </row>
    <row r="356" spans="1:20" x14ac:dyDescent="0.3">
      <c r="A356" s="1">
        <v>354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474</v>
      </c>
      <c r="P356" t="s">
        <v>33</v>
      </c>
      <c r="Q356" t="s">
        <v>34</v>
      </c>
      <c r="R356" t="s">
        <v>22</v>
      </c>
      <c r="S356">
        <v>15</v>
      </c>
      <c r="T356">
        <v>292.39130434782612</v>
      </c>
    </row>
    <row r="357" spans="1:20" x14ac:dyDescent="0.3">
      <c r="A357" s="1">
        <v>355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475</v>
      </c>
      <c r="P357" t="s">
        <v>30</v>
      </c>
      <c r="Q357" t="s">
        <v>31</v>
      </c>
      <c r="R357" t="s">
        <v>22</v>
      </c>
      <c r="S357">
        <v>53</v>
      </c>
      <c r="T357">
        <v>267.67676767676772</v>
      </c>
    </row>
    <row r="358" spans="1:20" x14ac:dyDescent="0.3">
      <c r="A358" s="1">
        <v>356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476</v>
      </c>
      <c r="P358" t="s">
        <v>24</v>
      </c>
      <c r="Q358" t="s">
        <v>161</v>
      </c>
      <c r="R358" t="s">
        <v>22</v>
      </c>
      <c r="S358">
        <v>36</v>
      </c>
      <c r="T358">
        <v>498.57549857549861</v>
      </c>
    </row>
    <row r="359" spans="1:20" x14ac:dyDescent="0.3">
      <c r="A359" s="1">
        <v>357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477</v>
      </c>
      <c r="P359" t="s">
        <v>24</v>
      </c>
      <c r="Q359" t="s">
        <v>25</v>
      </c>
      <c r="R359" t="s">
        <v>22</v>
      </c>
      <c r="S359">
        <v>101</v>
      </c>
      <c r="T359">
        <v>517.07317073170736</v>
      </c>
    </row>
    <row r="360" spans="1:20" x14ac:dyDescent="0.3">
      <c r="A360" s="1">
        <v>358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478</v>
      </c>
      <c r="P360" t="s">
        <v>92</v>
      </c>
      <c r="Q360" t="s">
        <v>117</v>
      </c>
      <c r="R360" t="s">
        <v>22</v>
      </c>
      <c r="S360">
        <v>23</v>
      </c>
      <c r="T360">
        <v>234.64912280701751</v>
      </c>
    </row>
    <row r="361" spans="1:20" x14ac:dyDescent="0.3">
      <c r="A361" s="1">
        <v>359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479</v>
      </c>
      <c r="P361" t="s">
        <v>30</v>
      </c>
      <c r="Q361" t="s">
        <v>191</v>
      </c>
      <c r="R361" t="s">
        <v>22</v>
      </c>
      <c r="S361">
        <v>74</v>
      </c>
      <c r="T361">
        <v>617.28395061728395</v>
      </c>
    </row>
    <row r="362" spans="1:20" x14ac:dyDescent="0.3">
      <c r="A362" s="1">
        <v>360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480</v>
      </c>
      <c r="P362" t="s">
        <v>111</v>
      </c>
      <c r="Q362" t="s">
        <v>243</v>
      </c>
      <c r="R362" t="s">
        <v>22</v>
      </c>
      <c r="S362">
        <v>18</v>
      </c>
      <c r="T362">
        <v>297.43150684931499</v>
      </c>
    </row>
    <row r="363" spans="1:20" x14ac:dyDescent="0.3">
      <c r="A363" s="1">
        <v>361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481</v>
      </c>
      <c r="P363" t="s">
        <v>24</v>
      </c>
      <c r="Q363" t="s">
        <v>36</v>
      </c>
      <c r="R363" t="s">
        <v>22</v>
      </c>
      <c r="S363">
        <v>96</v>
      </c>
      <c r="T363">
        <v>232.45614035087721</v>
      </c>
    </row>
    <row r="364" spans="1:20" x14ac:dyDescent="0.3">
      <c r="A364" s="1">
        <v>362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482</v>
      </c>
      <c r="P364" t="s">
        <v>92</v>
      </c>
      <c r="Q364" t="s">
        <v>117</v>
      </c>
      <c r="R364" t="s">
        <v>22</v>
      </c>
      <c r="S364">
        <v>21</v>
      </c>
      <c r="T364">
        <v>298.01324503311258</v>
      </c>
    </row>
    <row r="365" spans="1:20" x14ac:dyDescent="0.3">
      <c r="A365" s="1">
        <v>363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483</v>
      </c>
      <c r="P365" t="s">
        <v>24</v>
      </c>
      <c r="Q365" t="s">
        <v>484</v>
      </c>
      <c r="R365" t="s">
        <v>22</v>
      </c>
      <c r="S365">
        <v>57</v>
      </c>
      <c r="T365">
        <v>242.10526315789471</v>
      </c>
    </row>
    <row r="366" spans="1:20" x14ac:dyDescent="0.3">
      <c r="A366" s="1">
        <v>364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485</v>
      </c>
      <c r="P366" t="s">
        <v>486</v>
      </c>
      <c r="Q366" t="s">
        <v>419</v>
      </c>
      <c r="R366" t="s">
        <v>22</v>
      </c>
      <c r="S366">
        <v>24</v>
      </c>
      <c r="T366">
        <v>192.43697478991601</v>
      </c>
    </row>
    <row r="367" spans="1:20" x14ac:dyDescent="0.3">
      <c r="A367" s="1">
        <v>365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487</v>
      </c>
      <c r="P367" t="s">
        <v>33</v>
      </c>
      <c r="Q367" t="s">
        <v>34</v>
      </c>
      <c r="R367" t="s">
        <v>22</v>
      </c>
      <c r="S367">
        <v>34</v>
      </c>
      <c r="T367">
        <v>333.58778625954199</v>
      </c>
    </row>
    <row r="368" spans="1:20" x14ac:dyDescent="0.3">
      <c r="A368" s="1">
        <v>366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488</v>
      </c>
      <c r="P368" t="s">
        <v>24</v>
      </c>
      <c r="Q368" t="s">
        <v>364</v>
      </c>
      <c r="R368" t="s">
        <v>22</v>
      </c>
      <c r="S368">
        <v>24</v>
      </c>
      <c r="T368">
        <v>466.78571428571428</v>
      </c>
    </row>
    <row r="369" spans="1:20" x14ac:dyDescent="0.3">
      <c r="A369" s="1">
        <v>367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489</v>
      </c>
      <c r="P369" t="s">
        <v>82</v>
      </c>
      <c r="Q369" t="s">
        <v>83</v>
      </c>
      <c r="R369" t="s">
        <v>22</v>
      </c>
      <c r="S369">
        <v>35</v>
      </c>
      <c r="T369">
        <v>340</v>
      </c>
    </row>
    <row r="370" spans="1:20" x14ac:dyDescent="0.3">
      <c r="A370" s="1">
        <v>368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490</v>
      </c>
      <c r="P370" t="s">
        <v>24</v>
      </c>
      <c r="Q370" t="s">
        <v>106</v>
      </c>
      <c r="R370" t="s">
        <v>22</v>
      </c>
      <c r="S370">
        <v>108</v>
      </c>
      <c r="T370">
        <v>500</v>
      </c>
    </row>
    <row r="371" spans="1:20" x14ac:dyDescent="0.3">
      <c r="A371" s="1">
        <v>369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491</v>
      </c>
      <c r="P371" t="s">
        <v>77</v>
      </c>
      <c r="Q371" t="s">
        <v>98</v>
      </c>
      <c r="R371" t="s">
        <v>22</v>
      </c>
      <c r="S371">
        <v>37</v>
      </c>
      <c r="T371">
        <v>141.26016260162601</v>
      </c>
    </row>
    <row r="372" spans="1:20" x14ac:dyDescent="0.3">
      <c r="A372" s="1">
        <v>370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492</v>
      </c>
      <c r="P372" t="s">
        <v>111</v>
      </c>
      <c r="Q372" t="s">
        <v>151</v>
      </c>
      <c r="R372" t="s">
        <v>22</v>
      </c>
      <c r="S372">
        <v>16</v>
      </c>
      <c r="T372">
        <v>240.2822580645161</v>
      </c>
    </row>
    <row r="373" spans="1:20" x14ac:dyDescent="0.3">
      <c r="A373" s="1">
        <v>371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493</v>
      </c>
      <c r="P373" t="s">
        <v>63</v>
      </c>
      <c r="Q373" t="s">
        <v>276</v>
      </c>
      <c r="R373" t="s">
        <v>22</v>
      </c>
      <c r="S373">
        <v>17</v>
      </c>
      <c r="T373">
        <v>194.44444444444451</v>
      </c>
    </row>
    <row r="374" spans="1:20" x14ac:dyDescent="0.3">
      <c r="A374" s="1">
        <v>372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494</v>
      </c>
      <c r="P374" t="s">
        <v>210</v>
      </c>
      <c r="Q374" t="s">
        <v>104</v>
      </c>
      <c r="R374" t="s">
        <v>22</v>
      </c>
      <c r="S374">
        <v>86</v>
      </c>
      <c r="T374">
        <v>192.6241134751773</v>
      </c>
    </row>
    <row r="375" spans="1:20" x14ac:dyDescent="0.3">
      <c r="A375" s="1">
        <v>373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495</v>
      </c>
      <c r="P375" t="s">
        <v>322</v>
      </c>
      <c r="Q375" t="s">
        <v>323</v>
      </c>
      <c r="R375" t="s">
        <v>22</v>
      </c>
      <c r="S375">
        <v>36</v>
      </c>
      <c r="T375">
        <v>327.22513089005241</v>
      </c>
    </row>
    <row r="376" spans="1:20" x14ac:dyDescent="0.3">
      <c r="A376" s="1">
        <v>374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496</v>
      </c>
      <c r="P376" t="s">
        <v>24</v>
      </c>
      <c r="Q376" t="s">
        <v>159</v>
      </c>
      <c r="R376" t="s">
        <v>22</v>
      </c>
      <c r="S376">
        <v>18</v>
      </c>
      <c r="T376">
        <v>268.47402597402589</v>
      </c>
    </row>
    <row r="377" spans="1:20" x14ac:dyDescent="0.3">
      <c r="A377" s="1">
        <v>375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497</v>
      </c>
      <c r="P377" t="s">
        <v>135</v>
      </c>
      <c r="Q377" t="s">
        <v>136</v>
      </c>
      <c r="R377" t="s">
        <v>22</v>
      </c>
      <c r="S377">
        <v>54</v>
      </c>
      <c r="T377">
        <v>212.90322580645159</v>
      </c>
    </row>
    <row r="378" spans="1:20" x14ac:dyDescent="0.3">
      <c r="A378" s="1">
        <v>376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498</v>
      </c>
      <c r="P378" t="s">
        <v>33</v>
      </c>
      <c r="Q378" t="s">
        <v>34</v>
      </c>
      <c r="R378" t="s">
        <v>22</v>
      </c>
      <c r="S378">
        <v>12</v>
      </c>
      <c r="T378">
        <v>290.75342465753431</v>
      </c>
    </row>
    <row r="379" spans="1:20" x14ac:dyDescent="0.3">
      <c r="A379" s="1">
        <v>377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499</v>
      </c>
      <c r="P379" t="s">
        <v>406</v>
      </c>
      <c r="Q379" t="s">
        <v>223</v>
      </c>
      <c r="R379" t="s">
        <v>22</v>
      </c>
      <c r="S379">
        <v>25</v>
      </c>
      <c r="T379">
        <v>165.46762589928059</v>
      </c>
    </row>
    <row r="380" spans="1:20" x14ac:dyDescent="0.3">
      <c r="A380" s="1">
        <v>378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500</v>
      </c>
      <c r="P380" t="s">
        <v>24</v>
      </c>
      <c r="Q380" t="s">
        <v>49</v>
      </c>
      <c r="R380" t="s">
        <v>22</v>
      </c>
      <c r="S380">
        <v>26</v>
      </c>
      <c r="T380">
        <v>352.27272727272731</v>
      </c>
    </row>
    <row r="381" spans="1:20" x14ac:dyDescent="0.3">
      <c r="A381" s="1">
        <v>379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501</v>
      </c>
      <c r="P381" t="s">
        <v>111</v>
      </c>
      <c r="Q381" t="s">
        <v>121</v>
      </c>
      <c r="R381" t="s">
        <v>22</v>
      </c>
      <c r="S381">
        <v>26</v>
      </c>
      <c r="T381">
        <v>219.49685534591191</v>
      </c>
    </row>
    <row r="382" spans="1:20" x14ac:dyDescent="0.3">
      <c r="A382" s="1">
        <v>380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502</v>
      </c>
      <c r="P382" t="s">
        <v>24</v>
      </c>
      <c r="Q382" t="s">
        <v>159</v>
      </c>
      <c r="R382" t="s">
        <v>22</v>
      </c>
      <c r="S382">
        <v>85</v>
      </c>
      <c r="T382">
        <v>437.17277486911001</v>
      </c>
    </row>
    <row r="383" spans="1:20" x14ac:dyDescent="0.3">
      <c r="A383" s="1">
        <v>381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503</v>
      </c>
      <c r="P383" t="s">
        <v>210</v>
      </c>
      <c r="Q383" t="s">
        <v>104</v>
      </c>
      <c r="R383" t="s">
        <v>22</v>
      </c>
      <c r="S383">
        <v>19</v>
      </c>
      <c r="T383">
        <v>490.57071960297759</v>
      </c>
    </row>
    <row r="384" spans="1:20" x14ac:dyDescent="0.3">
      <c r="A384" s="1">
        <v>382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504</v>
      </c>
      <c r="P384" t="s">
        <v>24</v>
      </c>
      <c r="Q384" t="s">
        <v>159</v>
      </c>
      <c r="R384" t="s">
        <v>22</v>
      </c>
      <c r="S384">
        <v>114</v>
      </c>
      <c r="T384">
        <v>354.6099290780142</v>
      </c>
    </row>
    <row r="385" spans="1:20" x14ac:dyDescent="0.3">
      <c r="A385" s="1">
        <v>383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505</v>
      </c>
      <c r="P385" t="s">
        <v>24</v>
      </c>
      <c r="Q385" t="s">
        <v>25</v>
      </c>
      <c r="R385" t="s">
        <v>22</v>
      </c>
      <c r="S385">
        <v>21</v>
      </c>
      <c r="T385">
        <v>449.54954954954962</v>
      </c>
    </row>
    <row r="386" spans="1:20" x14ac:dyDescent="0.3">
      <c r="A386" s="1">
        <v>384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506</v>
      </c>
      <c r="P386" t="s">
        <v>24</v>
      </c>
      <c r="Q386" t="s">
        <v>208</v>
      </c>
      <c r="R386" t="s">
        <v>22</v>
      </c>
      <c r="S386">
        <v>19</v>
      </c>
      <c r="T386">
        <v>374.36046511627899</v>
      </c>
    </row>
    <row r="387" spans="1:20" x14ac:dyDescent="0.3">
      <c r="A387" s="1">
        <v>385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507</v>
      </c>
      <c r="P387" t="s">
        <v>270</v>
      </c>
      <c r="Q387" t="s">
        <v>271</v>
      </c>
      <c r="R387" t="s">
        <v>22</v>
      </c>
      <c r="S387">
        <v>15</v>
      </c>
      <c r="T387">
        <v>213.85281385281391</v>
      </c>
    </row>
    <row r="388" spans="1:20" x14ac:dyDescent="0.3">
      <c r="A388" s="1">
        <v>386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508</v>
      </c>
      <c r="P388" t="s">
        <v>24</v>
      </c>
      <c r="Q388" t="s">
        <v>159</v>
      </c>
      <c r="R388" t="s">
        <v>22</v>
      </c>
      <c r="S388">
        <v>18</v>
      </c>
      <c r="T388">
        <v>433.08823529411762</v>
      </c>
    </row>
    <row r="389" spans="1:20" x14ac:dyDescent="0.3">
      <c r="A389" s="1">
        <v>387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509</v>
      </c>
      <c r="P389" t="s">
        <v>24</v>
      </c>
      <c r="Q389" t="s">
        <v>25</v>
      </c>
      <c r="R389" t="s">
        <v>22</v>
      </c>
      <c r="S389">
        <v>16</v>
      </c>
      <c r="T389">
        <v>446.9387755102041</v>
      </c>
    </row>
    <row r="390" spans="1:20" x14ac:dyDescent="0.3">
      <c r="A390" s="1">
        <v>388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510</v>
      </c>
      <c r="P390" t="s">
        <v>92</v>
      </c>
      <c r="Q390" t="s">
        <v>117</v>
      </c>
      <c r="R390" t="s">
        <v>22</v>
      </c>
      <c r="S390">
        <v>37</v>
      </c>
      <c r="T390">
        <v>232.86052009456259</v>
      </c>
    </row>
    <row r="391" spans="1:20" x14ac:dyDescent="0.3">
      <c r="A391" s="1">
        <v>389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511</v>
      </c>
      <c r="P391" t="s">
        <v>111</v>
      </c>
      <c r="Q391" t="s">
        <v>121</v>
      </c>
      <c r="R391" t="s">
        <v>22</v>
      </c>
      <c r="S391">
        <v>54</v>
      </c>
      <c r="T391">
        <v>214.63414634146341</v>
      </c>
    </row>
    <row r="392" spans="1:20" x14ac:dyDescent="0.3">
      <c r="A392" s="1">
        <v>390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512</v>
      </c>
      <c r="P392" t="s">
        <v>111</v>
      </c>
      <c r="Q392" t="s">
        <v>243</v>
      </c>
      <c r="R392" t="s">
        <v>22</v>
      </c>
      <c r="S392">
        <v>103</v>
      </c>
      <c r="T392">
        <v>220.4461942257218</v>
      </c>
    </row>
    <row r="393" spans="1:20" x14ac:dyDescent="0.3">
      <c r="A393" s="1">
        <v>391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513</v>
      </c>
      <c r="P393" t="s">
        <v>85</v>
      </c>
      <c r="Q393" t="s">
        <v>119</v>
      </c>
      <c r="R393" t="s">
        <v>22</v>
      </c>
      <c r="S393">
        <v>30</v>
      </c>
      <c r="T393">
        <v>274.19354838709683</v>
      </c>
    </row>
    <row r="394" spans="1:20" x14ac:dyDescent="0.3">
      <c r="A394" s="1">
        <v>392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514</v>
      </c>
      <c r="P394" t="s">
        <v>24</v>
      </c>
      <c r="Q394" t="s">
        <v>88</v>
      </c>
      <c r="R394" t="s">
        <v>22</v>
      </c>
      <c r="S394">
        <v>100</v>
      </c>
      <c r="T394">
        <v>262.85714285714278</v>
      </c>
    </row>
    <row r="395" spans="1:20" x14ac:dyDescent="0.3">
      <c r="A395" s="1">
        <v>393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515</v>
      </c>
      <c r="P395" t="s">
        <v>60</v>
      </c>
      <c r="Q395" t="s">
        <v>61</v>
      </c>
      <c r="R395" t="s">
        <v>22</v>
      </c>
      <c r="S395">
        <v>43</v>
      </c>
      <c r="T395">
        <v>156.99300699300699</v>
      </c>
    </row>
    <row r="396" spans="1:20" x14ac:dyDescent="0.3">
      <c r="A396" s="1">
        <v>394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516</v>
      </c>
      <c r="P396" t="s">
        <v>252</v>
      </c>
      <c r="Q396" t="s">
        <v>28</v>
      </c>
      <c r="R396" t="s">
        <v>22</v>
      </c>
      <c r="S396">
        <v>23</v>
      </c>
      <c r="T396">
        <v>137.29729729729729</v>
      </c>
    </row>
    <row r="397" spans="1:20" x14ac:dyDescent="0.3">
      <c r="A397" s="1">
        <v>395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517</v>
      </c>
      <c r="P397" t="s">
        <v>518</v>
      </c>
      <c r="Q397" t="s">
        <v>519</v>
      </c>
      <c r="R397" t="s">
        <v>22</v>
      </c>
      <c r="S397">
        <v>42</v>
      </c>
      <c r="T397">
        <v>265.625</v>
      </c>
    </row>
    <row r="398" spans="1:20" x14ac:dyDescent="0.3">
      <c r="A398" s="1">
        <v>396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520</v>
      </c>
      <c r="P398" t="s">
        <v>92</v>
      </c>
      <c r="Q398" t="s">
        <v>117</v>
      </c>
      <c r="R398" t="s">
        <v>22</v>
      </c>
      <c r="S398">
        <v>34</v>
      </c>
      <c r="T398">
        <v>245.9677419354839</v>
      </c>
    </row>
    <row r="399" spans="1:20" x14ac:dyDescent="0.3">
      <c r="A399" s="1">
        <v>397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521</v>
      </c>
      <c r="P399" t="s">
        <v>51</v>
      </c>
      <c r="Q399" t="s">
        <v>52</v>
      </c>
      <c r="R399" t="s">
        <v>22</v>
      </c>
      <c r="S399">
        <v>50</v>
      </c>
      <c r="T399">
        <v>245.33333333333329</v>
      </c>
    </row>
    <row r="400" spans="1:20" x14ac:dyDescent="0.3">
      <c r="A400" s="1">
        <v>398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522</v>
      </c>
      <c r="P400" t="s">
        <v>77</v>
      </c>
      <c r="Q400" t="s">
        <v>98</v>
      </c>
      <c r="R400" t="s">
        <v>22</v>
      </c>
      <c r="S400">
        <v>26</v>
      </c>
      <c r="T400">
        <v>154.80769230769229</v>
      </c>
    </row>
    <row r="401" spans="1:20" x14ac:dyDescent="0.3">
      <c r="A401" s="1">
        <v>399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523</v>
      </c>
      <c r="P401" t="s">
        <v>111</v>
      </c>
      <c r="Q401" t="s">
        <v>283</v>
      </c>
      <c r="R401" t="s">
        <v>22</v>
      </c>
      <c r="S401">
        <v>37</v>
      </c>
      <c r="T401">
        <v>202.12230215827341</v>
      </c>
    </row>
    <row r="402" spans="1:20" x14ac:dyDescent="0.3">
      <c r="A402" s="1">
        <v>400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524</v>
      </c>
      <c r="P402" t="s">
        <v>85</v>
      </c>
      <c r="Q402" t="s">
        <v>86</v>
      </c>
      <c r="R402" t="s">
        <v>22</v>
      </c>
      <c r="S402">
        <v>37</v>
      </c>
      <c r="T402">
        <v>267.25663716814159</v>
      </c>
    </row>
    <row r="403" spans="1:20" x14ac:dyDescent="0.3">
      <c r="A403" s="1">
        <v>401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525</v>
      </c>
      <c r="P403" t="s">
        <v>46</v>
      </c>
      <c r="Q403" t="s">
        <v>47</v>
      </c>
      <c r="R403" t="s">
        <v>22</v>
      </c>
      <c r="S403">
        <v>42</v>
      </c>
      <c r="T403">
        <v>228.74493927125499</v>
      </c>
    </row>
    <row r="404" spans="1:20" x14ac:dyDescent="0.3">
      <c r="A404" s="1">
        <v>402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526</v>
      </c>
      <c r="P404" t="s">
        <v>24</v>
      </c>
      <c r="Q404" t="s">
        <v>260</v>
      </c>
      <c r="R404" t="s">
        <v>22</v>
      </c>
      <c r="S404">
        <v>98</v>
      </c>
      <c r="T404">
        <v>314.81481481481478</v>
      </c>
    </row>
    <row r="405" spans="1:20" x14ac:dyDescent="0.3">
      <c r="A405" s="1">
        <v>403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527</v>
      </c>
      <c r="P405" t="s">
        <v>24</v>
      </c>
      <c r="Q405" t="s">
        <v>208</v>
      </c>
      <c r="R405" t="s">
        <v>22</v>
      </c>
      <c r="S405">
        <v>67</v>
      </c>
      <c r="T405">
        <v>269.69696969696969</v>
      </c>
    </row>
    <row r="406" spans="1:20" x14ac:dyDescent="0.3">
      <c r="A406" s="1">
        <v>404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528</v>
      </c>
      <c r="P406" t="s">
        <v>51</v>
      </c>
      <c r="Q406" t="s">
        <v>126</v>
      </c>
      <c r="R406" t="s">
        <v>22</v>
      </c>
      <c r="S406">
        <v>25</v>
      </c>
      <c r="T406">
        <v>800</v>
      </c>
    </row>
    <row r="407" spans="1:20" x14ac:dyDescent="0.3">
      <c r="A407" s="1">
        <v>405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529</v>
      </c>
      <c r="P407" t="s">
        <v>24</v>
      </c>
      <c r="Q407" t="s">
        <v>419</v>
      </c>
      <c r="R407" t="s">
        <v>22</v>
      </c>
      <c r="S407">
        <v>21</v>
      </c>
      <c r="T407">
        <v>270.83333333333331</v>
      </c>
    </row>
    <row r="408" spans="1:20" x14ac:dyDescent="0.3">
      <c r="A408" s="1">
        <v>406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530</v>
      </c>
      <c r="P408" t="s">
        <v>108</v>
      </c>
      <c r="Q408" t="s">
        <v>109</v>
      </c>
      <c r="R408" t="s">
        <v>22</v>
      </c>
      <c r="S408">
        <v>13</v>
      </c>
      <c r="T408">
        <v>197.841726618705</v>
      </c>
    </row>
    <row r="409" spans="1:20" x14ac:dyDescent="0.3">
      <c r="A409" s="1">
        <v>407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531</v>
      </c>
      <c r="P409" t="s">
        <v>85</v>
      </c>
      <c r="Q409" t="s">
        <v>119</v>
      </c>
      <c r="R409" t="s">
        <v>22</v>
      </c>
      <c r="S409">
        <v>23</v>
      </c>
      <c r="T409">
        <v>267.82006920415228</v>
      </c>
    </row>
    <row r="410" spans="1:20" x14ac:dyDescent="0.3">
      <c r="A410" s="1">
        <v>408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532</v>
      </c>
      <c r="P410" t="s">
        <v>24</v>
      </c>
      <c r="Q410" t="s">
        <v>100</v>
      </c>
      <c r="R410" t="s">
        <v>22</v>
      </c>
      <c r="S410">
        <v>116</v>
      </c>
      <c r="T410">
        <v>266.30434782608688</v>
      </c>
    </row>
    <row r="411" spans="1:20" x14ac:dyDescent="0.3">
      <c r="A411" s="1">
        <v>409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533</v>
      </c>
      <c r="P411" t="s">
        <v>135</v>
      </c>
      <c r="Q411" t="s">
        <v>136</v>
      </c>
      <c r="R411" t="s">
        <v>22</v>
      </c>
      <c r="S411">
        <v>27</v>
      </c>
      <c r="T411">
        <v>240.47619047619051</v>
      </c>
    </row>
    <row r="412" spans="1:20" x14ac:dyDescent="0.3">
      <c r="A412" s="1">
        <v>410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534</v>
      </c>
      <c r="P412" t="s">
        <v>82</v>
      </c>
      <c r="Q412" t="s">
        <v>90</v>
      </c>
      <c r="R412" t="s">
        <v>22</v>
      </c>
      <c r="S412">
        <v>53</v>
      </c>
      <c r="T412">
        <v>286.32075471698113</v>
      </c>
    </row>
    <row r="413" spans="1:20" x14ac:dyDescent="0.3">
      <c r="A413" s="1">
        <v>411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535</v>
      </c>
      <c r="P413" t="s">
        <v>24</v>
      </c>
      <c r="Q413" t="s">
        <v>75</v>
      </c>
      <c r="R413" t="s">
        <v>22</v>
      </c>
      <c r="S413">
        <v>73</v>
      </c>
      <c r="T413">
        <v>180</v>
      </c>
    </row>
    <row r="414" spans="1:20" x14ac:dyDescent="0.3">
      <c r="A414" s="1">
        <v>412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536</v>
      </c>
      <c r="P414" t="s">
        <v>111</v>
      </c>
      <c r="Q414" t="s">
        <v>151</v>
      </c>
      <c r="R414" t="s">
        <v>22</v>
      </c>
      <c r="S414">
        <v>22</v>
      </c>
      <c r="T414">
        <v>163.95939086294419</v>
      </c>
    </row>
    <row r="415" spans="1:20" x14ac:dyDescent="0.3">
      <c r="A415" s="1">
        <v>413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537</v>
      </c>
      <c r="P415" t="s">
        <v>24</v>
      </c>
      <c r="Q415" t="s">
        <v>159</v>
      </c>
      <c r="R415" t="s">
        <v>22</v>
      </c>
      <c r="S415">
        <v>21</v>
      </c>
      <c r="T415">
        <v>270.92198581560291</v>
      </c>
    </row>
    <row r="416" spans="1:20" x14ac:dyDescent="0.3">
      <c r="A416" s="1">
        <v>414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538</v>
      </c>
      <c r="P416" t="s">
        <v>30</v>
      </c>
      <c r="Q416" t="s">
        <v>68</v>
      </c>
      <c r="R416" t="s">
        <v>22</v>
      </c>
      <c r="S416">
        <v>64</v>
      </c>
      <c r="T416">
        <v>368.27956989247309</v>
      </c>
    </row>
    <row r="417" spans="1:20" x14ac:dyDescent="0.3">
      <c r="A417" s="1">
        <v>415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539</v>
      </c>
      <c r="P417" t="s">
        <v>60</v>
      </c>
      <c r="Q417" t="s">
        <v>223</v>
      </c>
      <c r="R417" t="s">
        <v>22</v>
      </c>
      <c r="S417">
        <v>49</v>
      </c>
      <c r="T417">
        <v>127.85388127853879</v>
      </c>
    </row>
    <row r="418" spans="1:20" x14ac:dyDescent="0.3">
      <c r="A418" s="1">
        <v>416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540</v>
      </c>
      <c r="P418" t="s">
        <v>77</v>
      </c>
      <c r="Q418" t="s">
        <v>98</v>
      </c>
      <c r="R418" t="s">
        <v>22</v>
      </c>
      <c r="S418">
        <v>57</v>
      </c>
      <c r="T418">
        <v>135.41666666666671</v>
      </c>
    </row>
    <row r="419" spans="1:20" x14ac:dyDescent="0.3">
      <c r="A419" s="1">
        <v>417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451</v>
      </c>
      <c r="P419" t="s">
        <v>27</v>
      </c>
      <c r="Q419" t="s">
        <v>415</v>
      </c>
      <c r="R419" t="s">
        <v>22</v>
      </c>
      <c r="S419">
        <v>67</v>
      </c>
      <c r="T419">
        <v>173.7068965517241</v>
      </c>
    </row>
    <row r="420" spans="1:20" x14ac:dyDescent="0.3">
      <c r="A420" s="1">
        <v>418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541</v>
      </c>
      <c r="P420" t="s">
        <v>92</v>
      </c>
      <c r="Q420" t="s">
        <v>93</v>
      </c>
      <c r="R420" t="s">
        <v>22</v>
      </c>
      <c r="S420">
        <v>30</v>
      </c>
      <c r="T420">
        <v>197.4744027303754</v>
      </c>
    </row>
    <row r="421" spans="1:20" x14ac:dyDescent="0.3">
      <c r="A421" s="1">
        <v>419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542</v>
      </c>
      <c r="P421" t="s">
        <v>24</v>
      </c>
      <c r="Q421" t="s">
        <v>404</v>
      </c>
      <c r="R421" t="s">
        <v>22</v>
      </c>
      <c r="S421">
        <v>100</v>
      </c>
      <c r="T421">
        <v>268.25</v>
      </c>
    </row>
    <row r="422" spans="1:20" x14ac:dyDescent="0.3">
      <c r="A422" s="1">
        <v>420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543</v>
      </c>
      <c r="P422" t="s">
        <v>406</v>
      </c>
      <c r="Q422" t="s">
        <v>223</v>
      </c>
      <c r="R422" t="s">
        <v>22</v>
      </c>
      <c r="S422">
        <v>20</v>
      </c>
      <c r="T422">
        <v>114.65557096625059</v>
      </c>
    </row>
    <row r="423" spans="1:20" x14ac:dyDescent="0.3">
      <c r="A423" s="1">
        <v>421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544</v>
      </c>
      <c r="P423" t="s">
        <v>85</v>
      </c>
      <c r="Q423" t="s">
        <v>119</v>
      </c>
      <c r="R423" t="s">
        <v>22</v>
      </c>
      <c r="S423">
        <v>34</v>
      </c>
      <c r="T423">
        <v>152.87356321839081</v>
      </c>
    </row>
    <row r="424" spans="1:20" x14ac:dyDescent="0.3">
      <c r="A424" s="1">
        <v>422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545</v>
      </c>
      <c r="P424" t="s">
        <v>270</v>
      </c>
      <c r="Q424" t="s">
        <v>271</v>
      </c>
      <c r="R424" t="s">
        <v>22</v>
      </c>
      <c r="S424">
        <v>20</v>
      </c>
      <c r="T424">
        <v>204.22535211267609</v>
      </c>
    </row>
    <row r="425" spans="1:20" x14ac:dyDescent="0.3">
      <c r="A425" s="1">
        <v>423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546</v>
      </c>
      <c r="P425" t="s">
        <v>24</v>
      </c>
      <c r="Q425" t="s">
        <v>161</v>
      </c>
      <c r="R425" t="s">
        <v>22</v>
      </c>
      <c r="S425">
        <v>121</v>
      </c>
      <c r="T425">
        <v>402.60869565217388</v>
      </c>
    </row>
    <row r="426" spans="1:20" x14ac:dyDescent="0.3">
      <c r="A426" s="1">
        <v>424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547</v>
      </c>
      <c r="P426" t="s">
        <v>24</v>
      </c>
      <c r="Q426" t="s">
        <v>154</v>
      </c>
      <c r="R426" t="s">
        <v>22</v>
      </c>
      <c r="S426">
        <v>30</v>
      </c>
      <c r="T426">
        <v>239.51612903225811</v>
      </c>
    </row>
    <row r="427" spans="1:20" x14ac:dyDescent="0.3">
      <c r="A427" s="1">
        <v>425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548</v>
      </c>
      <c r="P427" t="s">
        <v>27</v>
      </c>
      <c r="Q427" t="s">
        <v>415</v>
      </c>
      <c r="R427" t="s">
        <v>22</v>
      </c>
      <c r="S427">
        <v>63</v>
      </c>
      <c r="T427">
        <v>183.0985915492958</v>
      </c>
    </row>
    <row r="428" spans="1:20" x14ac:dyDescent="0.3">
      <c r="A428" s="1">
        <v>426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549</v>
      </c>
      <c r="P428" t="s">
        <v>92</v>
      </c>
      <c r="Q428" t="s">
        <v>117</v>
      </c>
      <c r="R428" t="s">
        <v>22</v>
      </c>
      <c r="S428">
        <v>33</v>
      </c>
      <c r="T428">
        <v>242.79835390946499</v>
      </c>
    </row>
    <row r="429" spans="1:20" x14ac:dyDescent="0.3">
      <c r="A429" s="1">
        <v>427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550</v>
      </c>
      <c r="P429" t="s">
        <v>27</v>
      </c>
      <c r="Q429" t="s">
        <v>355</v>
      </c>
      <c r="R429" t="s">
        <v>22</v>
      </c>
      <c r="S429">
        <v>42</v>
      </c>
      <c r="T429">
        <v>161.65803108808291</v>
      </c>
    </row>
    <row r="430" spans="1:20" x14ac:dyDescent="0.3">
      <c r="A430" s="1">
        <v>428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551</v>
      </c>
      <c r="P430" t="s">
        <v>33</v>
      </c>
      <c r="Q430" t="s">
        <v>34</v>
      </c>
      <c r="R430" t="s">
        <v>22</v>
      </c>
      <c r="S430">
        <v>46</v>
      </c>
      <c r="T430">
        <v>340.96385542168667</v>
      </c>
    </row>
    <row r="431" spans="1:20" x14ac:dyDescent="0.3">
      <c r="A431" s="1">
        <v>429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552</v>
      </c>
      <c r="P431" t="s">
        <v>30</v>
      </c>
      <c r="Q431" t="s">
        <v>31</v>
      </c>
      <c r="R431" t="s">
        <v>22</v>
      </c>
      <c r="S431">
        <v>63</v>
      </c>
      <c r="T431">
        <v>365.39642857142849</v>
      </c>
    </row>
    <row r="432" spans="1:20" x14ac:dyDescent="0.3">
      <c r="A432" s="1">
        <v>430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553</v>
      </c>
      <c r="P432" t="s">
        <v>33</v>
      </c>
      <c r="Q432" t="s">
        <v>149</v>
      </c>
      <c r="R432" t="s">
        <v>22</v>
      </c>
      <c r="S432">
        <v>25</v>
      </c>
      <c r="T432">
        <v>219.17293233082711</v>
      </c>
    </row>
    <row r="433" spans="1:20" x14ac:dyDescent="0.3">
      <c r="A433" s="1">
        <v>431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554</v>
      </c>
      <c r="P433" t="s">
        <v>60</v>
      </c>
      <c r="Q433" t="s">
        <v>223</v>
      </c>
      <c r="R433" t="s">
        <v>22</v>
      </c>
      <c r="S433">
        <v>58</v>
      </c>
      <c r="T433">
        <v>145</v>
      </c>
    </row>
    <row r="434" spans="1:20" x14ac:dyDescent="0.3">
      <c r="A434" s="1">
        <v>432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555</v>
      </c>
      <c r="P434" t="s">
        <v>111</v>
      </c>
      <c r="Q434" t="s">
        <v>112</v>
      </c>
      <c r="R434" t="s">
        <v>22</v>
      </c>
      <c r="S434">
        <v>49</v>
      </c>
      <c r="T434">
        <v>146.05633802816899</v>
      </c>
    </row>
    <row r="435" spans="1:20" x14ac:dyDescent="0.3">
      <c r="A435" s="1">
        <v>433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556</v>
      </c>
      <c r="P435" t="s">
        <v>24</v>
      </c>
      <c r="Q435" t="s">
        <v>75</v>
      </c>
      <c r="R435" t="s">
        <v>22</v>
      </c>
      <c r="S435">
        <v>19</v>
      </c>
      <c r="T435">
        <v>240.38461538461539</v>
      </c>
    </row>
    <row r="436" spans="1:20" x14ac:dyDescent="0.3">
      <c r="A436" s="1">
        <v>434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557</v>
      </c>
      <c r="P436" t="s">
        <v>51</v>
      </c>
      <c r="Q436" t="s">
        <v>52</v>
      </c>
      <c r="R436" t="s">
        <v>22</v>
      </c>
      <c r="S436">
        <v>39</v>
      </c>
      <c r="T436">
        <v>280.74285714285708</v>
      </c>
    </row>
    <row r="437" spans="1:20" x14ac:dyDescent="0.3">
      <c r="A437" s="1">
        <v>435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558</v>
      </c>
      <c r="P437" t="s">
        <v>210</v>
      </c>
      <c r="Q437" t="s">
        <v>104</v>
      </c>
      <c r="R437" t="s">
        <v>22</v>
      </c>
      <c r="S437">
        <v>70</v>
      </c>
      <c r="T437">
        <v>135.77586206896549</v>
      </c>
    </row>
    <row r="438" spans="1:20" x14ac:dyDescent="0.3">
      <c r="A438" s="1">
        <v>436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559</v>
      </c>
      <c r="P438" t="s">
        <v>111</v>
      </c>
      <c r="Q438" t="s">
        <v>112</v>
      </c>
      <c r="R438" t="s">
        <v>22</v>
      </c>
      <c r="S438">
        <v>25</v>
      </c>
      <c r="T438">
        <v>253.52112676056339</v>
      </c>
    </row>
    <row r="439" spans="1:20" x14ac:dyDescent="0.3">
      <c r="A439" s="1">
        <v>437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560</v>
      </c>
      <c r="P439" t="s">
        <v>111</v>
      </c>
      <c r="Q439" t="s">
        <v>151</v>
      </c>
      <c r="R439" t="s">
        <v>22</v>
      </c>
      <c r="S439">
        <v>23</v>
      </c>
      <c r="T439">
        <v>170.10309278350519</v>
      </c>
    </row>
    <row r="440" spans="1:20" x14ac:dyDescent="0.3">
      <c r="A440" s="1">
        <v>438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561</v>
      </c>
      <c r="P440" t="s">
        <v>24</v>
      </c>
      <c r="Q440" t="s">
        <v>88</v>
      </c>
      <c r="R440" t="s">
        <v>22</v>
      </c>
      <c r="S440">
        <v>30</v>
      </c>
      <c r="T440">
        <v>341.45390070921991</v>
      </c>
    </row>
    <row r="441" spans="1:20" x14ac:dyDescent="0.3">
      <c r="A441" s="1">
        <v>439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562</v>
      </c>
      <c r="P441" t="s">
        <v>341</v>
      </c>
      <c r="Q441" t="s">
        <v>342</v>
      </c>
      <c r="R441" t="s">
        <v>22</v>
      </c>
      <c r="S441">
        <v>22</v>
      </c>
      <c r="T441">
        <v>172.75735294117649</v>
      </c>
    </row>
    <row r="442" spans="1:20" x14ac:dyDescent="0.3">
      <c r="A442" s="1">
        <v>440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563</v>
      </c>
      <c r="P442" t="s">
        <v>42</v>
      </c>
      <c r="Q442" t="s">
        <v>43</v>
      </c>
      <c r="R442" t="s">
        <v>22</v>
      </c>
      <c r="S442">
        <v>23</v>
      </c>
      <c r="T442">
        <v>205.73770491803279</v>
      </c>
    </row>
    <row r="443" spans="1:20" x14ac:dyDescent="0.3">
      <c r="A443" s="1">
        <v>441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564</v>
      </c>
      <c r="P443" t="s">
        <v>30</v>
      </c>
      <c r="Q443" t="s">
        <v>191</v>
      </c>
      <c r="R443" t="s">
        <v>22</v>
      </c>
      <c r="S443">
        <v>12</v>
      </c>
      <c r="T443">
        <v>276.32508833922259</v>
      </c>
    </row>
    <row r="444" spans="1:20" x14ac:dyDescent="0.3">
      <c r="A444" s="1">
        <v>442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565</v>
      </c>
      <c r="P444" t="s">
        <v>51</v>
      </c>
      <c r="Q444" t="s">
        <v>126</v>
      </c>
      <c r="R444" t="s">
        <v>22</v>
      </c>
      <c r="S444">
        <v>27</v>
      </c>
      <c r="T444">
        <v>220.37037037037041</v>
      </c>
    </row>
    <row r="445" spans="1:20" x14ac:dyDescent="0.3">
      <c r="A445" s="1">
        <v>443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566</v>
      </c>
      <c r="P445" t="s">
        <v>30</v>
      </c>
      <c r="Q445" t="s">
        <v>58</v>
      </c>
      <c r="R445" t="s">
        <v>22</v>
      </c>
      <c r="S445">
        <v>26</v>
      </c>
      <c r="T445">
        <v>232.83261802575109</v>
      </c>
    </row>
    <row r="446" spans="1:20" x14ac:dyDescent="0.3">
      <c r="A446" s="1">
        <v>444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567</v>
      </c>
      <c r="P446" t="s">
        <v>33</v>
      </c>
      <c r="Q446" t="s">
        <v>149</v>
      </c>
      <c r="R446" t="s">
        <v>22</v>
      </c>
      <c r="S446">
        <v>26</v>
      </c>
      <c r="T446">
        <v>239.04494382022469</v>
      </c>
    </row>
    <row r="447" spans="1:20" x14ac:dyDescent="0.3">
      <c r="A447" s="1">
        <v>445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568</v>
      </c>
      <c r="P447" t="s">
        <v>349</v>
      </c>
      <c r="Q447" t="s">
        <v>350</v>
      </c>
      <c r="R447" t="s">
        <v>22</v>
      </c>
      <c r="S447">
        <v>50</v>
      </c>
      <c r="T447">
        <v>221.0884353741497</v>
      </c>
    </row>
    <row r="448" spans="1:20" x14ac:dyDescent="0.3">
      <c r="A448" s="1">
        <v>446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569</v>
      </c>
      <c r="P448" t="s">
        <v>349</v>
      </c>
      <c r="Q448" t="s">
        <v>350</v>
      </c>
      <c r="R448" t="s">
        <v>22</v>
      </c>
      <c r="S448">
        <v>34</v>
      </c>
      <c r="T448">
        <v>135.6209150326797</v>
      </c>
    </row>
    <row r="449" spans="1:20" x14ac:dyDescent="0.3">
      <c r="A449" s="1">
        <v>447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570</v>
      </c>
      <c r="P449" t="s">
        <v>24</v>
      </c>
      <c r="Q449" t="s">
        <v>75</v>
      </c>
      <c r="R449" t="s">
        <v>22</v>
      </c>
      <c r="S449">
        <v>14</v>
      </c>
      <c r="T449">
        <v>245.1456310679612</v>
      </c>
    </row>
    <row r="450" spans="1:20" x14ac:dyDescent="0.3">
      <c r="A450" s="1">
        <v>448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571</v>
      </c>
      <c r="P450" t="s">
        <v>77</v>
      </c>
      <c r="Q450" t="s">
        <v>98</v>
      </c>
      <c r="R450" t="s">
        <v>22</v>
      </c>
      <c r="S450">
        <v>58</v>
      </c>
      <c r="T450">
        <v>240.93264248704659</v>
      </c>
    </row>
    <row r="451" spans="1:20" x14ac:dyDescent="0.3">
      <c r="A451" s="1">
        <v>449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572</v>
      </c>
      <c r="P451" t="s">
        <v>202</v>
      </c>
      <c r="Q451" t="s">
        <v>203</v>
      </c>
      <c r="R451" t="s">
        <v>22</v>
      </c>
      <c r="S451">
        <v>47</v>
      </c>
      <c r="T451">
        <v>189.2696629213483</v>
      </c>
    </row>
    <row r="452" spans="1:20" x14ac:dyDescent="0.3">
      <c r="A452" s="1">
        <v>450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573</v>
      </c>
      <c r="P452" t="s">
        <v>39</v>
      </c>
      <c r="Q452" t="s">
        <v>40</v>
      </c>
      <c r="R452" t="s">
        <v>22</v>
      </c>
      <c r="S452">
        <v>34</v>
      </c>
      <c r="T452">
        <v>112.5</v>
      </c>
    </row>
    <row r="453" spans="1:20" x14ac:dyDescent="0.3">
      <c r="A453" s="1">
        <v>451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574</v>
      </c>
      <c r="P453" t="s">
        <v>111</v>
      </c>
      <c r="Q453" t="s">
        <v>121</v>
      </c>
      <c r="R453" t="s">
        <v>22</v>
      </c>
      <c r="S453">
        <v>57</v>
      </c>
      <c r="T453">
        <v>159.76331360946739</v>
      </c>
    </row>
    <row r="454" spans="1:20" x14ac:dyDescent="0.3">
      <c r="A454" s="1">
        <v>452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575</v>
      </c>
      <c r="P454" t="s">
        <v>322</v>
      </c>
      <c r="Q454" t="s">
        <v>323</v>
      </c>
      <c r="R454" t="s">
        <v>22</v>
      </c>
      <c r="S454">
        <v>26</v>
      </c>
      <c r="T454">
        <v>328.03468208092488</v>
      </c>
    </row>
    <row r="455" spans="1:20" x14ac:dyDescent="0.3">
      <c r="A455" s="1">
        <v>453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576</v>
      </c>
      <c r="P455" t="s">
        <v>24</v>
      </c>
      <c r="Q455" t="s">
        <v>36</v>
      </c>
      <c r="R455" t="s">
        <v>22</v>
      </c>
      <c r="S455">
        <v>34</v>
      </c>
      <c r="T455">
        <v>412.30769230769232</v>
      </c>
    </row>
    <row r="456" spans="1:20" x14ac:dyDescent="0.3">
      <c r="A456" s="1">
        <v>454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577</v>
      </c>
      <c r="P456" t="s">
        <v>92</v>
      </c>
      <c r="Q456" t="s">
        <v>93</v>
      </c>
      <c r="R456" t="s">
        <v>22</v>
      </c>
      <c r="S456">
        <v>15</v>
      </c>
      <c r="T456">
        <v>243.75</v>
      </c>
    </row>
    <row r="457" spans="1:20" x14ac:dyDescent="0.3">
      <c r="A457" s="1">
        <v>455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578</v>
      </c>
      <c r="P457" t="s">
        <v>24</v>
      </c>
      <c r="Q457" t="s">
        <v>36</v>
      </c>
      <c r="R457" t="s">
        <v>22</v>
      </c>
      <c r="S457">
        <v>30</v>
      </c>
      <c r="T457">
        <v>386.95652173913038</v>
      </c>
    </row>
    <row r="458" spans="1:20" x14ac:dyDescent="0.3">
      <c r="A458" s="1">
        <v>456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579</v>
      </c>
      <c r="P458" t="s">
        <v>111</v>
      </c>
      <c r="Q458" t="s">
        <v>112</v>
      </c>
      <c r="R458" t="s">
        <v>22</v>
      </c>
      <c r="S458">
        <v>46</v>
      </c>
      <c r="T458">
        <v>138.5281385281385</v>
      </c>
    </row>
    <row r="459" spans="1:20" x14ac:dyDescent="0.3">
      <c r="A459" s="1">
        <v>457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580</v>
      </c>
      <c r="P459" t="s">
        <v>24</v>
      </c>
      <c r="Q459" t="s">
        <v>106</v>
      </c>
      <c r="R459" t="s">
        <v>22</v>
      </c>
      <c r="S459">
        <v>20</v>
      </c>
      <c r="T459">
        <v>282.01465201465197</v>
      </c>
    </row>
    <row r="460" spans="1:20" x14ac:dyDescent="0.3">
      <c r="A460" s="1">
        <v>458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581</v>
      </c>
      <c r="P460" t="s">
        <v>270</v>
      </c>
      <c r="Q460" t="s">
        <v>271</v>
      </c>
      <c r="R460" t="s">
        <v>22</v>
      </c>
      <c r="S460">
        <v>114</v>
      </c>
      <c r="T460">
        <v>196.12676056338029</v>
      </c>
    </row>
    <row r="461" spans="1:20" x14ac:dyDescent="0.3">
      <c r="A461" s="1">
        <v>459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582</v>
      </c>
      <c r="P461" t="s">
        <v>24</v>
      </c>
      <c r="Q461" t="s">
        <v>21</v>
      </c>
      <c r="R461" t="s">
        <v>22</v>
      </c>
      <c r="S461">
        <v>23</v>
      </c>
      <c r="T461">
        <v>207.84313725490199</v>
      </c>
    </row>
    <row r="462" spans="1:20" x14ac:dyDescent="0.3">
      <c r="A462" s="1">
        <v>460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583</v>
      </c>
      <c r="P462" t="s">
        <v>24</v>
      </c>
      <c r="Q462" t="s">
        <v>159</v>
      </c>
      <c r="R462" t="s">
        <v>22</v>
      </c>
      <c r="S462">
        <v>18</v>
      </c>
      <c r="T462">
        <v>280.59701492537312</v>
      </c>
    </row>
    <row r="463" spans="1:20" x14ac:dyDescent="0.3">
      <c r="A463" s="1">
        <v>461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584</v>
      </c>
      <c r="P463" t="s">
        <v>129</v>
      </c>
      <c r="Q463" t="s">
        <v>130</v>
      </c>
      <c r="R463" t="s">
        <v>22</v>
      </c>
      <c r="S463">
        <v>19</v>
      </c>
      <c r="T463">
        <v>225.98870056497179</v>
      </c>
    </row>
    <row r="464" spans="1:20" x14ac:dyDescent="0.3">
      <c r="A464" s="1">
        <v>462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585</v>
      </c>
      <c r="P464" t="s">
        <v>85</v>
      </c>
      <c r="Q464" t="s">
        <v>86</v>
      </c>
      <c r="R464" t="s">
        <v>22</v>
      </c>
      <c r="S464">
        <v>16</v>
      </c>
      <c r="T464">
        <v>307.96258596973871</v>
      </c>
    </row>
    <row r="465" spans="1:20" x14ac:dyDescent="0.3">
      <c r="A465" s="1">
        <v>463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586</v>
      </c>
      <c r="P465" t="s">
        <v>24</v>
      </c>
      <c r="Q465" t="s">
        <v>88</v>
      </c>
      <c r="R465" t="s">
        <v>22</v>
      </c>
      <c r="S465">
        <v>19</v>
      </c>
      <c r="T465">
        <v>324.64929859719439</v>
      </c>
    </row>
    <row r="466" spans="1:20" x14ac:dyDescent="0.3">
      <c r="A466" s="1">
        <v>464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587</v>
      </c>
      <c r="P466" t="s">
        <v>24</v>
      </c>
      <c r="Q466" t="s">
        <v>260</v>
      </c>
      <c r="R466" t="s">
        <v>22</v>
      </c>
      <c r="S466">
        <v>47</v>
      </c>
      <c r="T466">
        <v>179.70588235294119</v>
      </c>
    </row>
    <row r="467" spans="1:20" x14ac:dyDescent="0.3">
      <c r="A467" s="1">
        <v>465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588</v>
      </c>
      <c r="P467" t="s">
        <v>39</v>
      </c>
      <c r="Q467" t="s">
        <v>40</v>
      </c>
      <c r="R467" t="s">
        <v>22</v>
      </c>
      <c r="S467">
        <v>23</v>
      </c>
      <c r="T467">
        <v>150.2347417840376</v>
      </c>
    </row>
    <row r="468" spans="1:20" x14ac:dyDescent="0.3">
      <c r="A468" s="1">
        <v>466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589</v>
      </c>
      <c r="P468" t="s">
        <v>24</v>
      </c>
      <c r="Q468" t="s">
        <v>159</v>
      </c>
      <c r="R468" t="s">
        <v>22</v>
      </c>
      <c r="S468">
        <v>19</v>
      </c>
      <c r="T468">
        <v>347.22222222222217</v>
      </c>
    </row>
    <row r="469" spans="1:20" x14ac:dyDescent="0.3">
      <c r="A469" s="1">
        <v>467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590</v>
      </c>
      <c r="P469" t="s">
        <v>27</v>
      </c>
      <c r="Q469" t="s">
        <v>355</v>
      </c>
      <c r="R469" t="s">
        <v>22</v>
      </c>
      <c r="S469">
        <v>23</v>
      </c>
      <c r="T469">
        <v>136.5979381443299</v>
      </c>
    </row>
    <row r="470" spans="1:20" x14ac:dyDescent="0.3">
      <c r="A470" s="1">
        <v>468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591</v>
      </c>
      <c r="P470" t="s">
        <v>24</v>
      </c>
      <c r="Q470" t="s">
        <v>80</v>
      </c>
      <c r="R470" t="s">
        <v>22</v>
      </c>
      <c r="S470">
        <v>20</v>
      </c>
      <c r="T470">
        <v>292.55555555555549</v>
      </c>
    </row>
    <row r="471" spans="1:20" x14ac:dyDescent="0.3">
      <c r="A471" s="1">
        <v>469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592</v>
      </c>
      <c r="P471" t="s">
        <v>24</v>
      </c>
      <c r="Q471" t="s">
        <v>154</v>
      </c>
      <c r="R471" t="s">
        <v>22</v>
      </c>
      <c r="S471">
        <v>124</v>
      </c>
      <c r="T471">
        <v>390.0462962962963</v>
      </c>
    </row>
    <row r="472" spans="1:20" x14ac:dyDescent="0.3">
      <c r="A472" s="1">
        <v>470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593</v>
      </c>
      <c r="P472" t="s">
        <v>24</v>
      </c>
      <c r="Q472" t="s">
        <v>80</v>
      </c>
      <c r="R472" t="s">
        <v>22</v>
      </c>
      <c r="S472">
        <v>19</v>
      </c>
      <c r="T472">
        <v>268.61313868613138</v>
      </c>
    </row>
    <row r="473" spans="1:20" x14ac:dyDescent="0.3">
      <c r="A473" s="1">
        <v>471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594</v>
      </c>
      <c r="P473" t="s">
        <v>33</v>
      </c>
      <c r="Q473" t="s">
        <v>149</v>
      </c>
      <c r="R473" t="s">
        <v>22</v>
      </c>
      <c r="S473">
        <v>25</v>
      </c>
      <c r="T473">
        <v>226.01476014760149</v>
      </c>
    </row>
    <row r="474" spans="1:20" x14ac:dyDescent="0.3">
      <c r="A474" s="1">
        <v>472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595</v>
      </c>
      <c r="P474" t="s">
        <v>24</v>
      </c>
      <c r="Q474" t="s">
        <v>49</v>
      </c>
      <c r="R474" t="s">
        <v>22</v>
      </c>
      <c r="S474">
        <v>31</v>
      </c>
      <c r="T474">
        <v>312.72084805653708</v>
      </c>
    </row>
    <row r="475" spans="1:20" x14ac:dyDescent="0.3">
      <c r="A475" s="1">
        <v>473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596</v>
      </c>
      <c r="P475" t="s">
        <v>85</v>
      </c>
      <c r="Q475" t="s">
        <v>86</v>
      </c>
      <c r="R475" t="s">
        <v>22</v>
      </c>
      <c r="S475">
        <v>12</v>
      </c>
      <c r="T475">
        <v>225.4955223880597</v>
      </c>
    </row>
    <row r="476" spans="1:20" x14ac:dyDescent="0.3">
      <c r="A476" s="1">
        <v>474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597</v>
      </c>
      <c r="P476" t="s">
        <v>386</v>
      </c>
      <c r="Q476" t="s">
        <v>191</v>
      </c>
      <c r="R476" t="s">
        <v>22</v>
      </c>
      <c r="S476">
        <v>73</v>
      </c>
      <c r="T476">
        <v>280.90909090909088</v>
      </c>
    </row>
    <row r="477" spans="1:20" x14ac:dyDescent="0.3">
      <c r="A477" s="1">
        <v>475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598</v>
      </c>
      <c r="P477" t="s">
        <v>24</v>
      </c>
      <c r="Q477" t="s">
        <v>161</v>
      </c>
      <c r="R477" t="s">
        <v>22</v>
      </c>
      <c r="S477">
        <v>23</v>
      </c>
      <c r="T477">
        <v>398.3739837398374</v>
      </c>
    </row>
    <row r="478" spans="1:20" x14ac:dyDescent="0.3">
      <c r="A478" s="1">
        <v>476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599</v>
      </c>
      <c r="P478" t="s">
        <v>20</v>
      </c>
      <c r="Q478" t="s">
        <v>47</v>
      </c>
      <c r="R478" t="s">
        <v>22</v>
      </c>
      <c r="S478">
        <v>74</v>
      </c>
      <c r="T478">
        <v>198.2558139534884</v>
      </c>
    </row>
    <row r="479" spans="1:20" x14ac:dyDescent="0.3">
      <c r="A479" s="1">
        <v>477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600</v>
      </c>
      <c r="P479" t="s">
        <v>24</v>
      </c>
      <c r="Q479" t="s">
        <v>404</v>
      </c>
      <c r="R479" t="s">
        <v>22</v>
      </c>
      <c r="S479">
        <v>85</v>
      </c>
      <c r="T479">
        <v>290.12345679012338</v>
      </c>
    </row>
    <row r="480" spans="1:20" x14ac:dyDescent="0.3">
      <c r="A480" s="1">
        <v>478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601</v>
      </c>
      <c r="P480" t="s">
        <v>322</v>
      </c>
      <c r="Q480" t="s">
        <v>323</v>
      </c>
      <c r="R480" t="s">
        <v>22</v>
      </c>
      <c r="S480">
        <v>98</v>
      </c>
      <c r="T480">
        <v>769.23076923076928</v>
      </c>
    </row>
    <row r="481" spans="1:20" x14ac:dyDescent="0.3">
      <c r="A481" s="1">
        <v>479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602</v>
      </c>
      <c r="P481" t="s">
        <v>60</v>
      </c>
      <c r="Q481" t="s">
        <v>61</v>
      </c>
      <c r="R481" t="s">
        <v>22</v>
      </c>
      <c r="S481">
        <v>40</v>
      </c>
      <c r="T481">
        <v>218.75</v>
      </c>
    </row>
    <row r="482" spans="1:20" x14ac:dyDescent="0.3">
      <c r="A482" s="1">
        <v>480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603</v>
      </c>
      <c r="P482" t="s">
        <v>30</v>
      </c>
      <c r="Q482" t="s">
        <v>164</v>
      </c>
      <c r="R482" t="s">
        <v>22</v>
      </c>
      <c r="S482">
        <v>48</v>
      </c>
      <c r="T482">
        <v>191.4893617021277</v>
      </c>
    </row>
    <row r="483" spans="1:20" x14ac:dyDescent="0.3">
      <c r="A483" s="1">
        <v>481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604</v>
      </c>
      <c r="P483" t="s">
        <v>24</v>
      </c>
      <c r="Q483" t="s">
        <v>404</v>
      </c>
      <c r="R483" t="s">
        <v>22</v>
      </c>
      <c r="S483">
        <v>20</v>
      </c>
      <c r="T483">
        <v>209.01639344262301</v>
      </c>
    </row>
    <row r="484" spans="1:20" x14ac:dyDescent="0.3">
      <c r="A484" s="1">
        <v>482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605</v>
      </c>
      <c r="P484" t="s">
        <v>30</v>
      </c>
      <c r="Q484" t="s">
        <v>191</v>
      </c>
      <c r="R484" t="s">
        <v>22</v>
      </c>
      <c r="S484">
        <v>51</v>
      </c>
      <c r="T484">
        <v>431.50684931506851</v>
      </c>
    </row>
    <row r="485" spans="1:20" x14ac:dyDescent="0.3">
      <c r="A485" s="1">
        <v>483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606</v>
      </c>
      <c r="P485" t="s">
        <v>322</v>
      </c>
      <c r="Q485" t="s">
        <v>323</v>
      </c>
      <c r="R485" t="s">
        <v>22</v>
      </c>
      <c r="S485">
        <v>56</v>
      </c>
      <c r="T485">
        <v>403.98617511520729</v>
      </c>
    </row>
    <row r="486" spans="1:20" x14ac:dyDescent="0.3">
      <c r="A486" s="1">
        <v>484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607</v>
      </c>
      <c r="P486" t="s">
        <v>202</v>
      </c>
      <c r="Q486" t="s">
        <v>203</v>
      </c>
      <c r="R486" t="s">
        <v>22</v>
      </c>
      <c r="S486">
        <v>17</v>
      </c>
      <c r="T486">
        <v>212.5984251968504</v>
      </c>
    </row>
    <row r="487" spans="1:20" x14ac:dyDescent="0.3">
      <c r="A487" s="1">
        <v>485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608</v>
      </c>
      <c r="P487" t="s">
        <v>24</v>
      </c>
      <c r="Q487" t="s">
        <v>169</v>
      </c>
      <c r="R487" t="s">
        <v>22</v>
      </c>
      <c r="S487">
        <v>36</v>
      </c>
      <c r="T487">
        <v>384.61538461538458</v>
      </c>
    </row>
    <row r="488" spans="1:20" x14ac:dyDescent="0.3">
      <c r="A488" s="1">
        <v>486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609</v>
      </c>
      <c r="P488" t="s">
        <v>30</v>
      </c>
      <c r="Q488" t="s">
        <v>68</v>
      </c>
      <c r="R488" t="s">
        <v>22</v>
      </c>
      <c r="S488">
        <v>26</v>
      </c>
      <c r="T488">
        <v>251.6778523489933</v>
      </c>
    </row>
    <row r="489" spans="1:20" x14ac:dyDescent="0.3">
      <c r="A489" s="1">
        <v>487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610</v>
      </c>
      <c r="P489" t="s">
        <v>24</v>
      </c>
      <c r="Q489" t="s">
        <v>88</v>
      </c>
      <c r="R489" t="s">
        <v>22</v>
      </c>
      <c r="S489">
        <v>32</v>
      </c>
      <c r="T489">
        <v>274.52830188679252</v>
      </c>
    </row>
    <row r="490" spans="1:20" x14ac:dyDescent="0.3">
      <c r="A490" s="1">
        <v>488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611</v>
      </c>
      <c r="P490" t="s">
        <v>24</v>
      </c>
      <c r="Q490" t="s">
        <v>159</v>
      </c>
      <c r="R490" t="s">
        <v>22</v>
      </c>
      <c r="S490">
        <v>23</v>
      </c>
      <c r="T490">
        <v>380.05780346820808</v>
      </c>
    </row>
    <row r="491" spans="1:20" x14ac:dyDescent="0.3">
      <c r="A491" s="1">
        <v>489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612</v>
      </c>
      <c r="P491" t="s">
        <v>24</v>
      </c>
      <c r="Q491" t="s">
        <v>419</v>
      </c>
      <c r="R491" t="s">
        <v>22</v>
      </c>
      <c r="S491">
        <v>23</v>
      </c>
      <c r="T491">
        <v>150.20161290322579</v>
      </c>
    </row>
    <row r="492" spans="1:20" x14ac:dyDescent="0.3">
      <c r="A492" s="1">
        <v>490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613</v>
      </c>
      <c r="P492" t="s">
        <v>39</v>
      </c>
      <c r="Q492" t="s">
        <v>40</v>
      </c>
      <c r="R492" t="s">
        <v>22</v>
      </c>
      <c r="S492">
        <v>26</v>
      </c>
      <c r="T492">
        <v>186.3636363636364</v>
      </c>
    </row>
    <row r="493" spans="1:20" x14ac:dyDescent="0.3">
      <c r="A493" s="1">
        <v>491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614</v>
      </c>
      <c r="P493" t="s">
        <v>24</v>
      </c>
      <c r="Q493" t="s">
        <v>54</v>
      </c>
      <c r="R493" t="s">
        <v>22</v>
      </c>
      <c r="S493">
        <v>83</v>
      </c>
      <c r="T493">
        <v>208.09248554913299</v>
      </c>
    </row>
    <row r="494" spans="1:20" x14ac:dyDescent="0.3">
      <c r="A494" s="1">
        <v>492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615</v>
      </c>
      <c r="P494" t="s">
        <v>24</v>
      </c>
      <c r="Q494" t="s">
        <v>106</v>
      </c>
      <c r="R494" t="s">
        <v>22</v>
      </c>
      <c r="S494">
        <v>43</v>
      </c>
      <c r="T494">
        <v>347.60273972602738</v>
      </c>
    </row>
    <row r="495" spans="1:20" x14ac:dyDescent="0.3">
      <c r="A495" s="1">
        <v>493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616</v>
      </c>
      <c r="P495" t="s">
        <v>111</v>
      </c>
      <c r="Q495" t="s">
        <v>151</v>
      </c>
      <c r="R495" t="s">
        <v>22</v>
      </c>
      <c r="S495">
        <v>60</v>
      </c>
      <c r="T495">
        <v>227.27272727272731</v>
      </c>
    </row>
    <row r="496" spans="1:20" x14ac:dyDescent="0.3">
      <c r="A496" s="1">
        <v>494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617</v>
      </c>
      <c r="P496" t="s">
        <v>51</v>
      </c>
      <c r="Q496" t="s">
        <v>52</v>
      </c>
      <c r="R496" t="s">
        <v>22</v>
      </c>
      <c r="S496">
        <v>27</v>
      </c>
      <c r="T496">
        <v>212.82894736842101</v>
      </c>
    </row>
    <row r="497" spans="1:20" x14ac:dyDescent="0.3">
      <c r="A497" s="1">
        <v>495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618</v>
      </c>
      <c r="P497" t="s">
        <v>92</v>
      </c>
      <c r="Q497" t="s">
        <v>117</v>
      </c>
      <c r="R497" t="s">
        <v>22</v>
      </c>
      <c r="S497">
        <v>23</v>
      </c>
      <c r="T497">
        <v>209.7130242825607</v>
      </c>
    </row>
    <row r="498" spans="1:20" x14ac:dyDescent="0.3">
      <c r="A498" s="1">
        <v>496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619</v>
      </c>
      <c r="P498" t="s">
        <v>60</v>
      </c>
      <c r="Q498" t="s">
        <v>61</v>
      </c>
      <c r="R498" t="s">
        <v>22</v>
      </c>
      <c r="S498">
        <v>25</v>
      </c>
      <c r="T498">
        <v>135.03649635036501</v>
      </c>
    </row>
    <row r="499" spans="1:20" x14ac:dyDescent="0.3">
      <c r="A499" s="1">
        <v>497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620</v>
      </c>
      <c r="P499" t="s">
        <v>111</v>
      </c>
      <c r="Q499" t="s">
        <v>151</v>
      </c>
      <c r="R499" t="s">
        <v>22</v>
      </c>
      <c r="S499">
        <v>23</v>
      </c>
      <c r="T499">
        <v>172.680412371134</v>
      </c>
    </row>
    <row r="500" spans="1:20" x14ac:dyDescent="0.3">
      <c r="A500" s="1">
        <v>498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621</v>
      </c>
      <c r="P500" t="s">
        <v>24</v>
      </c>
      <c r="Q500" t="s">
        <v>169</v>
      </c>
      <c r="R500" t="s">
        <v>22</v>
      </c>
      <c r="S500">
        <v>23</v>
      </c>
      <c r="T500">
        <v>201.92307692307691</v>
      </c>
    </row>
    <row r="501" spans="1:20" x14ac:dyDescent="0.3">
      <c r="A501" s="1">
        <v>499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622</v>
      </c>
      <c r="P501" t="s">
        <v>82</v>
      </c>
      <c r="Q501" t="s">
        <v>83</v>
      </c>
      <c r="R501" t="s">
        <v>22</v>
      </c>
      <c r="S501">
        <v>46</v>
      </c>
      <c r="T501">
        <v>290</v>
      </c>
    </row>
    <row r="502" spans="1:20" x14ac:dyDescent="0.3">
      <c r="A502" s="1">
        <v>500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623</v>
      </c>
      <c r="P502" t="s">
        <v>24</v>
      </c>
      <c r="Q502" t="s">
        <v>154</v>
      </c>
      <c r="R502" t="s">
        <v>22</v>
      </c>
      <c r="S502">
        <v>12</v>
      </c>
      <c r="T502">
        <v>447.67441860465118</v>
      </c>
    </row>
    <row r="503" spans="1:20" x14ac:dyDescent="0.3">
      <c r="A503" s="1">
        <v>501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624</v>
      </c>
      <c r="P503" t="s">
        <v>24</v>
      </c>
      <c r="Q503" t="s">
        <v>36</v>
      </c>
      <c r="R503" t="s">
        <v>22</v>
      </c>
      <c r="S503">
        <v>32</v>
      </c>
      <c r="T503">
        <v>510.15306122448982</v>
      </c>
    </row>
    <row r="504" spans="1:20" x14ac:dyDescent="0.3">
      <c r="A504" s="1">
        <v>502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625</v>
      </c>
      <c r="P504" t="s">
        <v>33</v>
      </c>
      <c r="Q504" t="s">
        <v>34</v>
      </c>
      <c r="R504" t="s">
        <v>22</v>
      </c>
      <c r="S504">
        <v>23</v>
      </c>
      <c r="T504">
        <v>241.47909967845661</v>
      </c>
    </row>
    <row r="505" spans="1:20" x14ac:dyDescent="0.3">
      <c r="A505" s="1">
        <v>503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626</v>
      </c>
      <c r="P505" t="s">
        <v>210</v>
      </c>
      <c r="Q505" t="s">
        <v>211</v>
      </c>
      <c r="R505" t="s">
        <v>22</v>
      </c>
      <c r="S505">
        <v>103</v>
      </c>
      <c r="T505">
        <v>157.14285714285711</v>
      </c>
    </row>
    <row r="506" spans="1:20" x14ac:dyDescent="0.3">
      <c r="A506" s="1">
        <v>504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627</v>
      </c>
      <c r="P506" t="s">
        <v>82</v>
      </c>
      <c r="Q506" t="s">
        <v>83</v>
      </c>
      <c r="R506" t="s">
        <v>22</v>
      </c>
      <c r="S506">
        <v>70</v>
      </c>
      <c r="T506">
        <v>230.19801980198019</v>
      </c>
    </row>
    <row r="507" spans="1:20" x14ac:dyDescent="0.3">
      <c r="A507" s="1">
        <v>505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628</v>
      </c>
      <c r="P507" t="s">
        <v>322</v>
      </c>
      <c r="Q507" t="s">
        <v>323</v>
      </c>
      <c r="R507" t="s">
        <v>22</v>
      </c>
      <c r="S507">
        <v>25</v>
      </c>
      <c r="T507">
        <v>361.70212765957439</v>
      </c>
    </row>
    <row r="508" spans="1:20" x14ac:dyDescent="0.3">
      <c r="A508" s="1">
        <v>506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629</v>
      </c>
      <c r="P508" t="s">
        <v>322</v>
      </c>
      <c r="Q508" t="s">
        <v>323</v>
      </c>
      <c r="R508" t="s">
        <v>22</v>
      </c>
      <c r="S508">
        <v>58</v>
      </c>
      <c r="T508">
        <v>287.99392097264439</v>
      </c>
    </row>
    <row r="509" spans="1:20" x14ac:dyDescent="0.3">
      <c r="A509" s="1">
        <v>507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630</v>
      </c>
      <c r="P509" t="s">
        <v>39</v>
      </c>
      <c r="Q509" t="s">
        <v>40</v>
      </c>
      <c r="R509" t="s">
        <v>22</v>
      </c>
      <c r="S509">
        <v>40</v>
      </c>
      <c r="T509">
        <v>138.53211009174311</v>
      </c>
    </row>
    <row r="510" spans="1:20" x14ac:dyDescent="0.3">
      <c r="A510" s="1">
        <v>508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631</v>
      </c>
      <c r="P510" t="s">
        <v>24</v>
      </c>
      <c r="Q510" t="s">
        <v>100</v>
      </c>
      <c r="R510" t="s">
        <v>22</v>
      </c>
      <c r="S510">
        <v>19</v>
      </c>
      <c r="T510">
        <v>387.59689922480618</v>
      </c>
    </row>
    <row r="511" spans="1:20" x14ac:dyDescent="0.3">
      <c r="A511" s="1">
        <v>509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632</v>
      </c>
      <c r="P511" t="s">
        <v>27</v>
      </c>
      <c r="Q511" t="s">
        <v>28</v>
      </c>
      <c r="R511" t="s">
        <v>22</v>
      </c>
      <c r="S511">
        <v>57</v>
      </c>
      <c r="T511">
        <v>137.67123287671231</v>
      </c>
    </row>
    <row r="512" spans="1:20" x14ac:dyDescent="0.3">
      <c r="A512" s="1">
        <v>510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633</v>
      </c>
      <c r="P512" t="s">
        <v>33</v>
      </c>
      <c r="Q512" t="s">
        <v>149</v>
      </c>
      <c r="R512" t="s">
        <v>22</v>
      </c>
      <c r="S512">
        <v>18</v>
      </c>
      <c r="T512">
        <v>205.4263565891473</v>
      </c>
    </row>
    <row r="513" spans="1:20" x14ac:dyDescent="0.3">
      <c r="A513" s="1">
        <v>511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634</v>
      </c>
      <c r="P513" t="s">
        <v>24</v>
      </c>
      <c r="Q513" t="s">
        <v>159</v>
      </c>
      <c r="R513" t="s">
        <v>22</v>
      </c>
      <c r="S513">
        <v>116</v>
      </c>
      <c r="T513">
        <v>370.34042553191489</v>
      </c>
    </row>
    <row r="514" spans="1:20" x14ac:dyDescent="0.3">
      <c r="A514" s="1">
        <v>512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635</v>
      </c>
      <c r="P514" t="s">
        <v>20</v>
      </c>
      <c r="Q514" t="s">
        <v>47</v>
      </c>
      <c r="R514" t="s">
        <v>22</v>
      </c>
      <c r="S514">
        <v>17</v>
      </c>
      <c r="T514">
        <v>313.88888888888891</v>
      </c>
    </row>
    <row r="515" spans="1:20" x14ac:dyDescent="0.3">
      <c r="A515" s="1">
        <v>513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636</v>
      </c>
      <c r="P515" t="s">
        <v>85</v>
      </c>
      <c r="Q515" t="s">
        <v>86</v>
      </c>
      <c r="R515" t="s">
        <v>22</v>
      </c>
      <c r="S515">
        <v>37</v>
      </c>
      <c r="T515">
        <v>258.42696629213481</v>
      </c>
    </row>
    <row r="516" spans="1:20" x14ac:dyDescent="0.3">
      <c r="A516" s="1">
        <v>514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637</v>
      </c>
      <c r="P516" t="s">
        <v>85</v>
      </c>
      <c r="Q516" t="s">
        <v>119</v>
      </c>
      <c r="R516" t="s">
        <v>22</v>
      </c>
      <c r="S516">
        <v>23</v>
      </c>
      <c r="T516">
        <v>214.13043478260869</v>
      </c>
    </row>
    <row r="517" spans="1:20" x14ac:dyDescent="0.3">
      <c r="A517" s="1">
        <v>515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638</v>
      </c>
      <c r="P517" t="s">
        <v>24</v>
      </c>
      <c r="Q517" t="s">
        <v>75</v>
      </c>
      <c r="R517" t="s">
        <v>22</v>
      </c>
      <c r="S517">
        <v>32</v>
      </c>
      <c r="T517">
        <v>218.9409722222222</v>
      </c>
    </row>
    <row r="518" spans="1:20" x14ac:dyDescent="0.3">
      <c r="A518" s="1">
        <v>516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639</v>
      </c>
      <c r="P518" t="s">
        <v>24</v>
      </c>
      <c r="Q518" t="s">
        <v>154</v>
      </c>
      <c r="R518" t="s">
        <v>22</v>
      </c>
      <c r="S518">
        <v>70</v>
      </c>
      <c r="T518">
        <v>260.30927835051551</v>
      </c>
    </row>
    <row r="519" spans="1:20" x14ac:dyDescent="0.3">
      <c r="A519" s="1">
        <v>517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640</v>
      </c>
      <c r="P519" t="s">
        <v>92</v>
      </c>
      <c r="Q519" t="s">
        <v>93</v>
      </c>
      <c r="R519" t="s">
        <v>22</v>
      </c>
      <c r="S519">
        <v>29</v>
      </c>
      <c r="T519">
        <v>287.5</v>
      </c>
    </row>
    <row r="520" spans="1:20" x14ac:dyDescent="0.3">
      <c r="A520" s="1">
        <v>518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641</v>
      </c>
      <c r="P520" t="s">
        <v>210</v>
      </c>
      <c r="Q520" t="s">
        <v>104</v>
      </c>
      <c r="R520" t="s">
        <v>22</v>
      </c>
      <c r="S520">
        <v>109</v>
      </c>
      <c r="T520">
        <v>317.95302013422821</v>
      </c>
    </row>
    <row r="521" spans="1:20" x14ac:dyDescent="0.3">
      <c r="A521" s="1">
        <v>519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642</v>
      </c>
      <c r="P521" t="s">
        <v>77</v>
      </c>
      <c r="Q521" t="s">
        <v>78</v>
      </c>
      <c r="R521" t="s">
        <v>22</v>
      </c>
      <c r="S521">
        <v>37</v>
      </c>
      <c r="T521">
        <v>160.82474226804121</v>
      </c>
    </row>
    <row r="522" spans="1:20" x14ac:dyDescent="0.3">
      <c r="A522" s="1">
        <v>520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643</v>
      </c>
      <c r="P522" t="s">
        <v>24</v>
      </c>
      <c r="Q522" t="s">
        <v>80</v>
      </c>
      <c r="R522" t="s">
        <v>22</v>
      </c>
      <c r="S522">
        <v>96</v>
      </c>
      <c r="T522">
        <v>289.09952606635068</v>
      </c>
    </row>
    <row r="523" spans="1:20" x14ac:dyDescent="0.3">
      <c r="A523" s="1">
        <v>521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644</v>
      </c>
      <c r="P523" t="s">
        <v>33</v>
      </c>
      <c r="Q523" t="s">
        <v>34</v>
      </c>
      <c r="R523" t="s">
        <v>22</v>
      </c>
      <c r="S523">
        <v>17</v>
      </c>
      <c r="T523">
        <v>283.7837837837838</v>
      </c>
    </row>
    <row r="524" spans="1:20" x14ac:dyDescent="0.3">
      <c r="A524" s="1">
        <v>522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645</v>
      </c>
      <c r="P524" t="s">
        <v>103</v>
      </c>
      <c r="Q524" t="s">
        <v>104</v>
      </c>
      <c r="R524" t="s">
        <v>22</v>
      </c>
      <c r="S524">
        <v>73</v>
      </c>
      <c r="T524">
        <v>274.28571428571428</v>
      </c>
    </row>
    <row r="525" spans="1:20" x14ac:dyDescent="0.3">
      <c r="A525" s="1">
        <v>523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646</v>
      </c>
      <c r="P525" t="s">
        <v>24</v>
      </c>
      <c r="Q525" t="s">
        <v>36</v>
      </c>
      <c r="R525" t="s">
        <v>22</v>
      </c>
      <c r="S525">
        <v>64</v>
      </c>
      <c r="T525">
        <v>337.03703703703701</v>
      </c>
    </row>
    <row r="526" spans="1:20" x14ac:dyDescent="0.3">
      <c r="A526" s="1">
        <v>524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647</v>
      </c>
      <c r="P526" t="s">
        <v>24</v>
      </c>
      <c r="Q526" t="s">
        <v>161</v>
      </c>
      <c r="R526" t="s">
        <v>22</v>
      </c>
      <c r="S526">
        <v>108</v>
      </c>
      <c r="T526">
        <v>557.93991416309018</v>
      </c>
    </row>
    <row r="527" spans="1:20" x14ac:dyDescent="0.3">
      <c r="A527" s="1">
        <v>525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648</v>
      </c>
      <c r="P527" t="s">
        <v>386</v>
      </c>
      <c r="Q527" t="s">
        <v>191</v>
      </c>
      <c r="R527" t="s">
        <v>22</v>
      </c>
      <c r="S527">
        <v>63</v>
      </c>
      <c r="T527">
        <v>398.34319526627218</v>
      </c>
    </row>
    <row r="528" spans="1:20" x14ac:dyDescent="0.3">
      <c r="A528" s="1">
        <v>526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649</v>
      </c>
      <c r="P528" t="s">
        <v>24</v>
      </c>
      <c r="Q528" t="s">
        <v>364</v>
      </c>
      <c r="R528" t="s">
        <v>22</v>
      </c>
      <c r="S528">
        <v>90</v>
      </c>
      <c r="T528">
        <v>323.07692307692309</v>
      </c>
    </row>
    <row r="529" spans="1:20" x14ac:dyDescent="0.3">
      <c r="A529" s="1">
        <v>527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650</v>
      </c>
      <c r="P529" t="s">
        <v>24</v>
      </c>
      <c r="Q529" t="s">
        <v>179</v>
      </c>
      <c r="R529" t="s">
        <v>22</v>
      </c>
      <c r="S529">
        <v>51</v>
      </c>
      <c r="T529">
        <v>220.58823529411771</v>
      </c>
    </row>
    <row r="530" spans="1:20" x14ac:dyDescent="0.3">
      <c r="A530" s="1">
        <v>528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651</v>
      </c>
      <c r="P530" t="s">
        <v>82</v>
      </c>
      <c r="Q530" t="s">
        <v>90</v>
      </c>
      <c r="R530" t="s">
        <v>22</v>
      </c>
      <c r="S530">
        <v>48</v>
      </c>
      <c r="T530">
        <v>181.65467625899279</v>
      </c>
    </row>
    <row r="531" spans="1:20" x14ac:dyDescent="0.3">
      <c r="A531" s="1">
        <v>529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652</v>
      </c>
      <c r="P531" t="s">
        <v>39</v>
      </c>
      <c r="Q531" t="s">
        <v>40</v>
      </c>
      <c r="R531" t="s">
        <v>22</v>
      </c>
      <c r="S531">
        <v>81</v>
      </c>
      <c r="T531">
        <v>88</v>
      </c>
    </row>
    <row r="532" spans="1:20" x14ac:dyDescent="0.3">
      <c r="A532" s="1">
        <v>530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653</v>
      </c>
      <c r="P532" t="s">
        <v>30</v>
      </c>
      <c r="Q532" t="s">
        <v>68</v>
      </c>
      <c r="R532" t="s">
        <v>22</v>
      </c>
      <c r="S532">
        <v>34</v>
      </c>
      <c r="T532">
        <v>284.73282442748092</v>
      </c>
    </row>
    <row r="533" spans="1:20" x14ac:dyDescent="0.3">
      <c r="A533" s="1">
        <v>531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654</v>
      </c>
      <c r="P533" t="s">
        <v>210</v>
      </c>
      <c r="Q533" t="s">
        <v>104</v>
      </c>
      <c r="R533" t="s">
        <v>22</v>
      </c>
      <c r="S533">
        <v>85</v>
      </c>
      <c r="T533">
        <v>156.2962962962963</v>
      </c>
    </row>
    <row r="534" spans="1:20" x14ac:dyDescent="0.3">
      <c r="A534" s="1">
        <v>532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655</v>
      </c>
      <c r="P534" t="s">
        <v>24</v>
      </c>
      <c r="Q534" t="s">
        <v>100</v>
      </c>
      <c r="R534" t="s">
        <v>22</v>
      </c>
      <c r="S534">
        <v>62</v>
      </c>
      <c r="T534">
        <v>281.25</v>
      </c>
    </row>
    <row r="535" spans="1:20" x14ac:dyDescent="0.3">
      <c r="A535" s="1">
        <v>533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656</v>
      </c>
      <c r="P535" t="s">
        <v>24</v>
      </c>
      <c r="Q535" t="s">
        <v>100</v>
      </c>
      <c r="R535" t="s">
        <v>22</v>
      </c>
      <c r="S535">
        <v>56</v>
      </c>
      <c r="T535">
        <v>266.01449275362319</v>
      </c>
    </row>
    <row r="536" spans="1:20" x14ac:dyDescent="0.3">
      <c r="A536" s="1">
        <v>534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657</v>
      </c>
      <c r="P536" t="s">
        <v>322</v>
      </c>
      <c r="Q536" t="s">
        <v>323</v>
      </c>
      <c r="R536" t="s">
        <v>22</v>
      </c>
      <c r="S536">
        <v>50</v>
      </c>
      <c r="T536">
        <v>399.02280130293161</v>
      </c>
    </row>
    <row r="537" spans="1:20" x14ac:dyDescent="0.3">
      <c r="A537" s="1">
        <v>535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658</v>
      </c>
      <c r="P537" t="s">
        <v>518</v>
      </c>
      <c r="Q537" t="s">
        <v>519</v>
      </c>
      <c r="R537" t="s">
        <v>22</v>
      </c>
      <c r="S537">
        <v>36</v>
      </c>
      <c r="T537">
        <v>301.47058823529409</v>
      </c>
    </row>
    <row r="538" spans="1:20" x14ac:dyDescent="0.3">
      <c r="A538" s="1">
        <v>536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659</v>
      </c>
      <c r="P538" t="s">
        <v>24</v>
      </c>
      <c r="Q538" t="s">
        <v>138</v>
      </c>
      <c r="R538" t="s">
        <v>22</v>
      </c>
      <c r="S538">
        <v>45</v>
      </c>
      <c r="T538">
        <v>355.93220338983048</v>
      </c>
    </row>
    <row r="539" spans="1:20" x14ac:dyDescent="0.3">
      <c r="A539" s="1">
        <v>537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660</v>
      </c>
      <c r="P539" t="s">
        <v>30</v>
      </c>
      <c r="Q539" t="s">
        <v>191</v>
      </c>
      <c r="R539" t="s">
        <v>22</v>
      </c>
      <c r="S539">
        <v>114</v>
      </c>
      <c r="T539">
        <v>362.17765042979943</v>
      </c>
    </row>
    <row r="540" spans="1:20" x14ac:dyDescent="0.3">
      <c r="A540" s="1">
        <v>538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661</v>
      </c>
      <c r="P540" t="s">
        <v>24</v>
      </c>
      <c r="Q540" t="s">
        <v>80</v>
      </c>
      <c r="R540" t="s">
        <v>22</v>
      </c>
      <c r="S540">
        <v>21</v>
      </c>
      <c r="T540">
        <v>363.25301204819277</v>
      </c>
    </row>
    <row r="541" spans="1:20" x14ac:dyDescent="0.3">
      <c r="A541" s="1">
        <v>539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662</v>
      </c>
      <c r="P541" t="s">
        <v>24</v>
      </c>
      <c r="Q541" t="s">
        <v>106</v>
      </c>
      <c r="R541" t="s">
        <v>22</v>
      </c>
      <c r="S541">
        <v>17</v>
      </c>
      <c r="T541">
        <v>376.53061224489801</v>
      </c>
    </row>
    <row r="542" spans="1:20" x14ac:dyDescent="0.3">
      <c r="A542" s="1">
        <v>540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663</v>
      </c>
      <c r="P542" t="s">
        <v>24</v>
      </c>
      <c r="Q542" t="s">
        <v>159</v>
      </c>
      <c r="R542" t="s">
        <v>22</v>
      </c>
      <c r="S542">
        <v>16</v>
      </c>
      <c r="T542">
        <v>404.45859872611459</v>
      </c>
    </row>
    <row r="543" spans="1:20" x14ac:dyDescent="0.3">
      <c r="A543" s="1">
        <v>541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664</v>
      </c>
      <c r="P543" t="s">
        <v>33</v>
      </c>
      <c r="Q543" t="s">
        <v>34</v>
      </c>
      <c r="R543" t="s">
        <v>22</v>
      </c>
      <c r="S543">
        <v>12</v>
      </c>
      <c r="T543">
        <v>316.17370030581043</v>
      </c>
    </row>
    <row r="544" spans="1:20" x14ac:dyDescent="0.3">
      <c r="A544" s="1">
        <v>542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665</v>
      </c>
      <c r="P544" t="s">
        <v>39</v>
      </c>
      <c r="Q544" t="s">
        <v>40</v>
      </c>
      <c r="R544" t="s">
        <v>22</v>
      </c>
      <c r="S544">
        <v>16</v>
      </c>
      <c r="T544">
        <v>177.31481481481481</v>
      </c>
    </row>
    <row r="545" spans="1:20" x14ac:dyDescent="0.3">
      <c r="A545" s="1">
        <v>543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666</v>
      </c>
      <c r="P545" t="s">
        <v>82</v>
      </c>
      <c r="Q545" t="s">
        <v>83</v>
      </c>
      <c r="R545" t="s">
        <v>22</v>
      </c>
      <c r="S545">
        <v>18</v>
      </c>
      <c r="T545">
        <v>320.1219512195122</v>
      </c>
    </row>
    <row r="546" spans="1:20" x14ac:dyDescent="0.3">
      <c r="A546" s="1">
        <v>544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667</v>
      </c>
      <c r="P546" t="s">
        <v>111</v>
      </c>
      <c r="Q546" t="s">
        <v>151</v>
      </c>
      <c r="R546" t="s">
        <v>22</v>
      </c>
      <c r="S546">
        <v>25</v>
      </c>
      <c r="T546">
        <v>135.41666666666671</v>
      </c>
    </row>
    <row r="547" spans="1:20" x14ac:dyDescent="0.3">
      <c r="A547" s="1">
        <v>545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668</v>
      </c>
      <c r="P547" t="s">
        <v>33</v>
      </c>
      <c r="Q547" t="s">
        <v>34</v>
      </c>
      <c r="R547" t="s">
        <v>22</v>
      </c>
      <c r="S547">
        <v>103</v>
      </c>
      <c r="T547">
        <v>260.28571428571428</v>
      </c>
    </row>
    <row r="548" spans="1:20" x14ac:dyDescent="0.3">
      <c r="A548" s="1">
        <v>546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669</v>
      </c>
      <c r="P548" t="s">
        <v>24</v>
      </c>
      <c r="Q548" t="s">
        <v>154</v>
      </c>
      <c r="R548" t="s">
        <v>22</v>
      </c>
      <c r="S548">
        <v>17</v>
      </c>
      <c r="T548">
        <v>345.30386740331488</v>
      </c>
    </row>
    <row r="549" spans="1:20" x14ac:dyDescent="0.3">
      <c r="A549" s="1">
        <v>547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670</v>
      </c>
      <c r="P549" t="s">
        <v>51</v>
      </c>
      <c r="Q549" t="s">
        <v>52</v>
      </c>
      <c r="R549" t="s">
        <v>22</v>
      </c>
      <c r="S549">
        <v>33</v>
      </c>
      <c r="T549">
        <v>237.5912408759124</v>
      </c>
    </row>
    <row r="550" spans="1:20" x14ac:dyDescent="0.3">
      <c r="A550" s="1">
        <v>548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671</v>
      </c>
      <c r="P550" t="s">
        <v>92</v>
      </c>
      <c r="Q550" t="s">
        <v>117</v>
      </c>
      <c r="R550" t="s">
        <v>22</v>
      </c>
      <c r="S550">
        <v>50</v>
      </c>
      <c r="T550">
        <v>125.3263707571802</v>
      </c>
    </row>
    <row r="551" spans="1:20" x14ac:dyDescent="0.3">
      <c r="A551" s="1">
        <v>549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672</v>
      </c>
      <c r="P551" t="s">
        <v>85</v>
      </c>
      <c r="Q551" t="s">
        <v>86</v>
      </c>
      <c r="R551" t="s">
        <v>22</v>
      </c>
      <c r="S551">
        <v>19</v>
      </c>
      <c r="T551">
        <v>237.30407523510971</v>
      </c>
    </row>
    <row r="552" spans="1:20" x14ac:dyDescent="0.3">
      <c r="A552" s="1">
        <v>550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673</v>
      </c>
      <c r="P552" t="s">
        <v>270</v>
      </c>
      <c r="Q552" t="s">
        <v>271</v>
      </c>
      <c r="R552" t="s">
        <v>22</v>
      </c>
      <c r="S552">
        <v>22</v>
      </c>
      <c r="T552">
        <v>195.7446808510638</v>
      </c>
    </row>
    <row r="553" spans="1:20" x14ac:dyDescent="0.3">
      <c r="A553" s="1">
        <v>551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674</v>
      </c>
      <c r="P553" t="s">
        <v>77</v>
      </c>
      <c r="Q553" t="s">
        <v>98</v>
      </c>
      <c r="R553" t="s">
        <v>22</v>
      </c>
      <c r="S553">
        <v>54</v>
      </c>
      <c r="T553">
        <v>106.5119521912351</v>
      </c>
    </row>
    <row r="554" spans="1:20" x14ac:dyDescent="0.3">
      <c r="A554" s="1">
        <v>552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675</v>
      </c>
      <c r="P554" t="s">
        <v>33</v>
      </c>
      <c r="Q554" t="s">
        <v>149</v>
      </c>
      <c r="R554" t="s">
        <v>22</v>
      </c>
      <c r="S554">
        <v>20</v>
      </c>
      <c r="T554">
        <v>315.47619047619048</v>
      </c>
    </row>
    <row r="555" spans="1:20" x14ac:dyDescent="0.3">
      <c r="A555" s="1">
        <v>553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676</v>
      </c>
      <c r="P555" t="s">
        <v>20</v>
      </c>
      <c r="Q555" t="s">
        <v>21</v>
      </c>
      <c r="R555" t="s">
        <v>22</v>
      </c>
      <c r="S555">
        <v>47</v>
      </c>
      <c r="T555">
        <v>253.954802259887</v>
      </c>
    </row>
    <row r="556" spans="1:20" x14ac:dyDescent="0.3">
      <c r="A556" s="1">
        <v>554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677</v>
      </c>
      <c r="P556" t="s">
        <v>111</v>
      </c>
      <c r="Q556" t="s">
        <v>243</v>
      </c>
      <c r="R556" t="s">
        <v>22</v>
      </c>
      <c r="S556">
        <v>45</v>
      </c>
      <c r="T556">
        <v>265.13761467889913</v>
      </c>
    </row>
    <row r="557" spans="1:20" x14ac:dyDescent="0.3">
      <c r="A557" s="1">
        <v>555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678</v>
      </c>
      <c r="P557" t="s">
        <v>27</v>
      </c>
      <c r="Q557" t="s">
        <v>401</v>
      </c>
      <c r="R557" t="s">
        <v>22</v>
      </c>
      <c r="S557">
        <v>20</v>
      </c>
      <c r="T557">
        <v>124.29190269910031</v>
      </c>
    </row>
    <row r="558" spans="1:20" x14ac:dyDescent="0.3">
      <c r="A558" s="1">
        <v>556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679</v>
      </c>
      <c r="P558" t="s">
        <v>24</v>
      </c>
      <c r="Q558" t="s">
        <v>88</v>
      </c>
      <c r="R558" t="s">
        <v>22</v>
      </c>
      <c r="S558">
        <v>32</v>
      </c>
      <c r="T558">
        <v>214.28571428571431</v>
      </c>
    </row>
    <row r="559" spans="1:20" x14ac:dyDescent="0.3">
      <c r="A559" s="1">
        <v>557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680</v>
      </c>
      <c r="P559" t="s">
        <v>85</v>
      </c>
      <c r="Q559" t="s">
        <v>119</v>
      </c>
      <c r="R559" t="s">
        <v>22</v>
      </c>
      <c r="S559">
        <v>23</v>
      </c>
      <c r="T559">
        <v>215.23545706371189</v>
      </c>
    </row>
    <row r="560" spans="1:20" x14ac:dyDescent="0.3">
      <c r="A560" s="1">
        <v>558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681</v>
      </c>
      <c r="P560" t="s">
        <v>30</v>
      </c>
      <c r="Q560" t="s">
        <v>164</v>
      </c>
      <c r="R560" t="s">
        <v>22</v>
      </c>
      <c r="S560">
        <v>70</v>
      </c>
      <c r="T560">
        <v>244.44444444444451</v>
      </c>
    </row>
    <row r="561" spans="1:20" x14ac:dyDescent="0.3">
      <c r="A561" s="1">
        <v>559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682</v>
      </c>
      <c r="P561" t="s">
        <v>30</v>
      </c>
      <c r="Q561" t="s">
        <v>31</v>
      </c>
      <c r="R561" t="s">
        <v>22</v>
      </c>
      <c r="S561">
        <v>25</v>
      </c>
      <c r="T561">
        <v>421.77419354838707</v>
      </c>
    </row>
    <row r="562" spans="1:20" x14ac:dyDescent="0.3">
      <c r="A562" s="1">
        <v>560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683</v>
      </c>
      <c r="P562" t="s">
        <v>24</v>
      </c>
      <c r="Q562" t="s">
        <v>36</v>
      </c>
      <c r="R562" t="s">
        <v>22</v>
      </c>
      <c r="S562">
        <v>22</v>
      </c>
      <c r="T562">
        <v>277.87610619469018</v>
      </c>
    </row>
    <row r="563" spans="1:20" x14ac:dyDescent="0.3">
      <c r="A563" s="1">
        <v>561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684</v>
      </c>
      <c r="P563" t="s">
        <v>33</v>
      </c>
      <c r="Q563" t="s">
        <v>34</v>
      </c>
      <c r="R563" t="s">
        <v>22</v>
      </c>
      <c r="S563">
        <v>63</v>
      </c>
      <c r="T563">
        <v>277.99043062200963</v>
      </c>
    </row>
    <row r="564" spans="1:20" x14ac:dyDescent="0.3">
      <c r="A564" s="1">
        <v>562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685</v>
      </c>
      <c r="P564" t="s">
        <v>24</v>
      </c>
      <c r="Q564" t="s">
        <v>211</v>
      </c>
      <c r="R564" t="s">
        <v>22</v>
      </c>
      <c r="S564">
        <v>23</v>
      </c>
      <c r="T564">
        <v>121.28712871287129</v>
      </c>
    </row>
    <row r="565" spans="1:20" x14ac:dyDescent="0.3">
      <c r="A565" s="1">
        <v>563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686</v>
      </c>
      <c r="P565" t="s">
        <v>24</v>
      </c>
      <c r="Q565" t="s">
        <v>484</v>
      </c>
      <c r="R565" t="s">
        <v>22</v>
      </c>
      <c r="S565">
        <v>42</v>
      </c>
      <c r="T565">
        <v>211.734693877551</v>
      </c>
    </row>
    <row r="566" spans="1:20" x14ac:dyDescent="0.3">
      <c r="A566" s="1">
        <v>564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687</v>
      </c>
      <c r="P566" t="s">
        <v>688</v>
      </c>
      <c r="Q566" t="s">
        <v>191</v>
      </c>
      <c r="R566" t="s">
        <v>22</v>
      </c>
      <c r="S566">
        <v>57</v>
      </c>
      <c r="T566">
        <v>607.37179487179492</v>
      </c>
    </row>
    <row r="567" spans="1:20" x14ac:dyDescent="0.3">
      <c r="A567" s="1">
        <v>565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689</v>
      </c>
      <c r="P567" t="s">
        <v>27</v>
      </c>
      <c r="Q567" t="s">
        <v>401</v>
      </c>
      <c r="R567" t="s">
        <v>22</v>
      </c>
      <c r="S567">
        <v>15</v>
      </c>
      <c r="T567">
        <v>180</v>
      </c>
    </row>
    <row r="568" spans="1:20" x14ac:dyDescent="0.3">
      <c r="A568" s="1">
        <v>566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690</v>
      </c>
      <c r="P568" t="s">
        <v>202</v>
      </c>
      <c r="Q568" t="s">
        <v>203</v>
      </c>
      <c r="R568" t="s">
        <v>22</v>
      </c>
      <c r="S568">
        <v>39</v>
      </c>
      <c r="T568">
        <v>192.6174496644295</v>
      </c>
    </row>
    <row r="569" spans="1:20" x14ac:dyDescent="0.3">
      <c r="A569" s="1">
        <v>567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691</v>
      </c>
      <c r="P569" t="s">
        <v>24</v>
      </c>
      <c r="Q569" t="s">
        <v>70</v>
      </c>
      <c r="R569" t="s">
        <v>22</v>
      </c>
      <c r="S569">
        <v>12</v>
      </c>
      <c r="T569">
        <v>276.53979238754317</v>
      </c>
    </row>
    <row r="570" spans="1:20" x14ac:dyDescent="0.3">
      <c r="A570" s="1">
        <v>568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692</v>
      </c>
      <c r="P570" t="s">
        <v>60</v>
      </c>
      <c r="Q570" t="s">
        <v>223</v>
      </c>
      <c r="R570" t="s">
        <v>22</v>
      </c>
      <c r="S570">
        <v>44</v>
      </c>
      <c r="T570">
        <v>126.28947368421051</v>
      </c>
    </row>
    <row r="571" spans="1:20" x14ac:dyDescent="0.3">
      <c r="A571" s="1">
        <v>569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693</v>
      </c>
      <c r="P571" t="s">
        <v>24</v>
      </c>
      <c r="Q571" t="s">
        <v>154</v>
      </c>
      <c r="R571" t="s">
        <v>22</v>
      </c>
      <c r="S571">
        <v>70</v>
      </c>
      <c r="T571">
        <v>351.78571428571428</v>
      </c>
    </row>
    <row r="572" spans="1:20" x14ac:dyDescent="0.3">
      <c r="A572" s="1">
        <v>570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694</v>
      </c>
      <c r="P572" t="s">
        <v>30</v>
      </c>
      <c r="Q572" t="s">
        <v>31</v>
      </c>
      <c r="R572" t="s">
        <v>22</v>
      </c>
      <c r="S572">
        <v>51</v>
      </c>
      <c r="T572">
        <v>344.82758620689663</v>
      </c>
    </row>
    <row r="573" spans="1:20" x14ac:dyDescent="0.3">
      <c r="A573" s="1">
        <v>571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695</v>
      </c>
      <c r="P573" t="s">
        <v>111</v>
      </c>
      <c r="Q573" t="s">
        <v>151</v>
      </c>
      <c r="R573" t="s">
        <v>22</v>
      </c>
      <c r="S573">
        <v>23</v>
      </c>
      <c r="T573">
        <v>127.0053475935829</v>
      </c>
    </row>
    <row r="574" spans="1:20" x14ac:dyDescent="0.3">
      <c r="A574" s="1">
        <v>572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696</v>
      </c>
      <c r="P574" t="s">
        <v>24</v>
      </c>
      <c r="Q574" t="s">
        <v>169</v>
      </c>
      <c r="R574" t="s">
        <v>22</v>
      </c>
      <c r="S574">
        <v>27</v>
      </c>
      <c r="T574">
        <v>363.92405063291142</v>
      </c>
    </row>
    <row r="575" spans="1:20" x14ac:dyDescent="0.3">
      <c r="A575" s="1">
        <v>573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697</v>
      </c>
      <c r="P575" t="s">
        <v>24</v>
      </c>
      <c r="Q575" t="s">
        <v>154</v>
      </c>
      <c r="R575" t="s">
        <v>22</v>
      </c>
      <c r="S575">
        <v>99</v>
      </c>
      <c r="T575">
        <v>433.14606741573027</v>
      </c>
    </row>
    <row r="576" spans="1:20" x14ac:dyDescent="0.3">
      <c r="A576" s="1">
        <v>574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698</v>
      </c>
      <c r="P576" t="s">
        <v>24</v>
      </c>
      <c r="Q576" t="s">
        <v>169</v>
      </c>
      <c r="R576" t="s">
        <v>22</v>
      </c>
      <c r="S576">
        <v>24</v>
      </c>
      <c r="T576">
        <v>170.32967032967031</v>
      </c>
    </row>
    <row r="577" spans="1:20" x14ac:dyDescent="0.3">
      <c r="A577" s="1">
        <v>575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699</v>
      </c>
      <c r="P577" t="s">
        <v>24</v>
      </c>
      <c r="Q577" t="s">
        <v>159</v>
      </c>
      <c r="R577" t="s">
        <v>22</v>
      </c>
      <c r="S577">
        <v>12</v>
      </c>
      <c r="T577">
        <v>159.88372093023261</v>
      </c>
    </row>
    <row r="578" spans="1:20" x14ac:dyDescent="0.3">
      <c r="A578" s="1">
        <v>576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700</v>
      </c>
      <c r="P578" t="s">
        <v>30</v>
      </c>
      <c r="Q578" t="s">
        <v>31</v>
      </c>
      <c r="R578" t="s">
        <v>22</v>
      </c>
      <c r="S578">
        <v>51</v>
      </c>
      <c r="T578">
        <v>370.68965517241378</v>
      </c>
    </row>
    <row r="579" spans="1:20" x14ac:dyDescent="0.3">
      <c r="A579" s="1">
        <v>577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701</v>
      </c>
      <c r="P579" t="s">
        <v>20</v>
      </c>
      <c r="Q579" t="s">
        <v>21</v>
      </c>
      <c r="R579" t="s">
        <v>22</v>
      </c>
      <c r="S579">
        <v>67</v>
      </c>
      <c r="T579">
        <v>136.47058823529409</v>
      </c>
    </row>
    <row r="580" spans="1:20" x14ac:dyDescent="0.3">
      <c r="A580" s="1">
        <v>578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702</v>
      </c>
      <c r="P580" t="s">
        <v>51</v>
      </c>
      <c r="Q580" t="s">
        <v>126</v>
      </c>
      <c r="R580" t="s">
        <v>22</v>
      </c>
      <c r="S580">
        <v>23</v>
      </c>
      <c r="T580">
        <v>238.6363636363636</v>
      </c>
    </row>
    <row r="581" spans="1:20" x14ac:dyDescent="0.3">
      <c r="A581" s="1">
        <v>579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703</v>
      </c>
      <c r="P581" t="s">
        <v>518</v>
      </c>
      <c r="Q581" t="s">
        <v>519</v>
      </c>
      <c r="R581" t="s">
        <v>22</v>
      </c>
      <c r="S581">
        <v>22</v>
      </c>
      <c r="T581">
        <v>174.12935323383081</v>
      </c>
    </row>
    <row r="582" spans="1:20" x14ac:dyDescent="0.3">
      <c r="A582" s="1">
        <v>580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704</v>
      </c>
      <c r="P582" t="s">
        <v>92</v>
      </c>
      <c r="Q582" t="s">
        <v>117</v>
      </c>
      <c r="R582" t="s">
        <v>22</v>
      </c>
      <c r="S582">
        <v>49</v>
      </c>
      <c r="T582">
        <v>218.08118081180811</v>
      </c>
    </row>
    <row r="583" spans="1:20" x14ac:dyDescent="0.3">
      <c r="A583" s="1">
        <v>581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705</v>
      </c>
      <c r="P583" t="s">
        <v>24</v>
      </c>
      <c r="Q583" t="s">
        <v>49</v>
      </c>
      <c r="R583" t="s">
        <v>22</v>
      </c>
      <c r="S583">
        <v>103</v>
      </c>
      <c r="T583">
        <v>482.07547169811318</v>
      </c>
    </row>
    <row r="584" spans="1:20" x14ac:dyDescent="0.3">
      <c r="A584" s="1">
        <v>582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706</v>
      </c>
      <c r="P584" t="s">
        <v>24</v>
      </c>
      <c r="Q584" t="s">
        <v>88</v>
      </c>
      <c r="R584" t="s">
        <v>22</v>
      </c>
      <c r="S584">
        <v>25</v>
      </c>
      <c r="T584">
        <v>547.32824427480921</v>
      </c>
    </row>
    <row r="585" spans="1:20" x14ac:dyDescent="0.3">
      <c r="A585" s="1">
        <v>583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707</v>
      </c>
      <c r="P585" t="s">
        <v>708</v>
      </c>
      <c r="Q585" t="s">
        <v>709</v>
      </c>
      <c r="R585" t="s">
        <v>22</v>
      </c>
      <c r="S585">
        <v>57</v>
      </c>
      <c r="T585">
        <v>115.3846153846154</v>
      </c>
    </row>
    <row r="586" spans="1:20" x14ac:dyDescent="0.3">
      <c r="A586" s="1">
        <v>584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710</v>
      </c>
      <c r="P586" t="s">
        <v>24</v>
      </c>
      <c r="Q586" t="s">
        <v>211</v>
      </c>
      <c r="R586" t="s">
        <v>22</v>
      </c>
      <c r="S586">
        <v>14</v>
      </c>
      <c r="T586">
        <v>216.34615384615381</v>
      </c>
    </row>
    <row r="587" spans="1:20" x14ac:dyDescent="0.3">
      <c r="A587" s="1">
        <v>585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711</v>
      </c>
      <c r="P587" t="s">
        <v>82</v>
      </c>
      <c r="Q587" t="s">
        <v>90</v>
      </c>
      <c r="R587" t="s">
        <v>22</v>
      </c>
      <c r="S587">
        <v>29</v>
      </c>
      <c r="T587">
        <v>316.51376146788988</v>
      </c>
    </row>
    <row r="588" spans="1:20" x14ac:dyDescent="0.3">
      <c r="A588" s="1">
        <v>586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712</v>
      </c>
      <c r="P588" t="s">
        <v>24</v>
      </c>
      <c r="Q588" t="s">
        <v>21</v>
      </c>
      <c r="R588" t="s">
        <v>22</v>
      </c>
      <c r="S588">
        <v>95</v>
      </c>
      <c r="T588">
        <v>353.84615384615392</v>
      </c>
    </row>
    <row r="589" spans="1:20" x14ac:dyDescent="0.3">
      <c r="A589" s="1">
        <v>587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713</v>
      </c>
      <c r="P589" t="s">
        <v>24</v>
      </c>
      <c r="Q589" t="s">
        <v>260</v>
      </c>
      <c r="R589" t="s">
        <v>22</v>
      </c>
      <c r="S589">
        <v>24</v>
      </c>
      <c r="T589">
        <v>260.13513513513522</v>
      </c>
    </row>
    <row r="590" spans="1:20" x14ac:dyDescent="0.3">
      <c r="A590" s="1">
        <v>588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714</v>
      </c>
      <c r="P590" t="s">
        <v>82</v>
      </c>
      <c r="Q590" t="s">
        <v>90</v>
      </c>
      <c r="R590" t="s">
        <v>22</v>
      </c>
      <c r="S590">
        <v>13</v>
      </c>
      <c r="T590">
        <v>113.9240506329114</v>
      </c>
    </row>
    <row r="591" spans="1:20" x14ac:dyDescent="0.3">
      <c r="A591" s="1">
        <v>589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715</v>
      </c>
      <c r="P591" t="s">
        <v>30</v>
      </c>
      <c r="Q591" t="s">
        <v>191</v>
      </c>
      <c r="R591" t="s">
        <v>22</v>
      </c>
      <c r="S591">
        <v>40</v>
      </c>
      <c r="T591">
        <v>241.57303370786519</v>
      </c>
    </row>
    <row r="592" spans="1:20" x14ac:dyDescent="0.3">
      <c r="A592" s="1">
        <v>590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716</v>
      </c>
      <c r="P592" t="s">
        <v>310</v>
      </c>
      <c r="Q592" t="s">
        <v>243</v>
      </c>
      <c r="R592" t="s">
        <v>22</v>
      </c>
      <c r="S592">
        <v>20</v>
      </c>
      <c r="T592">
        <v>225</v>
      </c>
    </row>
    <row r="593" spans="1:20" x14ac:dyDescent="0.3">
      <c r="A593" s="1">
        <v>591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717</v>
      </c>
      <c r="P593" t="s">
        <v>30</v>
      </c>
      <c r="Q593" t="s">
        <v>68</v>
      </c>
      <c r="R593" t="s">
        <v>22</v>
      </c>
      <c r="S593">
        <v>26</v>
      </c>
      <c r="T593">
        <v>279.36962750716327</v>
      </c>
    </row>
    <row r="594" spans="1:20" x14ac:dyDescent="0.3">
      <c r="A594" s="1">
        <v>592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718</v>
      </c>
      <c r="P594" t="s">
        <v>322</v>
      </c>
      <c r="Q594" t="s">
        <v>323</v>
      </c>
      <c r="R594" t="s">
        <v>22</v>
      </c>
      <c r="S594">
        <v>59</v>
      </c>
      <c r="T594">
        <v>333.33333333333331</v>
      </c>
    </row>
    <row r="595" spans="1:20" x14ac:dyDescent="0.3">
      <c r="A595" s="1">
        <v>593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719</v>
      </c>
      <c r="P595" t="s">
        <v>20</v>
      </c>
      <c r="Q595" t="s">
        <v>47</v>
      </c>
      <c r="R595" t="s">
        <v>22</v>
      </c>
      <c r="S595">
        <v>75</v>
      </c>
      <c r="T595">
        <v>224.24242424242419</v>
      </c>
    </row>
    <row r="596" spans="1:20" x14ac:dyDescent="0.3">
      <c r="A596" s="1">
        <v>594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720</v>
      </c>
      <c r="P596" t="s">
        <v>24</v>
      </c>
      <c r="Q596" t="s">
        <v>100</v>
      </c>
      <c r="R596" t="s">
        <v>22</v>
      </c>
      <c r="S596">
        <v>82</v>
      </c>
      <c r="T596">
        <v>342.78350515463922</v>
      </c>
    </row>
    <row r="597" spans="1:20" x14ac:dyDescent="0.3">
      <c r="A597" s="1">
        <v>595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721</v>
      </c>
      <c r="P597" t="s">
        <v>33</v>
      </c>
      <c r="Q597" t="s">
        <v>34</v>
      </c>
      <c r="R597" t="s">
        <v>22</v>
      </c>
      <c r="S597">
        <v>58</v>
      </c>
      <c r="T597">
        <v>197.9472140762463</v>
      </c>
    </row>
    <row r="598" spans="1:20" x14ac:dyDescent="0.3">
      <c r="A598" s="1">
        <v>596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722</v>
      </c>
      <c r="P598" t="s">
        <v>24</v>
      </c>
      <c r="Q598" t="s">
        <v>159</v>
      </c>
      <c r="R598" t="s">
        <v>22</v>
      </c>
      <c r="S598">
        <v>22</v>
      </c>
      <c r="T598">
        <v>362.57309941520469</v>
      </c>
    </row>
    <row r="599" spans="1:20" x14ac:dyDescent="0.3">
      <c r="A599" s="1">
        <v>597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723</v>
      </c>
      <c r="P599" t="s">
        <v>24</v>
      </c>
      <c r="Q599" t="s">
        <v>364</v>
      </c>
      <c r="R599" t="s">
        <v>22</v>
      </c>
      <c r="S599">
        <v>121</v>
      </c>
      <c r="T599">
        <v>403.28467153284669</v>
      </c>
    </row>
    <row r="600" spans="1:20" x14ac:dyDescent="0.3">
      <c r="A600" s="1">
        <v>598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724</v>
      </c>
      <c r="P600" t="s">
        <v>24</v>
      </c>
      <c r="Q600" t="s">
        <v>106</v>
      </c>
      <c r="R600" t="s">
        <v>22</v>
      </c>
      <c r="S600">
        <v>16</v>
      </c>
      <c r="T600">
        <v>360</v>
      </c>
    </row>
    <row r="601" spans="1:20" x14ac:dyDescent="0.3">
      <c r="A601" s="1">
        <v>599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725</v>
      </c>
      <c r="P601" t="s">
        <v>252</v>
      </c>
      <c r="Q601" t="s">
        <v>28</v>
      </c>
      <c r="R601" t="s">
        <v>22</v>
      </c>
      <c r="S601">
        <v>26</v>
      </c>
      <c r="T601">
        <v>183.67346938775509</v>
      </c>
    </row>
    <row r="602" spans="1:20" x14ac:dyDescent="0.3">
      <c r="A602" s="1">
        <v>600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726</v>
      </c>
      <c r="P602" t="s">
        <v>30</v>
      </c>
      <c r="Q602" t="s">
        <v>164</v>
      </c>
      <c r="R602" t="s">
        <v>22</v>
      </c>
      <c r="S602">
        <v>54</v>
      </c>
      <c r="T602">
        <v>313.60946745562131</v>
      </c>
    </row>
    <row r="603" spans="1:20" x14ac:dyDescent="0.3">
      <c r="A603" s="1">
        <v>601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727</v>
      </c>
      <c r="P603" t="s">
        <v>30</v>
      </c>
      <c r="Q603" t="s">
        <v>58</v>
      </c>
      <c r="R603" t="s">
        <v>22</v>
      </c>
      <c r="S603">
        <v>57</v>
      </c>
      <c r="T603">
        <v>325.64102564102558</v>
      </c>
    </row>
    <row r="604" spans="1:20" x14ac:dyDescent="0.3">
      <c r="A604" s="1">
        <v>602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728</v>
      </c>
      <c r="P604" t="s">
        <v>30</v>
      </c>
      <c r="Q604" t="s">
        <v>31</v>
      </c>
      <c r="R604" t="s">
        <v>22</v>
      </c>
      <c r="S604">
        <v>26</v>
      </c>
      <c r="T604">
        <v>253.27510917030571</v>
      </c>
    </row>
    <row r="605" spans="1:20" x14ac:dyDescent="0.3">
      <c r="A605" s="1">
        <v>603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729</v>
      </c>
      <c r="P605" t="s">
        <v>322</v>
      </c>
      <c r="Q605" t="s">
        <v>323</v>
      </c>
      <c r="R605" t="s">
        <v>22</v>
      </c>
      <c r="S605">
        <v>44</v>
      </c>
      <c r="T605">
        <v>459.94065281899111</v>
      </c>
    </row>
    <row r="606" spans="1:20" x14ac:dyDescent="0.3">
      <c r="A606" s="1">
        <v>604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730</v>
      </c>
      <c r="P606" t="s">
        <v>210</v>
      </c>
      <c r="Q606" t="s">
        <v>104</v>
      </c>
      <c r="R606" t="s">
        <v>22</v>
      </c>
      <c r="S606">
        <v>53</v>
      </c>
      <c r="T606">
        <v>261.46788990825689</v>
      </c>
    </row>
    <row r="607" spans="1:20" x14ac:dyDescent="0.3">
      <c r="A607" s="1">
        <v>605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731</v>
      </c>
      <c r="P607" t="s">
        <v>103</v>
      </c>
      <c r="Q607" t="s">
        <v>104</v>
      </c>
      <c r="R607" t="s">
        <v>22</v>
      </c>
      <c r="S607">
        <v>43</v>
      </c>
      <c r="T607">
        <v>315.12605042016799</v>
      </c>
    </row>
    <row r="608" spans="1:20" x14ac:dyDescent="0.3">
      <c r="A608" s="1">
        <v>606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732</v>
      </c>
      <c r="P608" t="s">
        <v>322</v>
      </c>
      <c r="Q608" t="s">
        <v>323</v>
      </c>
      <c r="R608" t="s">
        <v>22</v>
      </c>
      <c r="S608">
        <v>25</v>
      </c>
      <c r="T608">
        <v>396.60056657223788</v>
      </c>
    </row>
    <row r="609" spans="1:20" x14ac:dyDescent="0.3">
      <c r="A609" s="1">
        <v>607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733</v>
      </c>
      <c r="P609" t="s">
        <v>24</v>
      </c>
      <c r="Q609" t="s">
        <v>159</v>
      </c>
      <c r="R609" t="s">
        <v>22</v>
      </c>
      <c r="S609">
        <v>20</v>
      </c>
      <c r="T609">
        <v>388.88888888888891</v>
      </c>
    </row>
    <row r="610" spans="1:20" x14ac:dyDescent="0.3">
      <c r="A610" s="1">
        <v>608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734</v>
      </c>
      <c r="P610" t="s">
        <v>46</v>
      </c>
      <c r="Q610" t="s">
        <v>47</v>
      </c>
      <c r="R610" t="s">
        <v>22</v>
      </c>
      <c r="S610">
        <v>25</v>
      </c>
      <c r="T610">
        <v>185.77981651376149</v>
      </c>
    </row>
    <row r="611" spans="1:20" x14ac:dyDescent="0.3">
      <c r="A611" s="1">
        <v>609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735</v>
      </c>
      <c r="P611" t="s">
        <v>24</v>
      </c>
      <c r="Q611" t="s">
        <v>404</v>
      </c>
      <c r="R611" t="s">
        <v>22</v>
      </c>
      <c r="S611">
        <v>24</v>
      </c>
      <c r="T611">
        <v>292.9078014184397</v>
      </c>
    </row>
    <row r="612" spans="1:20" x14ac:dyDescent="0.3">
      <c r="A612" s="1">
        <v>610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736</v>
      </c>
      <c r="P612" t="s">
        <v>60</v>
      </c>
      <c r="Q612" t="s">
        <v>223</v>
      </c>
      <c r="R612" t="s">
        <v>22</v>
      </c>
      <c r="S612">
        <v>17</v>
      </c>
      <c r="T612">
        <v>147.4871794871795</v>
      </c>
    </row>
    <row r="613" spans="1:20" x14ac:dyDescent="0.3">
      <c r="A613" s="1">
        <v>611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737</v>
      </c>
      <c r="P613" t="s">
        <v>322</v>
      </c>
      <c r="Q613" t="s">
        <v>323</v>
      </c>
      <c r="R613" t="s">
        <v>22</v>
      </c>
      <c r="S613">
        <v>37</v>
      </c>
      <c r="T613">
        <v>345.67901234567898</v>
      </c>
    </row>
    <row r="614" spans="1:20" x14ac:dyDescent="0.3">
      <c r="A614" s="1">
        <v>612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738</v>
      </c>
      <c r="P614" t="s">
        <v>60</v>
      </c>
      <c r="Q614" t="s">
        <v>223</v>
      </c>
      <c r="R614" t="s">
        <v>22</v>
      </c>
      <c r="S614">
        <v>18</v>
      </c>
      <c r="T614">
        <v>135.54216867469879</v>
      </c>
    </row>
    <row r="615" spans="1:20" x14ac:dyDescent="0.3">
      <c r="A615" s="1">
        <v>613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739</v>
      </c>
      <c r="P615" t="s">
        <v>92</v>
      </c>
      <c r="Q615" t="s">
        <v>117</v>
      </c>
      <c r="R615" t="s">
        <v>22</v>
      </c>
      <c r="S615">
        <v>58</v>
      </c>
      <c r="T615">
        <v>229.49640287769779</v>
      </c>
    </row>
    <row r="616" spans="1:20" x14ac:dyDescent="0.3">
      <c r="A616" s="1">
        <v>614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740</v>
      </c>
      <c r="P616" t="s">
        <v>202</v>
      </c>
      <c r="Q616" t="s">
        <v>203</v>
      </c>
      <c r="R616" t="s">
        <v>22</v>
      </c>
      <c r="S616">
        <v>37</v>
      </c>
      <c r="T616">
        <v>238.88888888888891</v>
      </c>
    </row>
    <row r="617" spans="1:20" x14ac:dyDescent="0.3">
      <c r="A617" s="1">
        <v>615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741</v>
      </c>
      <c r="P617" t="s">
        <v>24</v>
      </c>
      <c r="Q617" t="s">
        <v>36</v>
      </c>
      <c r="R617" t="s">
        <v>22</v>
      </c>
      <c r="S617">
        <v>89</v>
      </c>
      <c r="T617">
        <v>372.54901960784309</v>
      </c>
    </row>
    <row r="618" spans="1:20" x14ac:dyDescent="0.3">
      <c r="A618" s="1">
        <v>616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742</v>
      </c>
      <c r="P618" t="s">
        <v>24</v>
      </c>
      <c r="Q618" t="s">
        <v>36</v>
      </c>
      <c r="R618" t="s">
        <v>22</v>
      </c>
      <c r="S618">
        <v>21</v>
      </c>
      <c r="T618">
        <v>366.14173228346459</v>
      </c>
    </row>
    <row r="619" spans="1:20" x14ac:dyDescent="0.3">
      <c r="A619" s="1">
        <v>617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743</v>
      </c>
      <c r="P619" t="s">
        <v>135</v>
      </c>
      <c r="Q619" t="s">
        <v>136</v>
      </c>
      <c r="R619" t="s">
        <v>22</v>
      </c>
      <c r="S619">
        <v>24</v>
      </c>
      <c r="T619">
        <v>203.27102803738319</v>
      </c>
    </row>
    <row r="620" spans="1:20" x14ac:dyDescent="0.3">
      <c r="A620" s="1">
        <v>618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744</v>
      </c>
      <c r="P620" t="s">
        <v>270</v>
      </c>
      <c r="Q620" t="s">
        <v>271</v>
      </c>
      <c r="R620" t="s">
        <v>22</v>
      </c>
      <c r="S620">
        <v>114</v>
      </c>
      <c r="T620">
        <v>246.07843137254901</v>
      </c>
    </row>
    <row r="621" spans="1:20" x14ac:dyDescent="0.3">
      <c r="A621" s="1">
        <v>619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745</v>
      </c>
      <c r="P621" t="s">
        <v>92</v>
      </c>
      <c r="Q621" t="s">
        <v>93</v>
      </c>
      <c r="R621" t="s">
        <v>22</v>
      </c>
      <c r="S621">
        <v>19</v>
      </c>
      <c r="T621">
        <v>182.5452016689847</v>
      </c>
    </row>
    <row r="622" spans="1:20" x14ac:dyDescent="0.3">
      <c r="A622" s="1">
        <v>620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746</v>
      </c>
      <c r="P622" t="s">
        <v>24</v>
      </c>
      <c r="Q622" t="s">
        <v>161</v>
      </c>
      <c r="R622" t="s">
        <v>22</v>
      </c>
      <c r="S622">
        <v>18</v>
      </c>
      <c r="T622">
        <v>332.27848101265818</v>
      </c>
    </row>
    <row r="623" spans="1:20" x14ac:dyDescent="0.3">
      <c r="A623" s="1">
        <v>621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747</v>
      </c>
      <c r="P623" t="s">
        <v>135</v>
      </c>
      <c r="Q623" t="s">
        <v>136</v>
      </c>
      <c r="R623" t="s">
        <v>22</v>
      </c>
      <c r="S623">
        <v>114</v>
      </c>
      <c r="T623">
        <v>194.11764705882351</v>
      </c>
    </row>
    <row r="624" spans="1:20" x14ac:dyDescent="0.3">
      <c r="A624" s="1">
        <v>622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748</v>
      </c>
      <c r="P624" t="s">
        <v>24</v>
      </c>
      <c r="Q624" t="s">
        <v>80</v>
      </c>
      <c r="R624" t="s">
        <v>22</v>
      </c>
      <c r="S624">
        <v>20</v>
      </c>
      <c r="T624">
        <v>247.15909090909091</v>
      </c>
    </row>
    <row r="625" spans="1:20" x14ac:dyDescent="0.3">
      <c r="A625" s="1">
        <v>623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749</v>
      </c>
      <c r="P625" t="s">
        <v>24</v>
      </c>
      <c r="Q625" t="s">
        <v>88</v>
      </c>
      <c r="R625" t="s">
        <v>22</v>
      </c>
      <c r="S625">
        <v>103</v>
      </c>
      <c r="T625">
        <v>294.11764705882348</v>
      </c>
    </row>
    <row r="626" spans="1:20" x14ac:dyDescent="0.3">
      <c r="A626" s="1">
        <v>624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750</v>
      </c>
      <c r="P626" t="s">
        <v>111</v>
      </c>
      <c r="Q626" t="s">
        <v>121</v>
      </c>
      <c r="R626" t="s">
        <v>22</v>
      </c>
      <c r="S626">
        <v>17</v>
      </c>
      <c r="T626">
        <v>181.0035842293907</v>
      </c>
    </row>
    <row r="627" spans="1:20" x14ac:dyDescent="0.3">
      <c r="A627" s="1">
        <v>625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751</v>
      </c>
      <c r="P627" t="s">
        <v>24</v>
      </c>
      <c r="Q627" t="s">
        <v>54</v>
      </c>
      <c r="R627" t="s">
        <v>22</v>
      </c>
      <c r="S627">
        <v>19</v>
      </c>
      <c r="T627">
        <v>227.58620689655169</v>
      </c>
    </row>
    <row r="628" spans="1:20" x14ac:dyDescent="0.3">
      <c r="A628" s="1">
        <v>626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752</v>
      </c>
      <c r="P628" t="s">
        <v>24</v>
      </c>
      <c r="Q628" t="s">
        <v>21</v>
      </c>
      <c r="R628" t="s">
        <v>22</v>
      </c>
      <c r="S628">
        <v>38</v>
      </c>
      <c r="T628">
        <v>237.6543209876543</v>
      </c>
    </row>
    <row r="629" spans="1:20" x14ac:dyDescent="0.3">
      <c r="A629" s="1">
        <v>627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753</v>
      </c>
      <c r="P629" t="s">
        <v>24</v>
      </c>
      <c r="Q629" t="s">
        <v>21</v>
      </c>
      <c r="R629" t="s">
        <v>22</v>
      </c>
      <c r="S629">
        <v>19</v>
      </c>
      <c r="T629">
        <v>250.81967213114751</v>
      </c>
    </row>
    <row r="630" spans="1:20" x14ac:dyDescent="0.3">
      <c r="A630" s="1">
        <v>628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754</v>
      </c>
      <c r="P630" t="s">
        <v>24</v>
      </c>
      <c r="Q630" t="s">
        <v>88</v>
      </c>
      <c r="R630" t="s">
        <v>22</v>
      </c>
      <c r="S630">
        <v>105</v>
      </c>
      <c r="T630">
        <v>273</v>
      </c>
    </row>
    <row r="631" spans="1:20" x14ac:dyDescent="0.3">
      <c r="A631" s="1">
        <v>629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755</v>
      </c>
      <c r="P631" t="s">
        <v>322</v>
      </c>
      <c r="Q631" t="s">
        <v>323</v>
      </c>
      <c r="R631" t="s">
        <v>22</v>
      </c>
      <c r="S631">
        <v>68</v>
      </c>
      <c r="T631">
        <v>422.3744292237443</v>
      </c>
    </row>
    <row r="632" spans="1:20" x14ac:dyDescent="0.3">
      <c r="A632" s="1">
        <v>630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756</v>
      </c>
      <c r="P632" t="s">
        <v>30</v>
      </c>
      <c r="Q632" t="s">
        <v>68</v>
      </c>
      <c r="R632" t="s">
        <v>22</v>
      </c>
      <c r="S632">
        <v>17</v>
      </c>
      <c r="T632">
        <v>285.26315789473682</v>
      </c>
    </row>
    <row r="633" spans="1:20" x14ac:dyDescent="0.3">
      <c r="A633" s="1">
        <v>631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757</v>
      </c>
      <c r="P633" t="s">
        <v>24</v>
      </c>
      <c r="Q633" t="s">
        <v>154</v>
      </c>
      <c r="R633" t="s">
        <v>22</v>
      </c>
      <c r="S633">
        <v>36</v>
      </c>
      <c r="T633">
        <v>470.58823529411762</v>
      </c>
    </row>
    <row r="634" spans="1:20" x14ac:dyDescent="0.3">
      <c r="A634" s="1">
        <v>632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758</v>
      </c>
      <c r="P634" t="s">
        <v>24</v>
      </c>
      <c r="Q634" t="s">
        <v>88</v>
      </c>
      <c r="R634" t="s">
        <v>22</v>
      </c>
      <c r="S634">
        <v>97</v>
      </c>
      <c r="T634">
        <v>244.09448818897641</v>
      </c>
    </row>
    <row r="635" spans="1:20" x14ac:dyDescent="0.3">
      <c r="A635" s="1">
        <v>633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759</v>
      </c>
      <c r="P635" t="s">
        <v>63</v>
      </c>
      <c r="Q635" t="s">
        <v>64</v>
      </c>
      <c r="R635" t="s">
        <v>22</v>
      </c>
      <c r="S635">
        <v>47</v>
      </c>
      <c r="T635">
        <v>149.5726495726496</v>
      </c>
    </row>
    <row r="636" spans="1:20" x14ac:dyDescent="0.3">
      <c r="A636" s="1">
        <v>634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760</v>
      </c>
      <c r="P636" t="s">
        <v>77</v>
      </c>
      <c r="Q636" t="s">
        <v>78</v>
      </c>
      <c r="R636" t="s">
        <v>22</v>
      </c>
      <c r="S636">
        <v>42</v>
      </c>
      <c r="T636">
        <v>128.16072047107721</v>
      </c>
    </row>
    <row r="637" spans="1:20" x14ac:dyDescent="0.3">
      <c r="A637" s="1">
        <v>635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761</v>
      </c>
      <c r="P637" t="s">
        <v>111</v>
      </c>
      <c r="Q637" t="s">
        <v>121</v>
      </c>
      <c r="R637" t="s">
        <v>22</v>
      </c>
      <c r="S637">
        <v>42</v>
      </c>
      <c r="T637">
        <v>162.7358490566038</v>
      </c>
    </row>
    <row r="638" spans="1:20" x14ac:dyDescent="0.3">
      <c r="A638" s="1">
        <v>636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762</v>
      </c>
      <c r="P638" t="s">
        <v>51</v>
      </c>
      <c r="Q638" t="s">
        <v>52</v>
      </c>
      <c r="R638" t="s">
        <v>22</v>
      </c>
      <c r="S638">
        <v>40</v>
      </c>
      <c r="T638">
        <v>235.02304147465441</v>
      </c>
    </row>
    <row r="639" spans="1:20" x14ac:dyDescent="0.3">
      <c r="A639" s="1">
        <v>637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763</v>
      </c>
      <c r="P639" t="s">
        <v>103</v>
      </c>
      <c r="Q639" t="s">
        <v>104</v>
      </c>
      <c r="R639" t="s">
        <v>22</v>
      </c>
      <c r="S639">
        <v>52</v>
      </c>
      <c r="T639">
        <v>216.32653061224491</v>
      </c>
    </row>
    <row r="640" spans="1:20" x14ac:dyDescent="0.3">
      <c r="A640" s="1">
        <v>638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764</v>
      </c>
      <c r="P640" t="s">
        <v>111</v>
      </c>
      <c r="Q640" t="s">
        <v>243</v>
      </c>
      <c r="R640" t="s">
        <v>22</v>
      </c>
      <c r="S640">
        <v>28</v>
      </c>
      <c r="T640">
        <v>221.42857142857139</v>
      </c>
    </row>
    <row r="641" spans="1:20" x14ac:dyDescent="0.3">
      <c r="A641" s="1">
        <v>639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765</v>
      </c>
      <c r="P641" t="s">
        <v>27</v>
      </c>
      <c r="Q641" t="s">
        <v>401</v>
      </c>
      <c r="R641" t="s">
        <v>22</v>
      </c>
      <c r="S641">
        <v>40</v>
      </c>
      <c r="T641">
        <v>149.43820224719099</v>
      </c>
    </row>
    <row r="642" spans="1:20" x14ac:dyDescent="0.3">
      <c r="A642" s="1">
        <v>640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766</v>
      </c>
      <c r="P642" t="s">
        <v>60</v>
      </c>
      <c r="Q642" t="s">
        <v>767</v>
      </c>
      <c r="R642" t="s">
        <v>22</v>
      </c>
      <c r="S642">
        <v>74</v>
      </c>
      <c r="T642">
        <v>139.027027027027</v>
      </c>
    </row>
    <row r="643" spans="1:20" x14ac:dyDescent="0.3">
      <c r="A643" s="1">
        <v>641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768</v>
      </c>
      <c r="P643" t="s">
        <v>60</v>
      </c>
      <c r="Q643" t="s">
        <v>61</v>
      </c>
      <c r="R643" t="s">
        <v>22</v>
      </c>
      <c r="S643">
        <v>20</v>
      </c>
      <c r="T643">
        <v>168.78980891719749</v>
      </c>
    </row>
    <row r="644" spans="1:20" x14ac:dyDescent="0.3">
      <c r="A644" s="1">
        <v>642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769</v>
      </c>
      <c r="P644" t="s">
        <v>24</v>
      </c>
      <c r="Q644" t="s">
        <v>80</v>
      </c>
      <c r="R644" t="s">
        <v>22</v>
      </c>
      <c r="S644">
        <v>32</v>
      </c>
      <c r="T644">
        <v>288.54263565891472</v>
      </c>
    </row>
    <row r="645" spans="1:20" x14ac:dyDescent="0.3">
      <c r="A645" s="1">
        <v>643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770</v>
      </c>
      <c r="P645" t="s">
        <v>24</v>
      </c>
      <c r="Q645" t="s">
        <v>484</v>
      </c>
      <c r="R645" t="s">
        <v>22</v>
      </c>
      <c r="S645">
        <v>25</v>
      </c>
      <c r="T645">
        <v>198.52941176470591</v>
      </c>
    </row>
    <row r="646" spans="1:20" x14ac:dyDescent="0.3">
      <c r="A646" s="1">
        <v>644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771</v>
      </c>
      <c r="P646" t="s">
        <v>24</v>
      </c>
      <c r="Q646" t="s">
        <v>138</v>
      </c>
      <c r="R646" t="s">
        <v>22</v>
      </c>
      <c r="S646">
        <v>32</v>
      </c>
      <c r="T646">
        <v>502.58843830888702</v>
      </c>
    </row>
    <row r="647" spans="1:20" x14ac:dyDescent="0.3">
      <c r="A647" s="1">
        <v>645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772</v>
      </c>
      <c r="P647" t="s">
        <v>82</v>
      </c>
      <c r="Q647" t="s">
        <v>90</v>
      </c>
      <c r="R647" t="s">
        <v>22</v>
      </c>
      <c r="S647">
        <v>61</v>
      </c>
      <c r="T647">
        <v>264.43243243243239</v>
      </c>
    </row>
    <row r="648" spans="1:20" x14ac:dyDescent="0.3">
      <c r="A648" s="1">
        <v>646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773</v>
      </c>
      <c r="P648" t="s">
        <v>24</v>
      </c>
      <c r="Q648" t="s">
        <v>138</v>
      </c>
      <c r="R648" t="s">
        <v>22</v>
      </c>
      <c r="S648">
        <v>14</v>
      </c>
      <c r="T648">
        <v>482.26190476190482</v>
      </c>
    </row>
    <row r="649" spans="1:20" x14ac:dyDescent="0.3">
      <c r="A649" s="1">
        <v>647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596</v>
      </c>
      <c r="P649" t="s">
        <v>85</v>
      </c>
      <c r="Q649" t="s">
        <v>86</v>
      </c>
      <c r="R649" t="s">
        <v>22</v>
      </c>
      <c r="S649">
        <v>12</v>
      </c>
      <c r="T649">
        <v>220.696449704142</v>
      </c>
    </row>
    <row r="650" spans="1:20" x14ac:dyDescent="0.3">
      <c r="A650" s="1">
        <v>648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774</v>
      </c>
      <c r="P650" t="s">
        <v>270</v>
      </c>
      <c r="Q650" t="s">
        <v>271</v>
      </c>
      <c r="R650" t="s">
        <v>22</v>
      </c>
      <c r="S650">
        <v>73</v>
      </c>
      <c r="T650">
        <v>295.23809523809518</v>
      </c>
    </row>
    <row r="651" spans="1:20" x14ac:dyDescent="0.3">
      <c r="A651" s="1">
        <v>649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775</v>
      </c>
      <c r="P651" t="s">
        <v>24</v>
      </c>
      <c r="Q651" t="s">
        <v>88</v>
      </c>
      <c r="R651" t="s">
        <v>22</v>
      </c>
      <c r="S651">
        <v>122</v>
      </c>
      <c r="T651">
        <v>384.28571428571428</v>
      </c>
    </row>
    <row r="652" spans="1:20" x14ac:dyDescent="0.3">
      <c r="A652" s="1">
        <v>650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776</v>
      </c>
      <c r="P652" t="s">
        <v>24</v>
      </c>
      <c r="Q652" t="s">
        <v>208</v>
      </c>
      <c r="R652" t="s">
        <v>22</v>
      </c>
      <c r="S652">
        <v>13</v>
      </c>
      <c r="T652">
        <v>549.01960784313724</v>
      </c>
    </row>
    <row r="653" spans="1:20" x14ac:dyDescent="0.3">
      <c r="A653" s="1">
        <v>651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777</v>
      </c>
      <c r="P653" t="s">
        <v>39</v>
      </c>
      <c r="Q653" t="s">
        <v>40</v>
      </c>
      <c r="R653" t="s">
        <v>22</v>
      </c>
      <c r="S653">
        <v>114</v>
      </c>
      <c r="T653">
        <v>172.28260869565219</v>
      </c>
    </row>
    <row r="654" spans="1:20" x14ac:dyDescent="0.3">
      <c r="A654" s="1">
        <v>652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778</v>
      </c>
      <c r="P654" t="s">
        <v>24</v>
      </c>
      <c r="Q654" t="s">
        <v>159</v>
      </c>
      <c r="R654" t="s">
        <v>22</v>
      </c>
      <c r="S654">
        <v>100</v>
      </c>
      <c r="T654">
        <v>297.66949152542372</v>
      </c>
    </row>
    <row r="655" spans="1:20" x14ac:dyDescent="0.3">
      <c r="A655" s="1">
        <v>653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779</v>
      </c>
      <c r="P655" t="s">
        <v>310</v>
      </c>
      <c r="Q655" t="s">
        <v>121</v>
      </c>
      <c r="R655" t="s">
        <v>22</v>
      </c>
      <c r="S655">
        <v>37</v>
      </c>
      <c r="T655">
        <v>252.23214285714289</v>
      </c>
    </row>
    <row r="656" spans="1:20" x14ac:dyDescent="0.3">
      <c r="A656" s="1">
        <v>654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780</v>
      </c>
      <c r="P656" t="s">
        <v>85</v>
      </c>
      <c r="Q656" t="s">
        <v>86</v>
      </c>
      <c r="R656" t="s">
        <v>22</v>
      </c>
      <c r="S656">
        <v>23</v>
      </c>
      <c r="T656">
        <v>267.77777777777783</v>
      </c>
    </row>
    <row r="657" spans="1:20" x14ac:dyDescent="0.3">
      <c r="A657" s="1">
        <v>655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781</v>
      </c>
      <c r="P657" t="s">
        <v>92</v>
      </c>
      <c r="Q657" t="s">
        <v>117</v>
      </c>
      <c r="R657" t="s">
        <v>22</v>
      </c>
      <c r="S657">
        <v>34</v>
      </c>
      <c r="T657">
        <v>253.11881188118809</v>
      </c>
    </row>
    <row r="658" spans="1:20" x14ac:dyDescent="0.3">
      <c r="A658" s="1">
        <v>656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782</v>
      </c>
      <c r="P658" t="s">
        <v>24</v>
      </c>
      <c r="Q658" t="s">
        <v>154</v>
      </c>
      <c r="R658" t="s">
        <v>22</v>
      </c>
      <c r="S658">
        <v>123</v>
      </c>
      <c r="T658">
        <v>372.6775956284153</v>
      </c>
    </row>
    <row r="659" spans="1:20" x14ac:dyDescent="0.3">
      <c r="A659" s="1">
        <v>657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783</v>
      </c>
      <c r="P659" t="s">
        <v>27</v>
      </c>
      <c r="Q659" t="s">
        <v>355</v>
      </c>
      <c r="R659" t="s">
        <v>22</v>
      </c>
      <c r="S659">
        <v>36</v>
      </c>
      <c r="T659">
        <v>146.3963963963964</v>
      </c>
    </row>
    <row r="660" spans="1:20" x14ac:dyDescent="0.3">
      <c r="A660" s="1">
        <v>658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784</v>
      </c>
      <c r="P660" t="s">
        <v>20</v>
      </c>
      <c r="Q660" t="s">
        <v>21</v>
      </c>
      <c r="R660" t="s">
        <v>22</v>
      </c>
      <c r="S660">
        <v>12</v>
      </c>
      <c r="T660">
        <v>259.80861244019138</v>
      </c>
    </row>
    <row r="661" spans="1:20" x14ac:dyDescent="0.3">
      <c r="A661" s="1">
        <v>659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785</v>
      </c>
      <c r="P661" t="s">
        <v>24</v>
      </c>
      <c r="Q661" t="s">
        <v>36</v>
      </c>
      <c r="R661" t="s">
        <v>22</v>
      </c>
      <c r="S661">
        <v>15</v>
      </c>
      <c r="T661">
        <v>328.125</v>
      </c>
    </row>
    <row r="662" spans="1:20" x14ac:dyDescent="0.3">
      <c r="A662" s="1">
        <v>660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786</v>
      </c>
      <c r="P662" t="s">
        <v>20</v>
      </c>
      <c r="Q662" t="s">
        <v>21</v>
      </c>
      <c r="R662" t="s">
        <v>22</v>
      </c>
      <c r="S662">
        <v>25</v>
      </c>
      <c r="T662">
        <v>181.09452736318411</v>
      </c>
    </row>
    <row r="663" spans="1:20" x14ac:dyDescent="0.3">
      <c r="A663" s="1">
        <v>661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787</v>
      </c>
      <c r="P663" t="s">
        <v>24</v>
      </c>
      <c r="Q663" t="s">
        <v>88</v>
      </c>
      <c r="R663" t="s">
        <v>22</v>
      </c>
      <c r="S663">
        <v>21</v>
      </c>
      <c r="T663">
        <v>475.27108433734941</v>
      </c>
    </row>
    <row r="664" spans="1:20" x14ac:dyDescent="0.3">
      <c r="A664" s="1">
        <v>662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788</v>
      </c>
      <c r="P664" t="s">
        <v>60</v>
      </c>
      <c r="Q664" t="s">
        <v>61</v>
      </c>
      <c r="R664" t="s">
        <v>22</v>
      </c>
      <c r="S664">
        <v>31</v>
      </c>
      <c r="T664">
        <v>157.21393034825871</v>
      </c>
    </row>
    <row r="665" spans="1:20" x14ac:dyDescent="0.3">
      <c r="A665" s="1">
        <v>663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789</v>
      </c>
      <c r="P665" t="s">
        <v>24</v>
      </c>
      <c r="Q665" t="s">
        <v>208</v>
      </c>
      <c r="R665" t="s">
        <v>22</v>
      </c>
      <c r="S665">
        <v>36</v>
      </c>
      <c r="T665">
        <v>323.76190476190482</v>
      </c>
    </row>
    <row r="666" spans="1:20" x14ac:dyDescent="0.3">
      <c r="A666" s="1">
        <v>664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790</v>
      </c>
      <c r="P666" t="s">
        <v>108</v>
      </c>
      <c r="Q666" t="s">
        <v>109</v>
      </c>
      <c r="R666" t="s">
        <v>22</v>
      </c>
      <c r="S666">
        <v>48</v>
      </c>
      <c r="T666">
        <v>226.04651162790699</v>
      </c>
    </row>
    <row r="667" spans="1:20" x14ac:dyDescent="0.3">
      <c r="A667" s="1">
        <v>665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791</v>
      </c>
      <c r="P667" t="s">
        <v>27</v>
      </c>
      <c r="Q667" t="s">
        <v>401</v>
      </c>
      <c r="R667" t="s">
        <v>22</v>
      </c>
      <c r="S667">
        <v>63</v>
      </c>
      <c r="T667">
        <v>186.04651162790699</v>
      </c>
    </row>
    <row r="668" spans="1:20" x14ac:dyDescent="0.3">
      <c r="A668" s="1">
        <v>666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792</v>
      </c>
      <c r="P668" t="s">
        <v>20</v>
      </c>
      <c r="Q668" t="s">
        <v>179</v>
      </c>
      <c r="R668" t="s">
        <v>22</v>
      </c>
      <c r="S668">
        <v>21</v>
      </c>
      <c r="T668">
        <v>300</v>
      </c>
    </row>
    <row r="669" spans="1:20" x14ac:dyDescent="0.3">
      <c r="A669" s="1">
        <v>667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793</v>
      </c>
      <c r="P669" t="s">
        <v>60</v>
      </c>
      <c r="Q669" t="s">
        <v>223</v>
      </c>
      <c r="R669" t="s">
        <v>22</v>
      </c>
      <c r="S669">
        <v>48</v>
      </c>
      <c r="T669">
        <v>126.3636363636364</v>
      </c>
    </row>
    <row r="670" spans="1:20" x14ac:dyDescent="0.3">
      <c r="A670" s="1">
        <v>668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794</v>
      </c>
      <c r="P670" t="s">
        <v>30</v>
      </c>
      <c r="Q670" t="s">
        <v>31</v>
      </c>
      <c r="R670" t="s">
        <v>22</v>
      </c>
      <c r="S670">
        <v>25</v>
      </c>
      <c r="T670">
        <v>307.10382513661199</v>
      </c>
    </row>
    <row r="671" spans="1:20" x14ac:dyDescent="0.3">
      <c r="A671" s="1">
        <v>669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795</v>
      </c>
      <c r="P671" t="s">
        <v>77</v>
      </c>
      <c r="Q671" t="s">
        <v>78</v>
      </c>
      <c r="R671" t="s">
        <v>22</v>
      </c>
      <c r="S671">
        <v>43</v>
      </c>
      <c r="T671">
        <v>239.2</v>
      </c>
    </row>
    <row r="672" spans="1:20" x14ac:dyDescent="0.3">
      <c r="A672" s="1">
        <v>670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796</v>
      </c>
      <c r="P672" t="s">
        <v>270</v>
      </c>
      <c r="Q672" t="s">
        <v>271</v>
      </c>
      <c r="R672" t="s">
        <v>22</v>
      </c>
      <c r="S672">
        <v>21</v>
      </c>
      <c r="T672">
        <v>280.76923076923077</v>
      </c>
    </row>
    <row r="673" spans="1:20" x14ac:dyDescent="0.3">
      <c r="A673" s="1">
        <v>671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797</v>
      </c>
      <c r="P673" t="s">
        <v>349</v>
      </c>
      <c r="Q673" t="s">
        <v>350</v>
      </c>
      <c r="R673" t="s">
        <v>22</v>
      </c>
      <c r="S673">
        <v>28</v>
      </c>
      <c r="T673">
        <v>238.75598086124401</v>
      </c>
    </row>
    <row r="674" spans="1:20" x14ac:dyDescent="0.3">
      <c r="A674" s="1">
        <v>672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798</v>
      </c>
      <c r="P674" t="s">
        <v>486</v>
      </c>
      <c r="Q674" t="s">
        <v>211</v>
      </c>
      <c r="R674" t="s">
        <v>22</v>
      </c>
      <c r="S674">
        <v>46</v>
      </c>
      <c r="T674">
        <v>169.52380952380949</v>
      </c>
    </row>
    <row r="675" spans="1:20" x14ac:dyDescent="0.3">
      <c r="A675" s="1">
        <v>673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799</v>
      </c>
      <c r="P675" t="s">
        <v>202</v>
      </c>
      <c r="Q675" t="s">
        <v>203</v>
      </c>
      <c r="R675" t="s">
        <v>22</v>
      </c>
      <c r="S675">
        <v>35</v>
      </c>
      <c r="T675">
        <v>203.46320346320351</v>
      </c>
    </row>
    <row r="676" spans="1:20" x14ac:dyDescent="0.3">
      <c r="A676" s="1">
        <v>674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800</v>
      </c>
      <c r="P676" t="s">
        <v>24</v>
      </c>
      <c r="Q676" t="s">
        <v>138</v>
      </c>
      <c r="R676" t="s">
        <v>22</v>
      </c>
      <c r="S676">
        <v>85</v>
      </c>
      <c r="T676">
        <v>347.08737864077671</v>
      </c>
    </row>
    <row r="677" spans="1:20" x14ac:dyDescent="0.3">
      <c r="A677" s="1">
        <v>675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801</v>
      </c>
      <c r="P677" t="s">
        <v>92</v>
      </c>
      <c r="Q677" t="s">
        <v>93</v>
      </c>
      <c r="R677" t="s">
        <v>22</v>
      </c>
      <c r="S677">
        <v>26</v>
      </c>
      <c r="T677">
        <v>250.5592841163311</v>
      </c>
    </row>
    <row r="678" spans="1:20" x14ac:dyDescent="0.3">
      <c r="A678" s="1">
        <v>676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802</v>
      </c>
      <c r="P678" t="s">
        <v>24</v>
      </c>
      <c r="Q678" t="s">
        <v>75</v>
      </c>
      <c r="R678" t="s">
        <v>22</v>
      </c>
      <c r="S678">
        <v>25</v>
      </c>
      <c r="T678">
        <v>275.90361445783128</v>
      </c>
    </row>
    <row r="679" spans="1:20" x14ac:dyDescent="0.3">
      <c r="A679" s="1">
        <v>677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803</v>
      </c>
      <c r="P679" t="s">
        <v>51</v>
      </c>
      <c r="Q679" t="s">
        <v>126</v>
      </c>
      <c r="R679" t="s">
        <v>22</v>
      </c>
      <c r="S679">
        <v>18</v>
      </c>
      <c r="T679">
        <v>253.54330708661419</v>
      </c>
    </row>
    <row r="680" spans="1:20" x14ac:dyDescent="0.3">
      <c r="A680" s="1">
        <v>678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804</v>
      </c>
      <c r="P680" t="s">
        <v>111</v>
      </c>
      <c r="Q680" t="s">
        <v>121</v>
      </c>
      <c r="R680" t="s">
        <v>22</v>
      </c>
      <c r="S680">
        <v>60</v>
      </c>
      <c r="T680">
        <v>144.78436018957339</v>
      </c>
    </row>
    <row r="681" spans="1:20" x14ac:dyDescent="0.3">
      <c r="A681" s="1">
        <v>679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805</v>
      </c>
      <c r="P681" t="s">
        <v>85</v>
      </c>
      <c r="Q681" t="s">
        <v>119</v>
      </c>
      <c r="R681" t="s">
        <v>22</v>
      </c>
      <c r="S681">
        <v>34</v>
      </c>
      <c r="T681">
        <v>229.1139240506329</v>
      </c>
    </row>
    <row r="682" spans="1:20" x14ac:dyDescent="0.3">
      <c r="A682" s="1">
        <v>680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806</v>
      </c>
      <c r="P682" t="s">
        <v>111</v>
      </c>
      <c r="Q682" t="s">
        <v>243</v>
      </c>
      <c r="R682" t="s">
        <v>22</v>
      </c>
      <c r="S682">
        <v>29</v>
      </c>
      <c r="T682">
        <v>172.58883248730959</v>
      </c>
    </row>
    <row r="683" spans="1:20" x14ac:dyDescent="0.3">
      <c r="A683" s="1">
        <v>681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807</v>
      </c>
      <c r="P683" t="s">
        <v>33</v>
      </c>
      <c r="Q683" t="s">
        <v>149</v>
      </c>
      <c r="R683" t="s">
        <v>22</v>
      </c>
      <c r="S683">
        <v>33</v>
      </c>
      <c r="T683">
        <v>256.31578947368422</v>
      </c>
    </row>
    <row r="684" spans="1:20" x14ac:dyDescent="0.3">
      <c r="A684" s="1">
        <v>682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808</v>
      </c>
      <c r="P684" t="s">
        <v>20</v>
      </c>
      <c r="Q684" t="s">
        <v>21</v>
      </c>
      <c r="R684" t="s">
        <v>22</v>
      </c>
      <c r="S684">
        <v>18</v>
      </c>
      <c r="T684">
        <v>209.45945945945951</v>
      </c>
    </row>
    <row r="685" spans="1:20" x14ac:dyDescent="0.3">
      <c r="A685" s="1">
        <v>683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809</v>
      </c>
      <c r="P685" t="s">
        <v>708</v>
      </c>
      <c r="Q685" t="s">
        <v>709</v>
      </c>
      <c r="R685" t="s">
        <v>22</v>
      </c>
      <c r="S685">
        <v>21</v>
      </c>
      <c r="T685">
        <v>155.05095259193621</v>
      </c>
    </row>
    <row r="686" spans="1:20" x14ac:dyDescent="0.3">
      <c r="A686" s="1">
        <v>684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810</v>
      </c>
      <c r="P686" t="s">
        <v>20</v>
      </c>
      <c r="Q686" t="s">
        <v>47</v>
      </c>
      <c r="R686" t="s">
        <v>22</v>
      </c>
      <c r="S686">
        <v>41</v>
      </c>
      <c r="T686">
        <v>382.57142857142861</v>
      </c>
    </row>
    <row r="687" spans="1:20" x14ac:dyDescent="0.3">
      <c r="A687" s="1">
        <v>685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811</v>
      </c>
      <c r="P687" t="s">
        <v>60</v>
      </c>
      <c r="Q687" t="s">
        <v>61</v>
      </c>
      <c r="R687" t="s">
        <v>22</v>
      </c>
      <c r="S687">
        <v>51</v>
      </c>
      <c r="T687">
        <v>143.55828220858899</v>
      </c>
    </row>
    <row r="688" spans="1:20" x14ac:dyDescent="0.3">
      <c r="A688" s="1">
        <v>686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812</v>
      </c>
      <c r="P688" t="s">
        <v>82</v>
      </c>
      <c r="Q688" t="s">
        <v>90</v>
      </c>
      <c r="R688" t="s">
        <v>22</v>
      </c>
      <c r="S688">
        <v>26</v>
      </c>
      <c r="T688">
        <v>215.74344023323621</v>
      </c>
    </row>
    <row r="689" spans="1:20" x14ac:dyDescent="0.3">
      <c r="A689" s="1">
        <v>687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813</v>
      </c>
      <c r="P689" t="s">
        <v>24</v>
      </c>
      <c r="Q689" t="s">
        <v>138</v>
      </c>
      <c r="R689" t="s">
        <v>22</v>
      </c>
      <c r="S689">
        <v>28</v>
      </c>
      <c r="T689">
        <v>273.64864864864859</v>
      </c>
    </row>
    <row r="690" spans="1:20" x14ac:dyDescent="0.3">
      <c r="A690" s="1">
        <v>688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814</v>
      </c>
      <c r="P690" t="s">
        <v>60</v>
      </c>
      <c r="Q690" t="s">
        <v>767</v>
      </c>
      <c r="R690" t="s">
        <v>22</v>
      </c>
      <c r="S690">
        <v>53</v>
      </c>
      <c r="T690">
        <v>166.41791044776119</v>
      </c>
    </row>
    <row r="691" spans="1:20" x14ac:dyDescent="0.3">
      <c r="A691" s="1">
        <v>689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815</v>
      </c>
      <c r="P691" t="s">
        <v>24</v>
      </c>
      <c r="Q691" t="s">
        <v>88</v>
      </c>
      <c r="R691" t="s">
        <v>22</v>
      </c>
      <c r="S691">
        <v>52</v>
      </c>
      <c r="T691">
        <v>408.16326530612253</v>
      </c>
    </row>
    <row r="692" spans="1:20" x14ac:dyDescent="0.3">
      <c r="A692" s="1">
        <v>690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816</v>
      </c>
      <c r="P692" t="s">
        <v>33</v>
      </c>
      <c r="Q692" t="s">
        <v>34</v>
      </c>
      <c r="R692" t="s">
        <v>22</v>
      </c>
      <c r="S692">
        <v>40</v>
      </c>
      <c r="T692">
        <v>310.85271317829461</v>
      </c>
    </row>
    <row r="693" spans="1:20" x14ac:dyDescent="0.3">
      <c r="A693" s="1">
        <v>691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817</v>
      </c>
      <c r="P693" t="s">
        <v>252</v>
      </c>
      <c r="Q693" t="s">
        <v>28</v>
      </c>
      <c r="R693" t="s">
        <v>22</v>
      </c>
      <c r="S693">
        <v>20</v>
      </c>
      <c r="T693">
        <v>113.45291479820629</v>
      </c>
    </row>
    <row r="694" spans="1:20" x14ac:dyDescent="0.3">
      <c r="A694" s="1">
        <v>692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818</v>
      </c>
      <c r="P694" t="s">
        <v>30</v>
      </c>
      <c r="Q694" t="s">
        <v>191</v>
      </c>
      <c r="R694" t="s">
        <v>22</v>
      </c>
      <c r="S694">
        <v>17</v>
      </c>
      <c r="T694">
        <v>462.00873362445412</v>
      </c>
    </row>
    <row r="695" spans="1:20" x14ac:dyDescent="0.3">
      <c r="A695" s="1">
        <v>693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819</v>
      </c>
      <c r="P695" t="s">
        <v>24</v>
      </c>
      <c r="Q695" t="s">
        <v>36</v>
      </c>
      <c r="R695" t="s">
        <v>22</v>
      </c>
      <c r="S695">
        <v>80</v>
      </c>
      <c r="T695">
        <v>238.0952380952381</v>
      </c>
    </row>
    <row r="696" spans="1:20" x14ac:dyDescent="0.3">
      <c r="A696" s="1">
        <v>694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820</v>
      </c>
      <c r="P696" t="s">
        <v>33</v>
      </c>
      <c r="Q696" t="s">
        <v>34</v>
      </c>
      <c r="R696" t="s">
        <v>22</v>
      </c>
      <c r="S696">
        <v>60</v>
      </c>
      <c r="T696">
        <v>372.02380952380952</v>
      </c>
    </row>
    <row r="697" spans="1:20" x14ac:dyDescent="0.3">
      <c r="A697" s="1">
        <v>695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821</v>
      </c>
      <c r="P697" t="s">
        <v>51</v>
      </c>
      <c r="Q697" t="s">
        <v>126</v>
      </c>
      <c r="R697" t="s">
        <v>22</v>
      </c>
      <c r="S697">
        <v>23</v>
      </c>
      <c r="T697">
        <v>220.9375</v>
      </c>
    </row>
    <row r="698" spans="1:20" x14ac:dyDescent="0.3">
      <c r="A698" s="1">
        <v>696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822</v>
      </c>
      <c r="P698" t="s">
        <v>30</v>
      </c>
      <c r="Q698" t="s">
        <v>68</v>
      </c>
      <c r="R698" t="s">
        <v>22</v>
      </c>
      <c r="S698">
        <v>31</v>
      </c>
      <c r="T698">
        <v>286.14457831325302</v>
      </c>
    </row>
    <row r="699" spans="1:20" x14ac:dyDescent="0.3">
      <c r="A699" s="1">
        <v>697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823</v>
      </c>
      <c r="P699" t="s">
        <v>60</v>
      </c>
      <c r="Q699" t="s">
        <v>61</v>
      </c>
      <c r="R699" t="s">
        <v>22</v>
      </c>
      <c r="S699">
        <v>27</v>
      </c>
      <c r="T699">
        <v>138.15789473684211</v>
      </c>
    </row>
    <row r="700" spans="1:20" x14ac:dyDescent="0.3">
      <c r="A700" s="1">
        <v>698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824</v>
      </c>
      <c r="P700" t="s">
        <v>82</v>
      </c>
      <c r="Q700" t="s">
        <v>90</v>
      </c>
      <c r="R700" t="s">
        <v>22</v>
      </c>
      <c r="S700">
        <v>53</v>
      </c>
      <c r="T700">
        <v>219.3832599118943</v>
      </c>
    </row>
    <row r="701" spans="1:20" x14ac:dyDescent="0.3">
      <c r="A701" s="1">
        <v>699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825</v>
      </c>
      <c r="P701" t="s">
        <v>77</v>
      </c>
      <c r="Q701" t="s">
        <v>78</v>
      </c>
      <c r="R701" t="s">
        <v>22</v>
      </c>
      <c r="S701">
        <v>37</v>
      </c>
      <c r="T701">
        <v>154.63917525773189</v>
      </c>
    </row>
    <row r="702" spans="1:20" x14ac:dyDescent="0.3">
      <c r="A702" s="1">
        <v>700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826</v>
      </c>
      <c r="P702" t="s">
        <v>322</v>
      </c>
      <c r="Q702" t="s">
        <v>323</v>
      </c>
      <c r="R702" t="s">
        <v>22</v>
      </c>
      <c r="S702">
        <v>24</v>
      </c>
      <c r="T702">
        <v>380.47808764940243</v>
      </c>
    </row>
    <row r="703" spans="1:20" x14ac:dyDescent="0.3">
      <c r="A703" s="1">
        <v>701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827</v>
      </c>
      <c r="P703" t="s">
        <v>486</v>
      </c>
      <c r="Q703" t="s">
        <v>211</v>
      </c>
      <c r="R703" t="s">
        <v>22</v>
      </c>
      <c r="S703">
        <v>15</v>
      </c>
      <c r="T703">
        <v>173.38709677419351</v>
      </c>
    </row>
    <row r="704" spans="1:20" x14ac:dyDescent="0.3">
      <c r="A704" s="1">
        <v>702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828</v>
      </c>
      <c r="P704" t="s">
        <v>111</v>
      </c>
      <c r="Q704" t="s">
        <v>121</v>
      </c>
      <c r="R704" t="s">
        <v>22</v>
      </c>
      <c r="S704">
        <v>18</v>
      </c>
      <c r="T704">
        <v>169.37984496124031</v>
      </c>
    </row>
    <row r="705" spans="1:20" x14ac:dyDescent="0.3">
      <c r="A705" s="1">
        <v>703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829</v>
      </c>
      <c r="P705" t="s">
        <v>85</v>
      </c>
      <c r="Q705" t="s">
        <v>86</v>
      </c>
      <c r="R705" t="s">
        <v>22</v>
      </c>
      <c r="S705">
        <v>19</v>
      </c>
      <c r="T705">
        <v>312.95546558704461</v>
      </c>
    </row>
    <row r="706" spans="1:20" x14ac:dyDescent="0.3">
      <c r="A706" s="1">
        <v>704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830</v>
      </c>
      <c r="P706" t="s">
        <v>51</v>
      </c>
      <c r="Q706" t="s">
        <v>52</v>
      </c>
      <c r="R706" t="s">
        <v>22</v>
      </c>
      <c r="S706">
        <v>19</v>
      </c>
      <c r="T706">
        <v>248.98167006109981</v>
      </c>
    </row>
    <row r="707" spans="1:20" x14ac:dyDescent="0.3">
      <c r="A707" s="1">
        <v>705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831</v>
      </c>
      <c r="P707" t="s">
        <v>77</v>
      </c>
      <c r="Q707" t="s">
        <v>98</v>
      </c>
      <c r="R707" t="s">
        <v>22</v>
      </c>
      <c r="S707">
        <v>23</v>
      </c>
      <c r="T707">
        <v>152.00177514792901</v>
      </c>
    </row>
    <row r="708" spans="1:20" x14ac:dyDescent="0.3">
      <c r="A708" s="1">
        <v>706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832</v>
      </c>
      <c r="P708" t="s">
        <v>51</v>
      </c>
      <c r="Q708" t="s">
        <v>52</v>
      </c>
      <c r="R708" t="s">
        <v>22</v>
      </c>
      <c r="S708">
        <v>17</v>
      </c>
      <c r="T708">
        <v>264.50892857142861</v>
      </c>
    </row>
    <row r="709" spans="1:20" x14ac:dyDescent="0.3">
      <c r="A709" s="1">
        <v>707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833</v>
      </c>
      <c r="P709" t="s">
        <v>111</v>
      </c>
      <c r="Q709" t="s">
        <v>151</v>
      </c>
      <c r="R709" t="s">
        <v>22</v>
      </c>
      <c r="S709">
        <v>12</v>
      </c>
      <c r="T709">
        <v>152.93939393939391</v>
      </c>
    </row>
    <row r="710" spans="1:20" x14ac:dyDescent="0.3">
      <c r="A710" s="1">
        <v>708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834</v>
      </c>
      <c r="P710" t="s">
        <v>60</v>
      </c>
      <c r="Q710" t="s">
        <v>61</v>
      </c>
      <c r="R710" t="s">
        <v>22</v>
      </c>
      <c r="S710">
        <v>20</v>
      </c>
      <c r="T710">
        <v>136.53136531365311</v>
      </c>
    </row>
    <row r="711" spans="1:20" x14ac:dyDescent="0.3">
      <c r="A711" s="1">
        <v>709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835</v>
      </c>
      <c r="P711" t="s">
        <v>30</v>
      </c>
      <c r="Q711" t="s">
        <v>31</v>
      </c>
      <c r="R711" t="s">
        <v>22</v>
      </c>
      <c r="S711">
        <v>37</v>
      </c>
      <c r="T711">
        <v>369.64285714285722</v>
      </c>
    </row>
    <row r="712" spans="1:20" x14ac:dyDescent="0.3">
      <c r="A712" s="1">
        <v>710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836</v>
      </c>
      <c r="P712" t="s">
        <v>24</v>
      </c>
      <c r="Q712" t="s">
        <v>211</v>
      </c>
      <c r="R712" t="s">
        <v>22</v>
      </c>
      <c r="S712">
        <v>94</v>
      </c>
      <c r="T712">
        <v>160.86956521739131</v>
      </c>
    </row>
    <row r="713" spans="1:20" x14ac:dyDescent="0.3">
      <c r="A713" s="1">
        <v>711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837</v>
      </c>
      <c r="P713" t="s">
        <v>51</v>
      </c>
      <c r="Q713" t="s">
        <v>52</v>
      </c>
      <c r="R713" t="s">
        <v>22</v>
      </c>
      <c r="S713">
        <v>40</v>
      </c>
      <c r="T713">
        <v>228.54901960784309</v>
      </c>
    </row>
    <row r="714" spans="1:20" x14ac:dyDescent="0.3">
      <c r="A714" s="1">
        <v>712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838</v>
      </c>
      <c r="P714" t="s">
        <v>27</v>
      </c>
      <c r="Q714" t="s">
        <v>401</v>
      </c>
      <c r="R714" t="s">
        <v>22</v>
      </c>
      <c r="S714">
        <v>36</v>
      </c>
      <c r="T714">
        <v>164.42953020134229</v>
      </c>
    </row>
    <row r="715" spans="1:20" x14ac:dyDescent="0.3">
      <c r="A715" s="1">
        <v>713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839</v>
      </c>
      <c r="P715" t="s">
        <v>111</v>
      </c>
      <c r="Q715" t="s">
        <v>121</v>
      </c>
      <c r="R715" t="s">
        <v>22</v>
      </c>
      <c r="S715">
        <v>63</v>
      </c>
      <c r="T715">
        <v>149.50495049504951</v>
      </c>
    </row>
    <row r="716" spans="1:20" x14ac:dyDescent="0.3">
      <c r="A716" s="1">
        <v>714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840</v>
      </c>
      <c r="P716" t="s">
        <v>24</v>
      </c>
      <c r="Q716" t="s">
        <v>106</v>
      </c>
      <c r="R716" t="s">
        <v>22</v>
      </c>
      <c r="S716">
        <v>55</v>
      </c>
      <c r="T716">
        <v>342.08712121212119</v>
      </c>
    </row>
    <row r="717" spans="1:20" x14ac:dyDescent="0.3">
      <c r="A717" s="1">
        <v>715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841</v>
      </c>
      <c r="P717" t="s">
        <v>111</v>
      </c>
      <c r="Q717" t="s">
        <v>112</v>
      </c>
      <c r="R717" t="s">
        <v>22</v>
      </c>
      <c r="S717">
        <v>25</v>
      </c>
      <c r="T717">
        <v>203.2520325203252</v>
      </c>
    </row>
    <row r="718" spans="1:20" x14ac:dyDescent="0.3">
      <c r="A718" s="1">
        <v>716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842</v>
      </c>
      <c r="P718" t="s">
        <v>77</v>
      </c>
      <c r="Q718" t="s">
        <v>78</v>
      </c>
      <c r="R718" t="s">
        <v>22</v>
      </c>
      <c r="S718">
        <v>37</v>
      </c>
      <c r="T718">
        <v>123.1884057971015</v>
      </c>
    </row>
    <row r="719" spans="1:20" x14ac:dyDescent="0.3">
      <c r="A719" s="1">
        <v>717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843</v>
      </c>
      <c r="P719" t="s">
        <v>24</v>
      </c>
      <c r="Q719" t="s">
        <v>88</v>
      </c>
      <c r="R719" t="s">
        <v>22</v>
      </c>
      <c r="S719">
        <v>14</v>
      </c>
      <c r="T719">
        <v>286.68941979522191</v>
      </c>
    </row>
    <row r="720" spans="1:20" x14ac:dyDescent="0.3">
      <c r="A720" s="1">
        <v>718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844</v>
      </c>
      <c r="P720" t="s">
        <v>77</v>
      </c>
      <c r="Q720" t="s">
        <v>78</v>
      </c>
      <c r="R720" t="s">
        <v>22</v>
      </c>
      <c r="S720">
        <v>15</v>
      </c>
      <c r="T720">
        <v>174.3119266055046</v>
      </c>
    </row>
    <row r="721" spans="1:20" x14ac:dyDescent="0.3">
      <c r="A721" s="1">
        <v>719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845</v>
      </c>
      <c r="P721" t="s">
        <v>24</v>
      </c>
      <c r="Q721" t="s">
        <v>75</v>
      </c>
      <c r="R721" t="s">
        <v>22</v>
      </c>
      <c r="S721">
        <v>26</v>
      </c>
      <c r="T721">
        <v>249.96428571428569</v>
      </c>
    </row>
    <row r="722" spans="1:20" x14ac:dyDescent="0.3">
      <c r="A722" s="1">
        <v>720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846</v>
      </c>
      <c r="P722" t="s">
        <v>24</v>
      </c>
      <c r="Q722" t="s">
        <v>159</v>
      </c>
      <c r="R722" t="s">
        <v>22</v>
      </c>
      <c r="S722">
        <v>22</v>
      </c>
      <c r="T722">
        <v>395.48387096774201</v>
      </c>
    </row>
    <row r="723" spans="1:20" x14ac:dyDescent="0.3">
      <c r="A723" s="1">
        <v>721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847</v>
      </c>
      <c r="P723" t="s">
        <v>20</v>
      </c>
      <c r="Q723" t="s">
        <v>21</v>
      </c>
      <c r="R723" t="s">
        <v>22</v>
      </c>
      <c r="S723">
        <v>17</v>
      </c>
      <c r="T723">
        <v>245.90163934426229</v>
      </c>
    </row>
    <row r="724" spans="1:20" x14ac:dyDescent="0.3">
      <c r="A724" s="1">
        <v>722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848</v>
      </c>
      <c r="P724" t="s">
        <v>82</v>
      </c>
      <c r="Q724" t="s">
        <v>90</v>
      </c>
      <c r="R724" t="s">
        <v>22</v>
      </c>
      <c r="S724">
        <v>46</v>
      </c>
      <c r="T724">
        <v>243.3155080213904</v>
      </c>
    </row>
    <row r="725" spans="1:20" x14ac:dyDescent="0.3">
      <c r="A725" s="1">
        <v>723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849</v>
      </c>
      <c r="P725" t="s">
        <v>486</v>
      </c>
      <c r="Q725" t="s">
        <v>709</v>
      </c>
      <c r="R725" t="s">
        <v>22</v>
      </c>
      <c r="S725">
        <v>35</v>
      </c>
      <c r="T725">
        <v>155.81395348837211</v>
      </c>
    </row>
    <row r="726" spans="1:20" x14ac:dyDescent="0.3">
      <c r="A726" s="1">
        <v>724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850</v>
      </c>
      <c r="P726" t="s">
        <v>24</v>
      </c>
      <c r="Q726" t="s">
        <v>169</v>
      </c>
      <c r="R726" t="s">
        <v>22</v>
      </c>
      <c r="S726">
        <v>21</v>
      </c>
      <c r="T726">
        <v>201.53061224489801</v>
      </c>
    </row>
    <row r="727" spans="1:20" x14ac:dyDescent="0.3">
      <c r="A727" s="1">
        <v>725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851</v>
      </c>
      <c r="P727" t="s">
        <v>33</v>
      </c>
      <c r="Q727" t="s">
        <v>34</v>
      </c>
      <c r="R727" t="s">
        <v>22</v>
      </c>
      <c r="S727">
        <v>63</v>
      </c>
      <c r="T727">
        <v>276.8456375838926</v>
      </c>
    </row>
    <row r="728" spans="1:20" x14ac:dyDescent="0.3">
      <c r="A728" s="1">
        <v>726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852</v>
      </c>
      <c r="P728" t="s">
        <v>30</v>
      </c>
      <c r="Q728" t="s">
        <v>58</v>
      </c>
      <c r="R728" t="s">
        <v>22</v>
      </c>
      <c r="S728">
        <v>21</v>
      </c>
      <c r="T728">
        <v>352.94642857142861</v>
      </c>
    </row>
    <row r="729" spans="1:20" x14ac:dyDescent="0.3">
      <c r="A729" s="1">
        <v>727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853</v>
      </c>
      <c r="P729" t="s">
        <v>270</v>
      </c>
      <c r="Q729" t="s">
        <v>271</v>
      </c>
      <c r="R729" t="s">
        <v>22</v>
      </c>
      <c r="S729">
        <v>40</v>
      </c>
      <c r="T729">
        <v>290.16949152542372</v>
      </c>
    </row>
    <row r="730" spans="1:20" x14ac:dyDescent="0.3">
      <c r="A730" s="1">
        <v>728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854</v>
      </c>
      <c r="P730" t="s">
        <v>33</v>
      </c>
      <c r="Q730" t="s">
        <v>34</v>
      </c>
      <c r="R730" t="s">
        <v>22</v>
      </c>
      <c r="S730">
        <v>41</v>
      </c>
      <c r="T730">
        <v>231.2962962962963</v>
      </c>
    </row>
    <row r="731" spans="1:20" x14ac:dyDescent="0.3">
      <c r="A731" s="1">
        <v>729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855</v>
      </c>
      <c r="P731" t="s">
        <v>27</v>
      </c>
      <c r="Q731" t="s">
        <v>355</v>
      </c>
      <c r="R731" t="s">
        <v>22</v>
      </c>
      <c r="S731">
        <v>35</v>
      </c>
      <c r="T731">
        <v>147.2093023255814</v>
      </c>
    </row>
    <row r="732" spans="1:20" x14ac:dyDescent="0.3">
      <c r="A732" s="1">
        <v>730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856</v>
      </c>
      <c r="P732" t="s">
        <v>270</v>
      </c>
      <c r="Q732" t="s">
        <v>271</v>
      </c>
      <c r="R732" t="s">
        <v>22</v>
      </c>
      <c r="S732">
        <v>30</v>
      </c>
      <c r="T732">
        <v>174.10714285714289</v>
      </c>
    </row>
    <row r="733" spans="1:20" x14ac:dyDescent="0.3">
      <c r="A733" s="1">
        <v>731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857</v>
      </c>
      <c r="P733" t="s">
        <v>111</v>
      </c>
      <c r="Q733" t="s">
        <v>151</v>
      </c>
      <c r="R733" t="s">
        <v>22</v>
      </c>
      <c r="S733">
        <v>12</v>
      </c>
      <c r="T733">
        <v>160.71428571428569</v>
      </c>
    </row>
    <row r="734" spans="1:20" x14ac:dyDescent="0.3">
      <c r="A734" s="1">
        <v>732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858</v>
      </c>
      <c r="P734" t="s">
        <v>33</v>
      </c>
      <c r="Q734" t="s">
        <v>149</v>
      </c>
      <c r="R734" t="s">
        <v>22</v>
      </c>
      <c r="S734">
        <v>46</v>
      </c>
      <c r="T734">
        <v>277.77777777777783</v>
      </c>
    </row>
    <row r="735" spans="1:20" x14ac:dyDescent="0.3">
      <c r="A735" s="1">
        <v>733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859</v>
      </c>
      <c r="P735" t="s">
        <v>42</v>
      </c>
      <c r="Q735" t="s">
        <v>43</v>
      </c>
      <c r="R735" t="s">
        <v>22</v>
      </c>
      <c r="S735">
        <v>37</v>
      </c>
      <c r="T735">
        <v>210.5263157894737</v>
      </c>
    </row>
    <row r="736" spans="1:20" x14ac:dyDescent="0.3">
      <c r="A736" s="1">
        <v>734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860</v>
      </c>
      <c r="P736" t="s">
        <v>24</v>
      </c>
      <c r="Q736" t="s">
        <v>49</v>
      </c>
      <c r="R736" t="s">
        <v>22</v>
      </c>
      <c r="S736">
        <v>20</v>
      </c>
      <c r="T736">
        <v>392.1875</v>
      </c>
    </row>
    <row r="737" spans="1:20" x14ac:dyDescent="0.3">
      <c r="A737" s="1">
        <v>735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861</v>
      </c>
      <c r="P737" t="s">
        <v>24</v>
      </c>
      <c r="Q737" t="s">
        <v>161</v>
      </c>
      <c r="R737" t="s">
        <v>22</v>
      </c>
      <c r="S737">
        <v>80</v>
      </c>
      <c r="T737">
        <v>385.90604026845642</v>
      </c>
    </row>
    <row r="738" spans="1:20" x14ac:dyDescent="0.3">
      <c r="A738" s="1">
        <v>736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862</v>
      </c>
      <c r="P738" t="s">
        <v>30</v>
      </c>
      <c r="Q738" t="s">
        <v>191</v>
      </c>
      <c r="R738" t="s">
        <v>22</v>
      </c>
      <c r="S738">
        <v>17</v>
      </c>
      <c r="T738">
        <v>255.10204081632651</v>
      </c>
    </row>
    <row r="739" spans="1:20" x14ac:dyDescent="0.3">
      <c r="A739" s="1">
        <v>737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863</v>
      </c>
      <c r="P739" t="s">
        <v>24</v>
      </c>
      <c r="Q739" t="s">
        <v>159</v>
      </c>
      <c r="R739" t="s">
        <v>22</v>
      </c>
      <c r="S739">
        <v>105</v>
      </c>
      <c r="T739">
        <v>292.5</v>
      </c>
    </row>
    <row r="740" spans="1:20" x14ac:dyDescent="0.3">
      <c r="A740" s="1">
        <v>738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864</v>
      </c>
      <c r="P740" t="s">
        <v>85</v>
      </c>
      <c r="Q740" t="s">
        <v>86</v>
      </c>
      <c r="R740" t="s">
        <v>22</v>
      </c>
      <c r="S740">
        <v>37</v>
      </c>
      <c r="T740">
        <v>231.34328358208961</v>
      </c>
    </row>
    <row r="741" spans="1:20" x14ac:dyDescent="0.3">
      <c r="A741" s="1">
        <v>739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865</v>
      </c>
      <c r="P741" t="s">
        <v>60</v>
      </c>
      <c r="Q741" t="s">
        <v>223</v>
      </c>
      <c r="R741" t="s">
        <v>22</v>
      </c>
      <c r="S741">
        <v>15</v>
      </c>
      <c r="T741">
        <v>122.57485029940121</v>
      </c>
    </row>
    <row r="742" spans="1:20" x14ac:dyDescent="0.3">
      <c r="A742" s="1">
        <v>740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866</v>
      </c>
      <c r="P742" t="s">
        <v>51</v>
      </c>
      <c r="Q742" t="s">
        <v>126</v>
      </c>
      <c r="R742" t="s">
        <v>22</v>
      </c>
      <c r="S742">
        <v>25</v>
      </c>
      <c r="T742">
        <v>220.6349206349206</v>
      </c>
    </row>
    <row r="743" spans="1:20" x14ac:dyDescent="0.3">
      <c r="A743" s="1">
        <v>741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867</v>
      </c>
      <c r="P743" t="s">
        <v>85</v>
      </c>
      <c r="Q743" t="s">
        <v>119</v>
      </c>
      <c r="R743" t="s">
        <v>22</v>
      </c>
      <c r="S743">
        <v>23</v>
      </c>
      <c r="T743">
        <v>251.7883211678832</v>
      </c>
    </row>
    <row r="744" spans="1:20" x14ac:dyDescent="0.3">
      <c r="A744" s="1">
        <v>742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868</v>
      </c>
      <c r="P744" t="s">
        <v>20</v>
      </c>
      <c r="Q744" t="s">
        <v>21</v>
      </c>
      <c r="R744" t="s">
        <v>22</v>
      </c>
      <c r="S744">
        <v>25</v>
      </c>
      <c r="T744">
        <v>198.4126984126984</v>
      </c>
    </row>
    <row r="745" spans="1:20" x14ac:dyDescent="0.3">
      <c r="A745" s="1">
        <v>743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869</v>
      </c>
      <c r="P745" t="s">
        <v>24</v>
      </c>
      <c r="Q745" t="s">
        <v>75</v>
      </c>
      <c r="R745" t="s">
        <v>22</v>
      </c>
      <c r="S745">
        <v>22</v>
      </c>
      <c r="T745">
        <v>165.5052264808362</v>
      </c>
    </row>
    <row r="746" spans="1:20" x14ac:dyDescent="0.3">
      <c r="A746" s="1">
        <v>744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870</v>
      </c>
      <c r="P746" t="s">
        <v>39</v>
      </c>
      <c r="Q746" t="s">
        <v>40</v>
      </c>
      <c r="R746" t="s">
        <v>22</v>
      </c>
      <c r="S746">
        <v>57</v>
      </c>
      <c r="T746">
        <v>185.34482758620689</v>
      </c>
    </row>
    <row r="747" spans="1:20" x14ac:dyDescent="0.3">
      <c r="A747" s="1">
        <v>745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871</v>
      </c>
      <c r="P747" t="s">
        <v>872</v>
      </c>
      <c r="Q747" t="s">
        <v>873</v>
      </c>
      <c r="R747" t="s">
        <v>22</v>
      </c>
      <c r="S747">
        <v>24</v>
      </c>
      <c r="T747">
        <v>591.54929577464793</v>
      </c>
    </row>
    <row r="748" spans="1:20" x14ac:dyDescent="0.3">
      <c r="A748" s="1">
        <v>746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874</v>
      </c>
      <c r="P748" t="s">
        <v>24</v>
      </c>
      <c r="Q748" t="s">
        <v>138</v>
      </c>
      <c r="R748" t="s">
        <v>22</v>
      </c>
      <c r="S748">
        <v>30</v>
      </c>
      <c r="T748">
        <v>441.34078212290501</v>
      </c>
    </row>
    <row r="749" spans="1:20" x14ac:dyDescent="0.3">
      <c r="A749" s="1">
        <v>747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875</v>
      </c>
      <c r="P749" t="s">
        <v>202</v>
      </c>
      <c r="Q749" t="s">
        <v>203</v>
      </c>
      <c r="R749" t="s">
        <v>22</v>
      </c>
      <c r="S749">
        <v>25</v>
      </c>
      <c r="T749">
        <v>208.33333333333329</v>
      </c>
    </row>
    <row r="750" spans="1:20" x14ac:dyDescent="0.3">
      <c r="A750" s="1">
        <v>748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876</v>
      </c>
      <c r="P750" t="s">
        <v>51</v>
      </c>
      <c r="Q750" t="s">
        <v>52</v>
      </c>
      <c r="R750" t="s">
        <v>22</v>
      </c>
      <c r="S750">
        <v>40</v>
      </c>
      <c r="T750">
        <v>152.41228070175441</v>
      </c>
    </row>
    <row r="751" spans="1:20" x14ac:dyDescent="0.3">
      <c r="A751" s="1">
        <v>749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877</v>
      </c>
      <c r="P751" t="s">
        <v>77</v>
      </c>
      <c r="Q751" t="s">
        <v>78</v>
      </c>
      <c r="R751" t="s">
        <v>22</v>
      </c>
      <c r="S751">
        <v>35</v>
      </c>
      <c r="T751">
        <v>165.40880503144649</v>
      </c>
    </row>
    <row r="752" spans="1:20" x14ac:dyDescent="0.3">
      <c r="A752" s="1">
        <v>750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878</v>
      </c>
      <c r="P752" t="s">
        <v>20</v>
      </c>
      <c r="Q752" t="s">
        <v>47</v>
      </c>
      <c r="R752" t="s">
        <v>22</v>
      </c>
      <c r="S752">
        <v>73</v>
      </c>
      <c r="T752">
        <v>245.398773006135</v>
      </c>
    </row>
    <row r="753" spans="1:20" x14ac:dyDescent="0.3">
      <c r="A753" s="1">
        <v>751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879</v>
      </c>
      <c r="P753" t="s">
        <v>92</v>
      </c>
      <c r="Q753" t="s">
        <v>93</v>
      </c>
      <c r="R753" t="s">
        <v>22</v>
      </c>
      <c r="S753">
        <v>35</v>
      </c>
      <c r="T753">
        <v>194.44444444444451</v>
      </c>
    </row>
    <row r="754" spans="1:20" x14ac:dyDescent="0.3">
      <c r="A754" s="1">
        <v>752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880</v>
      </c>
      <c r="P754" t="s">
        <v>111</v>
      </c>
      <c r="Q754" t="s">
        <v>112</v>
      </c>
      <c r="R754" t="s">
        <v>22</v>
      </c>
      <c r="S754">
        <v>32</v>
      </c>
      <c r="T754">
        <v>205.85294117647061</v>
      </c>
    </row>
    <row r="755" spans="1:20" x14ac:dyDescent="0.3">
      <c r="A755" s="1">
        <v>753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881</v>
      </c>
      <c r="P755" t="s">
        <v>92</v>
      </c>
      <c r="Q755" t="s">
        <v>117</v>
      </c>
      <c r="R755" t="s">
        <v>22</v>
      </c>
      <c r="S755">
        <v>26</v>
      </c>
      <c r="T755">
        <v>290.10695187165783</v>
      </c>
    </row>
    <row r="756" spans="1:20" x14ac:dyDescent="0.3">
      <c r="A756" s="1">
        <v>754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882</v>
      </c>
      <c r="P756" t="s">
        <v>24</v>
      </c>
      <c r="Q756" t="s">
        <v>80</v>
      </c>
      <c r="R756" t="s">
        <v>22</v>
      </c>
      <c r="S756">
        <v>21</v>
      </c>
      <c r="T756">
        <v>375.75757575757581</v>
      </c>
    </row>
    <row r="757" spans="1:20" x14ac:dyDescent="0.3">
      <c r="A757" s="1">
        <v>755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883</v>
      </c>
      <c r="P757" t="s">
        <v>24</v>
      </c>
      <c r="Q757" t="s">
        <v>54</v>
      </c>
      <c r="R757" t="s">
        <v>22</v>
      </c>
      <c r="S757">
        <v>25</v>
      </c>
      <c r="T757">
        <v>355.11363636363637</v>
      </c>
    </row>
    <row r="758" spans="1:20" x14ac:dyDescent="0.3">
      <c r="A758" s="1">
        <v>756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884</v>
      </c>
      <c r="P758" t="s">
        <v>20</v>
      </c>
      <c r="Q758" t="s">
        <v>21</v>
      </c>
      <c r="R758" t="s">
        <v>22</v>
      </c>
      <c r="S758">
        <v>32</v>
      </c>
      <c r="T758">
        <v>171.42857142857139</v>
      </c>
    </row>
    <row r="759" spans="1:20" x14ac:dyDescent="0.3">
      <c r="A759" s="1">
        <v>757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885</v>
      </c>
      <c r="P759" t="s">
        <v>24</v>
      </c>
      <c r="Q759" t="s">
        <v>208</v>
      </c>
      <c r="R759" t="s">
        <v>22</v>
      </c>
      <c r="S759">
        <v>85</v>
      </c>
      <c r="T759">
        <v>241.46341463414629</v>
      </c>
    </row>
    <row r="760" spans="1:20" x14ac:dyDescent="0.3">
      <c r="A760" s="1">
        <v>758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886</v>
      </c>
      <c r="P760" t="s">
        <v>24</v>
      </c>
      <c r="Q760" t="s">
        <v>36</v>
      </c>
      <c r="R760" t="s">
        <v>22</v>
      </c>
      <c r="S760">
        <v>30</v>
      </c>
      <c r="T760">
        <v>245.7838983050847</v>
      </c>
    </row>
    <row r="761" spans="1:20" x14ac:dyDescent="0.3">
      <c r="A761" s="1">
        <v>759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887</v>
      </c>
      <c r="P761" t="s">
        <v>24</v>
      </c>
      <c r="Q761" t="s">
        <v>36</v>
      </c>
      <c r="R761" t="s">
        <v>22</v>
      </c>
      <c r="S761">
        <v>38</v>
      </c>
      <c r="T761">
        <v>250</v>
      </c>
    </row>
    <row r="762" spans="1:20" x14ac:dyDescent="0.3">
      <c r="A762" s="1">
        <v>760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888</v>
      </c>
      <c r="P762" t="s">
        <v>30</v>
      </c>
      <c r="Q762" t="s">
        <v>68</v>
      </c>
      <c r="R762" t="s">
        <v>22</v>
      </c>
      <c r="S762">
        <v>70</v>
      </c>
      <c r="T762">
        <v>311.19402985074629</v>
      </c>
    </row>
    <row r="763" spans="1:20" x14ac:dyDescent="0.3">
      <c r="A763" s="1">
        <v>761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889</v>
      </c>
      <c r="P763" t="s">
        <v>252</v>
      </c>
      <c r="Q763" t="s">
        <v>28</v>
      </c>
      <c r="R763" t="s">
        <v>22</v>
      </c>
      <c r="S763">
        <v>56</v>
      </c>
      <c r="T763">
        <v>165.04716981132071</v>
      </c>
    </row>
    <row r="764" spans="1:20" x14ac:dyDescent="0.3">
      <c r="A764" s="1">
        <v>762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890</v>
      </c>
      <c r="P764" t="s">
        <v>24</v>
      </c>
      <c r="Q764" t="s">
        <v>54</v>
      </c>
      <c r="R764" t="s">
        <v>22</v>
      </c>
      <c r="S764">
        <v>40</v>
      </c>
      <c r="T764">
        <v>347.05882352941182</v>
      </c>
    </row>
    <row r="765" spans="1:20" x14ac:dyDescent="0.3">
      <c r="A765" s="1">
        <v>763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891</v>
      </c>
      <c r="P765" t="s">
        <v>82</v>
      </c>
      <c r="Q765" t="s">
        <v>90</v>
      </c>
      <c r="R765" t="s">
        <v>22</v>
      </c>
      <c r="S765">
        <v>50</v>
      </c>
      <c r="T765">
        <v>225</v>
      </c>
    </row>
    <row r="766" spans="1:20" x14ac:dyDescent="0.3">
      <c r="A766" s="1">
        <v>764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892</v>
      </c>
      <c r="P766" t="s">
        <v>30</v>
      </c>
      <c r="Q766" t="s">
        <v>191</v>
      </c>
      <c r="R766" t="s">
        <v>22</v>
      </c>
      <c r="S766">
        <v>36</v>
      </c>
      <c r="T766">
        <v>682.11382113821139</v>
      </c>
    </row>
    <row r="767" spans="1:20" x14ac:dyDescent="0.3">
      <c r="A767" s="1">
        <v>765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893</v>
      </c>
      <c r="P767" t="s">
        <v>24</v>
      </c>
      <c r="Q767" t="s">
        <v>260</v>
      </c>
      <c r="R767" t="s">
        <v>22</v>
      </c>
      <c r="S767">
        <v>14</v>
      </c>
      <c r="T767">
        <v>149.78165938864629</v>
      </c>
    </row>
    <row r="768" spans="1:20" x14ac:dyDescent="0.3">
      <c r="A768" s="1">
        <v>766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894</v>
      </c>
      <c r="P768" t="s">
        <v>24</v>
      </c>
      <c r="Q768" t="s">
        <v>21</v>
      </c>
      <c r="R768" t="s">
        <v>22</v>
      </c>
      <c r="S768">
        <v>80</v>
      </c>
      <c r="T768">
        <v>281.32530120481931</v>
      </c>
    </row>
    <row r="769" spans="1:20" x14ac:dyDescent="0.3">
      <c r="A769" s="1">
        <v>767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895</v>
      </c>
      <c r="P769" t="s">
        <v>24</v>
      </c>
      <c r="Q769" t="s">
        <v>106</v>
      </c>
      <c r="R769" t="s">
        <v>22</v>
      </c>
      <c r="S769">
        <v>29</v>
      </c>
      <c r="T769">
        <v>278.53260869565219</v>
      </c>
    </row>
    <row r="770" spans="1:20" x14ac:dyDescent="0.3">
      <c r="A770" s="1">
        <v>768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896</v>
      </c>
      <c r="P770" t="s">
        <v>46</v>
      </c>
      <c r="Q770" t="s">
        <v>47</v>
      </c>
      <c r="R770" t="s">
        <v>22</v>
      </c>
      <c r="S770">
        <v>12</v>
      </c>
      <c r="T770">
        <v>190.3973509933775</v>
      </c>
    </row>
    <row r="771" spans="1:20" x14ac:dyDescent="0.3">
      <c r="A771" s="1">
        <v>769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897</v>
      </c>
      <c r="P771" t="s">
        <v>24</v>
      </c>
      <c r="Q771" t="s">
        <v>21</v>
      </c>
      <c r="R771" t="s">
        <v>22</v>
      </c>
      <c r="S771">
        <v>13</v>
      </c>
      <c r="T771">
        <v>329.78723404255322</v>
      </c>
    </row>
    <row r="772" spans="1:20" x14ac:dyDescent="0.3">
      <c r="A772" s="1">
        <v>770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898</v>
      </c>
      <c r="P772" t="s">
        <v>111</v>
      </c>
      <c r="Q772" t="s">
        <v>121</v>
      </c>
      <c r="R772" t="s">
        <v>22</v>
      </c>
      <c r="S772">
        <v>16</v>
      </c>
      <c r="T772">
        <v>267.32673267326732</v>
      </c>
    </row>
    <row r="773" spans="1:20" x14ac:dyDescent="0.3">
      <c r="A773" s="1">
        <v>771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899</v>
      </c>
      <c r="P773" t="s">
        <v>24</v>
      </c>
      <c r="Q773" t="s">
        <v>54</v>
      </c>
      <c r="R773" t="s">
        <v>22</v>
      </c>
      <c r="S773">
        <v>32</v>
      </c>
      <c r="T773">
        <v>173.46938775510199</v>
      </c>
    </row>
    <row r="774" spans="1:20" x14ac:dyDescent="0.3">
      <c r="A774" s="1">
        <v>772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900</v>
      </c>
      <c r="P774" t="s">
        <v>85</v>
      </c>
      <c r="Q774" t="s">
        <v>119</v>
      </c>
      <c r="R774" t="s">
        <v>22</v>
      </c>
      <c r="S774">
        <v>27</v>
      </c>
      <c r="T774">
        <v>213.68715083798881</v>
      </c>
    </row>
    <row r="775" spans="1:20" x14ac:dyDescent="0.3">
      <c r="A775" s="1">
        <v>773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901</v>
      </c>
      <c r="P775" t="s">
        <v>24</v>
      </c>
      <c r="Q775" t="s">
        <v>169</v>
      </c>
      <c r="R775" t="s">
        <v>22</v>
      </c>
      <c r="S775">
        <v>31</v>
      </c>
      <c r="T775">
        <v>221.875</v>
      </c>
    </row>
    <row r="776" spans="1:20" x14ac:dyDescent="0.3">
      <c r="A776" s="1">
        <v>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902</v>
      </c>
      <c r="P776" t="s">
        <v>33</v>
      </c>
      <c r="Q776" t="s">
        <v>34</v>
      </c>
      <c r="R776" t="s">
        <v>22</v>
      </c>
      <c r="S776">
        <v>23</v>
      </c>
      <c r="T776">
        <v>242.6283987915408</v>
      </c>
    </row>
    <row r="777" spans="1:20" x14ac:dyDescent="0.3">
      <c r="A777" s="1">
        <v>775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903</v>
      </c>
      <c r="P777" t="s">
        <v>24</v>
      </c>
      <c r="Q777" t="s">
        <v>75</v>
      </c>
      <c r="R777" t="s">
        <v>22</v>
      </c>
      <c r="S777">
        <v>19</v>
      </c>
      <c r="T777">
        <v>279.22077922077921</v>
      </c>
    </row>
    <row r="778" spans="1:20" x14ac:dyDescent="0.3">
      <c r="A778" s="1">
        <v>776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904</v>
      </c>
      <c r="P778" t="s">
        <v>85</v>
      </c>
      <c r="Q778" t="s">
        <v>119</v>
      </c>
      <c r="R778" t="s">
        <v>22</v>
      </c>
      <c r="S778">
        <v>103</v>
      </c>
      <c r="T778">
        <v>210.9287531806616</v>
      </c>
    </row>
    <row r="779" spans="1:20" x14ac:dyDescent="0.3">
      <c r="A779" s="1">
        <v>777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905</v>
      </c>
      <c r="P779" t="s">
        <v>33</v>
      </c>
      <c r="Q779" t="s">
        <v>149</v>
      </c>
      <c r="R779" t="s">
        <v>22</v>
      </c>
      <c r="S779">
        <v>16</v>
      </c>
      <c r="T779">
        <v>224.6395348837209</v>
      </c>
    </row>
    <row r="780" spans="1:20" x14ac:dyDescent="0.3">
      <c r="A780" s="1">
        <v>778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906</v>
      </c>
      <c r="P780" t="s">
        <v>24</v>
      </c>
      <c r="Q780" t="s">
        <v>54</v>
      </c>
      <c r="R780" t="s">
        <v>22</v>
      </c>
      <c r="S780">
        <v>17</v>
      </c>
      <c r="T780">
        <v>209.39597315436239</v>
      </c>
    </row>
    <row r="781" spans="1:20" x14ac:dyDescent="0.3">
      <c r="A781" s="1">
        <v>779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907</v>
      </c>
      <c r="P781" t="s">
        <v>108</v>
      </c>
      <c r="Q781" t="s">
        <v>109</v>
      </c>
      <c r="R781" t="s">
        <v>22</v>
      </c>
      <c r="S781">
        <v>19</v>
      </c>
      <c r="T781">
        <v>228.57142857142861</v>
      </c>
    </row>
    <row r="782" spans="1:20" x14ac:dyDescent="0.3">
      <c r="A782" s="1">
        <v>780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908</v>
      </c>
      <c r="P782" t="s">
        <v>51</v>
      </c>
      <c r="Q782" t="s">
        <v>126</v>
      </c>
      <c r="R782" t="s">
        <v>22</v>
      </c>
      <c r="S782">
        <v>103</v>
      </c>
      <c r="T782">
        <v>231.51898734177209</v>
      </c>
    </row>
    <row r="783" spans="1:20" x14ac:dyDescent="0.3">
      <c r="A783" s="1">
        <v>781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909</v>
      </c>
      <c r="P783" t="s">
        <v>310</v>
      </c>
      <c r="Q783" t="s">
        <v>243</v>
      </c>
      <c r="R783" t="s">
        <v>22</v>
      </c>
      <c r="S783">
        <v>103</v>
      </c>
      <c r="T783">
        <v>270.62541254125409</v>
      </c>
    </row>
    <row r="784" spans="1:20" x14ac:dyDescent="0.3">
      <c r="A784" s="1">
        <v>782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910</v>
      </c>
      <c r="P784" t="s">
        <v>27</v>
      </c>
      <c r="Q784" t="s">
        <v>401</v>
      </c>
      <c r="R784" t="s">
        <v>22</v>
      </c>
      <c r="S784">
        <v>41</v>
      </c>
      <c r="T784">
        <v>236.1682242990654</v>
      </c>
    </row>
    <row r="785" spans="1:20" x14ac:dyDescent="0.3">
      <c r="A785" s="1">
        <v>783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911</v>
      </c>
      <c r="P785" t="s">
        <v>42</v>
      </c>
      <c r="Q785" t="s">
        <v>43</v>
      </c>
      <c r="R785" t="s">
        <v>22</v>
      </c>
      <c r="S785">
        <v>34</v>
      </c>
      <c r="T785">
        <v>188.57758620689651</v>
      </c>
    </row>
    <row r="786" spans="1:20" x14ac:dyDescent="0.3">
      <c r="A786" s="1">
        <v>784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912</v>
      </c>
      <c r="P786" t="s">
        <v>24</v>
      </c>
      <c r="Q786" t="s">
        <v>36</v>
      </c>
      <c r="R786" t="s">
        <v>22</v>
      </c>
      <c r="S786">
        <v>27</v>
      </c>
      <c r="T786">
        <v>500</v>
      </c>
    </row>
    <row r="787" spans="1:20" x14ac:dyDescent="0.3">
      <c r="A787" s="1">
        <v>785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913</v>
      </c>
      <c r="P787" t="s">
        <v>135</v>
      </c>
      <c r="Q787" t="s">
        <v>136</v>
      </c>
      <c r="R787" t="s">
        <v>22</v>
      </c>
      <c r="S787">
        <v>21</v>
      </c>
      <c r="T787">
        <v>227.5735294117647</v>
      </c>
    </row>
    <row r="788" spans="1:20" x14ac:dyDescent="0.3">
      <c r="A788" s="1">
        <v>786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914</v>
      </c>
      <c r="P788" t="s">
        <v>24</v>
      </c>
      <c r="Q788" t="s">
        <v>54</v>
      </c>
      <c r="R788" t="s">
        <v>22</v>
      </c>
      <c r="S788">
        <v>36</v>
      </c>
      <c r="T788">
        <v>226.7777777777778</v>
      </c>
    </row>
    <row r="789" spans="1:20" x14ac:dyDescent="0.3">
      <c r="A789" s="1">
        <v>787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915</v>
      </c>
      <c r="P789" t="s">
        <v>24</v>
      </c>
      <c r="Q789" t="s">
        <v>404</v>
      </c>
      <c r="R789" t="s">
        <v>22</v>
      </c>
      <c r="S789">
        <v>23</v>
      </c>
      <c r="T789">
        <v>289.10256410256409</v>
      </c>
    </row>
    <row r="790" spans="1:20" x14ac:dyDescent="0.3">
      <c r="A790" s="1">
        <v>788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916</v>
      </c>
      <c r="P790" t="s">
        <v>111</v>
      </c>
      <c r="Q790" t="s">
        <v>151</v>
      </c>
      <c r="R790" t="s">
        <v>22</v>
      </c>
      <c r="S790">
        <v>49</v>
      </c>
      <c r="T790">
        <v>180.1136363636364</v>
      </c>
    </row>
    <row r="791" spans="1:20" x14ac:dyDescent="0.3">
      <c r="A791" s="1">
        <v>789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917</v>
      </c>
      <c r="P791" t="s">
        <v>24</v>
      </c>
      <c r="Q791" t="s">
        <v>36</v>
      </c>
      <c r="R791" t="s">
        <v>22</v>
      </c>
      <c r="S791">
        <v>21</v>
      </c>
      <c r="T791">
        <v>256.08974358974359</v>
      </c>
    </row>
    <row r="792" spans="1:20" x14ac:dyDescent="0.3">
      <c r="A792" s="1">
        <v>790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918</v>
      </c>
      <c r="P792" t="s">
        <v>24</v>
      </c>
      <c r="Q792" t="s">
        <v>260</v>
      </c>
      <c r="R792" t="s">
        <v>22</v>
      </c>
      <c r="S792">
        <v>38</v>
      </c>
      <c r="T792">
        <v>356.43564356435638</v>
      </c>
    </row>
    <row r="793" spans="1:20" x14ac:dyDescent="0.3">
      <c r="A793" s="1">
        <v>791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919</v>
      </c>
      <c r="P793" t="s">
        <v>24</v>
      </c>
      <c r="Q793" t="s">
        <v>100</v>
      </c>
      <c r="R793" t="s">
        <v>22</v>
      </c>
      <c r="S793">
        <v>23</v>
      </c>
      <c r="T793">
        <v>337.93103448275861</v>
      </c>
    </row>
    <row r="794" spans="1:20" x14ac:dyDescent="0.3">
      <c r="A794" s="1">
        <v>792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920</v>
      </c>
      <c r="P794" t="s">
        <v>77</v>
      </c>
      <c r="Q794" t="s">
        <v>98</v>
      </c>
      <c r="R794" t="s">
        <v>22</v>
      </c>
      <c r="S794">
        <v>12</v>
      </c>
      <c r="T794">
        <v>128.97849462365591</v>
      </c>
    </row>
    <row r="795" spans="1:20" x14ac:dyDescent="0.3">
      <c r="A795" s="1">
        <v>793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921</v>
      </c>
      <c r="P795" t="s">
        <v>82</v>
      </c>
      <c r="Q795" t="s">
        <v>90</v>
      </c>
      <c r="R795" t="s">
        <v>22</v>
      </c>
      <c r="S795">
        <v>22</v>
      </c>
      <c r="T795">
        <v>196.47577092511011</v>
      </c>
    </row>
    <row r="796" spans="1:20" x14ac:dyDescent="0.3">
      <c r="A796" s="1">
        <v>794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922</v>
      </c>
      <c r="P796" t="s">
        <v>42</v>
      </c>
      <c r="Q796" t="s">
        <v>43</v>
      </c>
      <c r="R796" t="s">
        <v>22</v>
      </c>
      <c r="S796">
        <v>26</v>
      </c>
      <c r="T796">
        <v>185.81081081081081</v>
      </c>
    </row>
    <row r="797" spans="1:20" x14ac:dyDescent="0.3">
      <c r="A797" s="1">
        <v>795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923</v>
      </c>
      <c r="P797" t="s">
        <v>486</v>
      </c>
      <c r="Q797" t="s">
        <v>211</v>
      </c>
      <c r="R797" t="s">
        <v>22</v>
      </c>
      <c r="S797">
        <v>28</v>
      </c>
      <c r="T797">
        <v>164.34931506849321</v>
      </c>
    </row>
    <row r="798" spans="1:20" x14ac:dyDescent="0.3">
      <c r="A798" s="1">
        <v>796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924</v>
      </c>
      <c r="P798" t="s">
        <v>77</v>
      </c>
      <c r="Q798" t="s">
        <v>98</v>
      </c>
      <c r="R798" t="s">
        <v>22</v>
      </c>
      <c r="S798">
        <v>40</v>
      </c>
      <c r="T798">
        <v>134.05405405405409</v>
      </c>
    </row>
    <row r="799" spans="1:20" x14ac:dyDescent="0.3">
      <c r="A799" s="1">
        <v>797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925</v>
      </c>
      <c r="P799" t="s">
        <v>85</v>
      </c>
      <c r="Q799" t="s">
        <v>86</v>
      </c>
      <c r="R799" t="s">
        <v>22</v>
      </c>
      <c r="S799">
        <v>23</v>
      </c>
      <c r="T799">
        <v>285.48387096774201</v>
      </c>
    </row>
    <row r="800" spans="1:20" x14ac:dyDescent="0.3">
      <c r="A800" s="1">
        <v>798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926</v>
      </c>
      <c r="P800" t="s">
        <v>518</v>
      </c>
      <c r="Q800" t="s">
        <v>519</v>
      </c>
      <c r="R800" t="s">
        <v>22</v>
      </c>
      <c r="S800">
        <v>15</v>
      </c>
      <c r="T800">
        <v>210.74739281575901</v>
      </c>
    </row>
    <row r="801" spans="1:20" x14ac:dyDescent="0.3">
      <c r="A801" s="1">
        <v>799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927</v>
      </c>
      <c r="P801" t="s">
        <v>51</v>
      </c>
      <c r="Q801" t="s">
        <v>52</v>
      </c>
      <c r="R801" t="s">
        <v>22</v>
      </c>
      <c r="S801">
        <v>45</v>
      </c>
      <c r="T801">
        <v>326.27118644067798</v>
      </c>
    </row>
    <row r="802" spans="1:20" x14ac:dyDescent="0.3">
      <c r="A802" s="1">
        <v>800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928</v>
      </c>
      <c r="P802" t="s">
        <v>82</v>
      </c>
      <c r="Q802" t="s">
        <v>90</v>
      </c>
      <c r="R802" t="s">
        <v>22</v>
      </c>
      <c r="S802">
        <v>24</v>
      </c>
      <c r="T802">
        <v>270.07299270072991</v>
      </c>
    </row>
    <row r="803" spans="1:20" x14ac:dyDescent="0.3">
      <c r="A803" s="1">
        <v>801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929</v>
      </c>
      <c r="P803" t="s">
        <v>27</v>
      </c>
      <c r="Q803" t="s">
        <v>28</v>
      </c>
      <c r="R803" t="s">
        <v>22</v>
      </c>
      <c r="S803">
        <v>38</v>
      </c>
      <c r="T803">
        <v>159.17602996254681</v>
      </c>
    </row>
    <row r="804" spans="1:20" x14ac:dyDescent="0.3">
      <c r="A804" s="1">
        <v>802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930</v>
      </c>
      <c r="P804" t="s">
        <v>24</v>
      </c>
      <c r="Q804" t="s">
        <v>75</v>
      </c>
      <c r="R804" t="s">
        <v>22</v>
      </c>
      <c r="S804">
        <v>82</v>
      </c>
      <c r="T804">
        <v>271.42857142857139</v>
      </c>
    </row>
    <row r="805" spans="1:20" x14ac:dyDescent="0.3">
      <c r="A805" s="1">
        <v>803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931</v>
      </c>
      <c r="P805" t="s">
        <v>111</v>
      </c>
      <c r="Q805" t="s">
        <v>151</v>
      </c>
      <c r="R805" t="s">
        <v>22</v>
      </c>
      <c r="S805">
        <v>23</v>
      </c>
      <c r="T805">
        <v>174.24242424242419</v>
      </c>
    </row>
    <row r="806" spans="1:20" x14ac:dyDescent="0.3">
      <c r="A806" s="1">
        <v>804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932</v>
      </c>
      <c r="P806" t="s">
        <v>24</v>
      </c>
      <c r="Q806" t="s">
        <v>161</v>
      </c>
      <c r="R806" t="s">
        <v>22</v>
      </c>
      <c r="S806">
        <v>25</v>
      </c>
      <c r="T806">
        <v>353.5609756097561</v>
      </c>
    </row>
    <row r="807" spans="1:20" x14ac:dyDescent="0.3">
      <c r="A807" s="1">
        <v>805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933</v>
      </c>
      <c r="P807" t="s">
        <v>33</v>
      </c>
      <c r="Q807" t="s">
        <v>34</v>
      </c>
      <c r="R807" t="s">
        <v>22</v>
      </c>
      <c r="S807">
        <v>20</v>
      </c>
      <c r="T807">
        <v>256.18374558303879</v>
      </c>
    </row>
    <row r="808" spans="1:20" x14ac:dyDescent="0.3">
      <c r="A808" s="1">
        <v>806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934</v>
      </c>
      <c r="P808" t="s">
        <v>24</v>
      </c>
      <c r="Q808" t="s">
        <v>25</v>
      </c>
      <c r="R808" t="s">
        <v>22</v>
      </c>
      <c r="S808">
        <v>37</v>
      </c>
      <c r="T808">
        <v>664.83516483516485</v>
      </c>
    </row>
    <row r="809" spans="1:20" x14ac:dyDescent="0.3">
      <c r="A809" s="1">
        <v>807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935</v>
      </c>
      <c r="P809" t="s">
        <v>39</v>
      </c>
      <c r="Q809" t="s">
        <v>40</v>
      </c>
      <c r="R809" t="s">
        <v>22</v>
      </c>
      <c r="S809">
        <v>17</v>
      </c>
      <c r="T809">
        <v>143.4426229508197</v>
      </c>
    </row>
    <row r="810" spans="1:20" x14ac:dyDescent="0.3">
      <c r="A810" s="1">
        <v>808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936</v>
      </c>
      <c r="P810" t="s">
        <v>24</v>
      </c>
      <c r="Q810" t="s">
        <v>159</v>
      </c>
      <c r="R810" t="s">
        <v>22</v>
      </c>
      <c r="S810">
        <v>122</v>
      </c>
      <c r="T810">
        <v>360.09174311926603</v>
      </c>
    </row>
    <row r="811" spans="1:20" x14ac:dyDescent="0.3">
      <c r="A811" s="1">
        <v>809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937</v>
      </c>
      <c r="P811" t="s">
        <v>39</v>
      </c>
      <c r="Q811" t="s">
        <v>40</v>
      </c>
      <c r="R811" t="s">
        <v>22</v>
      </c>
      <c r="S811">
        <v>60</v>
      </c>
      <c r="T811">
        <v>131.57894736842101</v>
      </c>
    </row>
    <row r="812" spans="1:20" x14ac:dyDescent="0.3">
      <c r="A812" s="1">
        <v>810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938</v>
      </c>
      <c r="P812" t="s">
        <v>24</v>
      </c>
      <c r="Q812" t="s">
        <v>100</v>
      </c>
      <c r="R812" t="s">
        <v>22</v>
      </c>
      <c r="S812">
        <v>103</v>
      </c>
      <c r="T812">
        <v>371.71052631578948</v>
      </c>
    </row>
    <row r="813" spans="1:20" x14ac:dyDescent="0.3">
      <c r="A813" s="1">
        <v>811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939</v>
      </c>
      <c r="P813" t="s">
        <v>24</v>
      </c>
      <c r="Q813" t="s">
        <v>138</v>
      </c>
      <c r="R813" t="s">
        <v>22</v>
      </c>
      <c r="S813">
        <v>38</v>
      </c>
      <c r="T813">
        <v>394.14414414414409</v>
      </c>
    </row>
    <row r="814" spans="1:20" x14ac:dyDescent="0.3">
      <c r="A814" s="1">
        <v>812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940</v>
      </c>
      <c r="P814" t="s">
        <v>92</v>
      </c>
      <c r="Q814" t="s">
        <v>117</v>
      </c>
      <c r="R814" t="s">
        <v>22</v>
      </c>
      <c r="S814">
        <v>30</v>
      </c>
      <c r="T814">
        <v>262.95731707317071</v>
      </c>
    </row>
    <row r="815" spans="1:20" x14ac:dyDescent="0.3">
      <c r="A815" s="1">
        <v>813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941</v>
      </c>
      <c r="P815" t="s">
        <v>27</v>
      </c>
      <c r="Q815" t="s">
        <v>415</v>
      </c>
      <c r="R815" t="s">
        <v>22</v>
      </c>
      <c r="S815">
        <v>13</v>
      </c>
      <c r="T815">
        <v>145.98540145985399</v>
      </c>
    </row>
    <row r="816" spans="1:20" x14ac:dyDescent="0.3">
      <c r="A816" s="1">
        <v>814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942</v>
      </c>
      <c r="P816" t="s">
        <v>20</v>
      </c>
      <c r="Q816" t="s">
        <v>21</v>
      </c>
      <c r="R816" t="s">
        <v>22</v>
      </c>
      <c r="S816">
        <v>47</v>
      </c>
      <c r="T816">
        <v>340.49759036144582</v>
      </c>
    </row>
    <row r="817" spans="1:20" x14ac:dyDescent="0.3">
      <c r="A817" s="1">
        <v>815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943</v>
      </c>
      <c r="P817" t="s">
        <v>63</v>
      </c>
      <c r="Q817" t="s">
        <v>64</v>
      </c>
      <c r="R817" t="s">
        <v>22</v>
      </c>
      <c r="S817">
        <v>21</v>
      </c>
      <c r="T817">
        <v>172.77227722772281</v>
      </c>
    </row>
    <row r="818" spans="1:20" x14ac:dyDescent="0.3">
      <c r="A818" s="1">
        <v>816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944</v>
      </c>
      <c r="P818" t="s">
        <v>77</v>
      </c>
      <c r="Q818" t="s">
        <v>78</v>
      </c>
      <c r="R818" t="s">
        <v>22</v>
      </c>
      <c r="S818">
        <v>26</v>
      </c>
      <c r="T818">
        <v>148.78640776699029</v>
      </c>
    </row>
    <row r="819" spans="1:20" x14ac:dyDescent="0.3">
      <c r="A819" s="1">
        <v>817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945</v>
      </c>
      <c r="P819" t="s">
        <v>92</v>
      </c>
      <c r="Q819" t="s">
        <v>93</v>
      </c>
      <c r="R819" t="s">
        <v>22</v>
      </c>
      <c r="S819">
        <v>42</v>
      </c>
      <c r="T819">
        <v>223.6180904522613</v>
      </c>
    </row>
    <row r="820" spans="1:20" x14ac:dyDescent="0.3">
      <c r="A820" s="1">
        <v>818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946</v>
      </c>
      <c r="P820" t="s">
        <v>111</v>
      </c>
      <c r="Q820" t="s">
        <v>243</v>
      </c>
      <c r="R820" t="s">
        <v>22</v>
      </c>
      <c r="S820">
        <v>25</v>
      </c>
      <c r="T820">
        <v>189.91228070175441</v>
      </c>
    </row>
    <row r="821" spans="1:20" x14ac:dyDescent="0.3">
      <c r="A821" s="1">
        <v>819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947</v>
      </c>
      <c r="P821" t="s">
        <v>27</v>
      </c>
      <c r="Q821" t="s">
        <v>28</v>
      </c>
      <c r="R821" t="s">
        <v>22</v>
      </c>
      <c r="S821">
        <v>21</v>
      </c>
      <c r="T821">
        <v>163.6363636363636</v>
      </c>
    </row>
    <row r="822" spans="1:20" x14ac:dyDescent="0.3">
      <c r="A822" s="1">
        <v>820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948</v>
      </c>
      <c r="P822" t="s">
        <v>24</v>
      </c>
      <c r="Q822" t="s">
        <v>49</v>
      </c>
      <c r="R822" t="s">
        <v>22</v>
      </c>
      <c r="S822">
        <v>105</v>
      </c>
      <c r="T822">
        <v>360.46511627906978</v>
      </c>
    </row>
    <row r="823" spans="1:20" x14ac:dyDescent="0.3">
      <c r="A823" s="1">
        <v>821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949</v>
      </c>
      <c r="P823" t="s">
        <v>24</v>
      </c>
      <c r="Q823" t="s">
        <v>54</v>
      </c>
      <c r="R823" t="s">
        <v>22</v>
      </c>
      <c r="S823">
        <v>32</v>
      </c>
      <c r="T823">
        <v>281.60919540229878</v>
      </c>
    </row>
    <row r="824" spans="1:20" x14ac:dyDescent="0.3">
      <c r="A824" s="1">
        <v>822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950</v>
      </c>
      <c r="P824" t="s">
        <v>24</v>
      </c>
      <c r="Q824" t="s">
        <v>404</v>
      </c>
      <c r="R824" t="s">
        <v>22</v>
      </c>
      <c r="S824">
        <v>23</v>
      </c>
      <c r="T824">
        <v>233.33333333333329</v>
      </c>
    </row>
    <row r="825" spans="1:20" x14ac:dyDescent="0.3">
      <c r="A825" s="1">
        <v>823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951</v>
      </c>
      <c r="P825" t="s">
        <v>24</v>
      </c>
      <c r="Q825" t="s">
        <v>106</v>
      </c>
      <c r="R825" t="s">
        <v>22</v>
      </c>
      <c r="S825">
        <v>95</v>
      </c>
      <c r="T825">
        <v>415.07936507936512</v>
      </c>
    </row>
    <row r="826" spans="1:20" x14ac:dyDescent="0.3">
      <c r="A826" s="1">
        <v>824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952</v>
      </c>
      <c r="P826" t="s">
        <v>135</v>
      </c>
      <c r="Q826" t="s">
        <v>136</v>
      </c>
      <c r="R826" t="s">
        <v>22</v>
      </c>
      <c r="S826">
        <v>23</v>
      </c>
      <c r="T826">
        <v>220.46413502109701</v>
      </c>
    </row>
    <row r="827" spans="1:20" x14ac:dyDescent="0.3">
      <c r="A827" s="1">
        <v>825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953</v>
      </c>
      <c r="P827" t="s">
        <v>24</v>
      </c>
      <c r="Q827" t="s">
        <v>260</v>
      </c>
      <c r="R827" t="s">
        <v>22</v>
      </c>
      <c r="S827">
        <v>30</v>
      </c>
      <c r="T827">
        <v>180</v>
      </c>
    </row>
    <row r="828" spans="1:20" x14ac:dyDescent="0.3">
      <c r="A828" s="1">
        <v>826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954</v>
      </c>
      <c r="P828" t="s">
        <v>24</v>
      </c>
      <c r="Q828" t="s">
        <v>208</v>
      </c>
      <c r="R828" t="s">
        <v>22</v>
      </c>
      <c r="S828">
        <v>19</v>
      </c>
      <c r="T828">
        <v>340.90909090909088</v>
      </c>
    </row>
    <row r="829" spans="1:20" x14ac:dyDescent="0.3">
      <c r="A829" s="1">
        <v>827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955</v>
      </c>
      <c r="P829" t="s">
        <v>27</v>
      </c>
      <c r="Q829" t="s">
        <v>355</v>
      </c>
      <c r="R829" t="s">
        <v>22</v>
      </c>
      <c r="S829">
        <v>44</v>
      </c>
      <c r="T829">
        <v>172.91666666666671</v>
      </c>
    </row>
    <row r="830" spans="1:20" x14ac:dyDescent="0.3">
      <c r="A830" s="1">
        <v>828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956</v>
      </c>
      <c r="P830" t="s">
        <v>85</v>
      </c>
      <c r="Q830" t="s">
        <v>119</v>
      </c>
      <c r="R830" t="s">
        <v>22</v>
      </c>
      <c r="S830">
        <v>23</v>
      </c>
      <c r="T830">
        <v>234.00641025641019</v>
      </c>
    </row>
    <row r="831" spans="1:20" x14ac:dyDescent="0.3">
      <c r="A831" s="1">
        <v>829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957</v>
      </c>
      <c r="P831" t="s">
        <v>72</v>
      </c>
      <c r="Q831" t="s">
        <v>73</v>
      </c>
      <c r="R831" t="s">
        <v>22</v>
      </c>
      <c r="S831">
        <v>17</v>
      </c>
      <c r="T831">
        <v>243.80530973451329</v>
      </c>
    </row>
    <row r="832" spans="1:20" x14ac:dyDescent="0.3">
      <c r="A832" s="1">
        <v>830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958</v>
      </c>
      <c r="P832" t="s">
        <v>63</v>
      </c>
      <c r="Q832" t="s">
        <v>64</v>
      </c>
      <c r="R832" t="s">
        <v>22</v>
      </c>
      <c r="S832">
        <v>21</v>
      </c>
      <c r="T832">
        <v>134.4086021505376</v>
      </c>
    </row>
    <row r="833" spans="1:20" x14ac:dyDescent="0.3">
      <c r="A833" s="1">
        <v>831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959</v>
      </c>
      <c r="P833" t="s">
        <v>24</v>
      </c>
      <c r="Q833" t="s">
        <v>159</v>
      </c>
      <c r="R833" t="s">
        <v>22</v>
      </c>
      <c r="S833">
        <v>47</v>
      </c>
      <c r="T833">
        <v>473.68421052631578</v>
      </c>
    </row>
    <row r="834" spans="1:20" x14ac:dyDescent="0.3">
      <c r="A834" s="1">
        <v>832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960</v>
      </c>
      <c r="P834" t="s">
        <v>24</v>
      </c>
      <c r="Q834" t="s">
        <v>161</v>
      </c>
      <c r="R834" t="s">
        <v>22</v>
      </c>
      <c r="S834">
        <v>39</v>
      </c>
      <c r="T834">
        <v>468.99224806201551</v>
      </c>
    </row>
    <row r="835" spans="1:20" x14ac:dyDescent="0.3">
      <c r="A835" s="1">
        <v>833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961</v>
      </c>
      <c r="P835" t="s">
        <v>252</v>
      </c>
      <c r="Q835" t="s">
        <v>28</v>
      </c>
      <c r="R835" t="s">
        <v>22</v>
      </c>
      <c r="S835">
        <v>26</v>
      </c>
      <c r="T835">
        <v>118.49710982658959</v>
      </c>
    </row>
    <row r="836" spans="1:20" x14ac:dyDescent="0.3">
      <c r="A836" s="1">
        <v>834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962</v>
      </c>
      <c r="P836" t="s">
        <v>51</v>
      </c>
      <c r="Q836" t="s">
        <v>52</v>
      </c>
      <c r="R836" t="s">
        <v>22</v>
      </c>
      <c r="S836">
        <v>17</v>
      </c>
      <c r="T836">
        <v>204.1139240506329</v>
      </c>
    </row>
    <row r="837" spans="1:20" x14ac:dyDescent="0.3">
      <c r="A837" s="1">
        <v>835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963</v>
      </c>
      <c r="P837" t="s">
        <v>39</v>
      </c>
      <c r="Q837" t="s">
        <v>40</v>
      </c>
      <c r="R837" t="s">
        <v>22</v>
      </c>
      <c r="S837">
        <v>23</v>
      </c>
      <c r="T837">
        <v>134.18803418803421</v>
      </c>
    </row>
    <row r="838" spans="1:20" x14ac:dyDescent="0.3">
      <c r="A838" s="1">
        <v>836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964</v>
      </c>
      <c r="P838" t="s">
        <v>30</v>
      </c>
      <c r="Q838" t="s">
        <v>58</v>
      </c>
      <c r="R838" t="s">
        <v>22</v>
      </c>
      <c r="S838">
        <v>25</v>
      </c>
      <c r="T838">
        <v>282.05128205128199</v>
      </c>
    </row>
    <row r="839" spans="1:20" x14ac:dyDescent="0.3">
      <c r="A839" s="1">
        <v>837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965</v>
      </c>
      <c r="P839" t="s">
        <v>24</v>
      </c>
      <c r="Q839" t="s">
        <v>88</v>
      </c>
      <c r="R839" t="s">
        <v>22</v>
      </c>
      <c r="S839">
        <v>89</v>
      </c>
      <c r="T839">
        <v>422.41379310344831</v>
      </c>
    </row>
    <row r="840" spans="1:20" x14ac:dyDescent="0.3">
      <c r="A840" s="1">
        <v>838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966</v>
      </c>
      <c r="P840" t="s">
        <v>270</v>
      </c>
      <c r="Q840" t="s">
        <v>271</v>
      </c>
      <c r="R840" t="s">
        <v>22</v>
      </c>
      <c r="S840">
        <v>16</v>
      </c>
      <c r="T840">
        <v>225.88832487309651</v>
      </c>
    </row>
    <row r="841" spans="1:20" x14ac:dyDescent="0.3">
      <c r="A841" s="1">
        <v>839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967</v>
      </c>
      <c r="P841" t="s">
        <v>322</v>
      </c>
      <c r="Q841" t="s">
        <v>323</v>
      </c>
      <c r="R841" t="s">
        <v>22</v>
      </c>
      <c r="S841">
        <v>35</v>
      </c>
      <c r="T841">
        <v>308.16640986132512</v>
      </c>
    </row>
    <row r="842" spans="1:20" x14ac:dyDescent="0.3">
      <c r="A842" s="1">
        <v>840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968</v>
      </c>
      <c r="P842" t="s">
        <v>85</v>
      </c>
      <c r="Q842" t="s">
        <v>119</v>
      </c>
      <c r="R842" t="s">
        <v>22</v>
      </c>
      <c r="S842">
        <v>21</v>
      </c>
      <c r="T842">
        <v>267.73049645390068</v>
      </c>
    </row>
    <row r="843" spans="1:20" x14ac:dyDescent="0.3">
      <c r="A843" s="1">
        <v>841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969</v>
      </c>
      <c r="P843" t="s">
        <v>135</v>
      </c>
      <c r="Q843" t="s">
        <v>136</v>
      </c>
      <c r="R843" t="s">
        <v>22</v>
      </c>
      <c r="S843">
        <v>17</v>
      </c>
      <c r="T843">
        <v>197.53086419753089</v>
      </c>
    </row>
    <row r="844" spans="1:20" x14ac:dyDescent="0.3">
      <c r="A844" s="1">
        <v>842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970</v>
      </c>
      <c r="P844" t="s">
        <v>51</v>
      </c>
      <c r="Q844" t="s">
        <v>52</v>
      </c>
      <c r="R844" t="s">
        <v>22</v>
      </c>
      <c r="S844">
        <v>12</v>
      </c>
      <c r="T844">
        <v>239.58184523809521</v>
      </c>
    </row>
    <row r="845" spans="1:20" x14ac:dyDescent="0.3">
      <c r="A845" s="1">
        <v>843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971</v>
      </c>
      <c r="P845" t="s">
        <v>24</v>
      </c>
      <c r="Q845" t="s">
        <v>404</v>
      </c>
      <c r="R845" t="s">
        <v>22</v>
      </c>
      <c r="S845">
        <v>114</v>
      </c>
      <c r="T845">
        <v>230.40540540540539</v>
      </c>
    </row>
    <row r="846" spans="1:20" x14ac:dyDescent="0.3">
      <c r="A846" s="1">
        <v>844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972</v>
      </c>
      <c r="P846" t="s">
        <v>135</v>
      </c>
      <c r="Q846" t="s">
        <v>136</v>
      </c>
      <c r="R846" t="s">
        <v>22</v>
      </c>
      <c r="S846">
        <v>17</v>
      </c>
      <c r="T846">
        <v>210.9375</v>
      </c>
    </row>
    <row r="847" spans="1:20" x14ac:dyDescent="0.3">
      <c r="A847" s="1">
        <v>845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973</v>
      </c>
      <c r="P847" t="s">
        <v>85</v>
      </c>
      <c r="Q847" t="s">
        <v>86</v>
      </c>
      <c r="R847" t="s">
        <v>22</v>
      </c>
      <c r="S847">
        <v>18</v>
      </c>
      <c r="T847">
        <v>286.31677600749771</v>
      </c>
    </row>
    <row r="848" spans="1:20" x14ac:dyDescent="0.3">
      <c r="A848" s="1">
        <v>846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974</v>
      </c>
      <c r="P848" t="s">
        <v>20</v>
      </c>
      <c r="Q848" t="s">
        <v>47</v>
      </c>
      <c r="R848" t="s">
        <v>22</v>
      </c>
      <c r="S848">
        <v>19</v>
      </c>
      <c r="T848">
        <v>204.2741935483871</v>
      </c>
    </row>
    <row r="849" spans="1:20" x14ac:dyDescent="0.3">
      <c r="A849" s="1">
        <v>847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975</v>
      </c>
      <c r="P849" t="s">
        <v>30</v>
      </c>
      <c r="Q849" t="s">
        <v>68</v>
      </c>
      <c r="R849" t="s">
        <v>22</v>
      </c>
      <c r="S849">
        <v>18</v>
      </c>
      <c r="T849">
        <v>230.07246376811591</v>
      </c>
    </row>
    <row r="850" spans="1:20" x14ac:dyDescent="0.3">
      <c r="A850" s="1">
        <v>848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976</v>
      </c>
      <c r="P850" t="s">
        <v>24</v>
      </c>
      <c r="Q850" t="s">
        <v>154</v>
      </c>
      <c r="R850" t="s">
        <v>22</v>
      </c>
      <c r="S850">
        <v>20</v>
      </c>
      <c r="T850">
        <v>381.67938931297709</v>
      </c>
    </row>
    <row r="851" spans="1:20" x14ac:dyDescent="0.3">
      <c r="A851" s="1">
        <v>849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977</v>
      </c>
      <c r="P851" t="s">
        <v>24</v>
      </c>
      <c r="Q851" t="s">
        <v>138</v>
      </c>
      <c r="R851" t="s">
        <v>22</v>
      </c>
      <c r="S851">
        <v>82</v>
      </c>
      <c r="T851">
        <v>241.1764705882353</v>
      </c>
    </row>
    <row r="852" spans="1:20" x14ac:dyDescent="0.3">
      <c r="A852" s="1">
        <v>850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978</v>
      </c>
      <c r="P852" t="s">
        <v>111</v>
      </c>
      <c r="Q852" t="s">
        <v>151</v>
      </c>
      <c r="R852" t="s">
        <v>22</v>
      </c>
      <c r="S852">
        <v>40</v>
      </c>
      <c r="T852">
        <v>167.33870967741939</v>
      </c>
    </row>
    <row r="853" spans="1:20" x14ac:dyDescent="0.3">
      <c r="A853" s="1">
        <v>851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979</v>
      </c>
      <c r="P853" t="s">
        <v>980</v>
      </c>
      <c r="Q853" t="s">
        <v>981</v>
      </c>
      <c r="R853" t="s">
        <v>22</v>
      </c>
      <c r="S853">
        <v>32</v>
      </c>
      <c r="T853">
        <v>150.76142131979699</v>
      </c>
    </row>
    <row r="854" spans="1:20" x14ac:dyDescent="0.3">
      <c r="A854" s="1">
        <v>852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982</v>
      </c>
      <c r="P854" t="s">
        <v>33</v>
      </c>
      <c r="Q854" t="s">
        <v>34</v>
      </c>
      <c r="R854" t="s">
        <v>22</v>
      </c>
      <c r="S854">
        <v>41</v>
      </c>
      <c r="T854">
        <v>279.39320388349512</v>
      </c>
    </row>
    <row r="855" spans="1:20" x14ac:dyDescent="0.3">
      <c r="A855" s="1">
        <v>853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983</v>
      </c>
      <c r="P855" t="s">
        <v>92</v>
      </c>
      <c r="Q855" t="s">
        <v>93</v>
      </c>
      <c r="R855" t="s">
        <v>22</v>
      </c>
      <c r="S855">
        <v>32</v>
      </c>
      <c r="T855">
        <v>251.00469483568071</v>
      </c>
    </row>
    <row r="856" spans="1:20" x14ac:dyDescent="0.3">
      <c r="A856" s="1">
        <v>854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984</v>
      </c>
      <c r="P856" t="s">
        <v>135</v>
      </c>
      <c r="Q856" t="s">
        <v>136</v>
      </c>
      <c r="R856" t="s">
        <v>22</v>
      </c>
      <c r="S856">
        <v>26</v>
      </c>
      <c r="T856">
        <v>250</v>
      </c>
    </row>
    <row r="857" spans="1:20" x14ac:dyDescent="0.3">
      <c r="A857" s="1">
        <v>855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985</v>
      </c>
      <c r="P857" t="s">
        <v>24</v>
      </c>
      <c r="Q857" t="s">
        <v>36</v>
      </c>
      <c r="R857" t="s">
        <v>22</v>
      </c>
      <c r="S857">
        <v>82</v>
      </c>
      <c r="T857">
        <v>358.8235294117647</v>
      </c>
    </row>
    <row r="858" spans="1:20" x14ac:dyDescent="0.3">
      <c r="A858" s="1">
        <v>856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986</v>
      </c>
      <c r="P858" t="s">
        <v>30</v>
      </c>
      <c r="Q858" t="s">
        <v>58</v>
      </c>
      <c r="R858" t="s">
        <v>22</v>
      </c>
      <c r="S858">
        <v>72</v>
      </c>
      <c r="T858">
        <v>377.31958762886597</v>
      </c>
    </row>
    <row r="859" spans="1:20" x14ac:dyDescent="0.3">
      <c r="A859" s="1">
        <v>857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987</v>
      </c>
      <c r="P859" t="s">
        <v>111</v>
      </c>
      <c r="Q859" t="s">
        <v>243</v>
      </c>
      <c r="R859" t="s">
        <v>22</v>
      </c>
      <c r="S859">
        <v>47</v>
      </c>
      <c r="T859">
        <v>133.54037267080739</v>
      </c>
    </row>
    <row r="860" spans="1:20" x14ac:dyDescent="0.3">
      <c r="A860" s="1">
        <v>858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988</v>
      </c>
      <c r="P860" t="s">
        <v>24</v>
      </c>
      <c r="Q860" t="s">
        <v>36</v>
      </c>
      <c r="R860" t="s">
        <v>22</v>
      </c>
      <c r="S860">
        <v>56</v>
      </c>
      <c r="T860">
        <v>417.25352112676057</v>
      </c>
    </row>
    <row r="861" spans="1:20" x14ac:dyDescent="0.3">
      <c r="A861" s="1">
        <v>859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989</v>
      </c>
      <c r="P861" t="s">
        <v>27</v>
      </c>
      <c r="Q861" t="s">
        <v>355</v>
      </c>
      <c r="R861" t="s">
        <v>22</v>
      </c>
      <c r="S861">
        <v>38</v>
      </c>
      <c r="T861">
        <v>170.58823529411771</v>
      </c>
    </row>
    <row r="862" spans="1:20" x14ac:dyDescent="0.3">
      <c r="A862" s="1">
        <v>860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990</v>
      </c>
      <c r="P862" t="s">
        <v>24</v>
      </c>
      <c r="Q862" t="s">
        <v>88</v>
      </c>
      <c r="R862" t="s">
        <v>22</v>
      </c>
      <c r="S862">
        <v>97</v>
      </c>
      <c r="T862">
        <v>318.79194630872479</v>
      </c>
    </row>
    <row r="863" spans="1:20" x14ac:dyDescent="0.3">
      <c r="A863" s="1">
        <v>861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991</v>
      </c>
      <c r="P863" t="s">
        <v>77</v>
      </c>
      <c r="Q863" t="s">
        <v>98</v>
      </c>
      <c r="R863" t="s">
        <v>22</v>
      </c>
      <c r="S863">
        <v>17</v>
      </c>
      <c r="T863">
        <v>119.4029850746269</v>
      </c>
    </row>
    <row r="864" spans="1:20" x14ac:dyDescent="0.3">
      <c r="A864" s="1">
        <v>862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992</v>
      </c>
      <c r="P864" t="s">
        <v>30</v>
      </c>
      <c r="Q864" t="s">
        <v>68</v>
      </c>
      <c r="R864" t="s">
        <v>22</v>
      </c>
      <c r="S864">
        <v>59</v>
      </c>
      <c r="T864">
        <v>381.19122257053289</v>
      </c>
    </row>
    <row r="865" spans="1:20" x14ac:dyDescent="0.3">
      <c r="A865" s="1">
        <v>863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993</v>
      </c>
      <c r="P865" t="s">
        <v>111</v>
      </c>
      <c r="Q865" t="s">
        <v>151</v>
      </c>
      <c r="R865" t="s">
        <v>22</v>
      </c>
      <c r="S865">
        <v>64</v>
      </c>
      <c r="T865">
        <v>136.79245283018869</v>
      </c>
    </row>
    <row r="866" spans="1:20" x14ac:dyDescent="0.3">
      <c r="A866" s="1">
        <v>864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994</v>
      </c>
      <c r="P866" t="s">
        <v>24</v>
      </c>
      <c r="Q866" t="s">
        <v>159</v>
      </c>
      <c r="R866" t="s">
        <v>22</v>
      </c>
      <c r="S866">
        <v>125</v>
      </c>
      <c r="T866">
        <v>288.31360946745559</v>
      </c>
    </row>
    <row r="867" spans="1:20" x14ac:dyDescent="0.3">
      <c r="A867" s="1">
        <v>865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995</v>
      </c>
      <c r="P867" t="s">
        <v>39</v>
      </c>
      <c r="Q867" t="s">
        <v>40</v>
      </c>
      <c r="R867" t="s">
        <v>22</v>
      </c>
      <c r="S867">
        <v>23</v>
      </c>
      <c r="T867">
        <v>185.24590163934431</v>
      </c>
    </row>
    <row r="868" spans="1:20" x14ac:dyDescent="0.3">
      <c r="A868" s="1">
        <v>866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996</v>
      </c>
      <c r="P868" t="s">
        <v>24</v>
      </c>
      <c r="Q868" t="s">
        <v>100</v>
      </c>
      <c r="R868" t="s">
        <v>22</v>
      </c>
      <c r="S868">
        <v>120</v>
      </c>
      <c r="T868">
        <v>435.64356435643572</v>
      </c>
    </row>
    <row r="869" spans="1:20" x14ac:dyDescent="0.3">
      <c r="A869" s="1">
        <v>867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997</v>
      </c>
      <c r="P869" t="s">
        <v>20</v>
      </c>
      <c r="Q869" t="s">
        <v>47</v>
      </c>
      <c r="R869" t="s">
        <v>22</v>
      </c>
      <c r="S869">
        <v>81</v>
      </c>
      <c r="T869">
        <v>177.05314009661839</v>
      </c>
    </row>
    <row r="870" spans="1:20" x14ac:dyDescent="0.3">
      <c r="A870" s="1">
        <v>868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998</v>
      </c>
      <c r="P870" t="s">
        <v>24</v>
      </c>
      <c r="Q870" t="s">
        <v>169</v>
      </c>
      <c r="R870" t="s">
        <v>22</v>
      </c>
      <c r="S870">
        <v>72</v>
      </c>
      <c r="T870">
        <v>270.17543859649118</v>
      </c>
    </row>
    <row r="871" spans="1:20" x14ac:dyDescent="0.3">
      <c r="A871" s="1">
        <v>869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999</v>
      </c>
      <c r="P871" t="s">
        <v>24</v>
      </c>
      <c r="Q871" t="s">
        <v>88</v>
      </c>
      <c r="R871" t="s">
        <v>22</v>
      </c>
      <c r="S871">
        <v>16</v>
      </c>
      <c r="T871">
        <v>337.34939759036138</v>
      </c>
    </row>
    <row r="872" spans="1:20" x14ac:dyDescent="0.3">
      <c r="A872" s="1">
        <v>870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1000</v>
      </c>
      <c r="P872" t="s">
        <v>24</v>
      </c>
      <c r="Q872" t="s">
        <v>419</v>
      </c>
      <c r="R872" t="s">
        <v>22</v>
      </c>
      <c r="S872">
        <v>17</v>
      </c>
      <c r="T872">
        <v>137.0192307692308</v>
      </c>
    </row>
    <row r="873" spans="1:20" x14ac:dyDescent="0.3">
      <c r="A873" s="1">
        <v>871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1001</v>
      </c>
      <c r="P873" t="s">
        <v>42</v>
      </c>
      <c r="Q873" t="s">
        <v>43</v>
      </c>
      <c r="R873" t="s">
        <v>22</v>
      </c>
      <c r="S873">
        <v>33</v>
      </c>
      <c r="T873">
        <v>220.4724409448819</v>
      </c>
    </row>
    <row r="874" spans="1:20" x14ac:dyDescent="0.3">
      <c r="A874" s="1">
        <v>872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1002</v>
      </c>
      <c r="P874" t="s">
        <v>24</v>
      </c>
      <c r="Q874" t="s">
        <v>54</v>
      </c>
      <c r="R874" t="s">
        <v>22</v>
      </c>
      <c r="S874">
        <v>27</v>
      </c>
      <c r="T874">
        <v>194.44444444444451</v>
      </c>
    </row>
    <row r="875" spans="1:20" x14ac:dyDescent="0.3">
      <c r="A875" s="1">
        <v>873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1003</v>
      </c>
      <c r="P875" t="s">
        <v>24</v>
      </c>
      <c r="Q875" t="s">
        <v>36</v>
      </c>
      <c r="R875" t="s">
        <v>22</v>
      </c>
      <c r="S875">
        <v>86</v>
      </c>
      <c r="T875">
        <v>428.57142857142861</v>
      </c>
    </row>
    <row r="876" spans="1:20" x14ac:dyDescent="0.3">
      <c r="A876" s="1">
        <v>874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1004</v>
      </c>
      <c r="P876" t="s">
        <v>518</v>
      </c>
      <c r="Q876" t="s">
        <v>519</v>
      </c>
      <c r="R876" t="s">
        <v>22</v>
      </c>
      <c r="S876">
        <v>46</v>
      </c>
      <c r="T876">
        <v>229.01785714285711</v>
      </c>
    </row>
    <row r="877" spans="1:20" x14ac:dyDescent="0.3">
      <c r="A877" s="1">
        <v>875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1005</v>
      </c>
      <c r="P877" t="s">
        <v>24</v>
      </c>
      <c r="Q877" t="s">
        <v>169</v>
      </c>
      <c r="R877" t="s">
        <v>22</v>
      </c>
      <c r="S877">
        <v>63</v>
      </c>
      <c r="T877">
        <v>164.4</v>
      </c>
    </row>
    <row r="878" spans="1:20" x14ac:dyDescent="0.3">
      <c r="A878" s="1">
        <v>876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1006</v>
      </c>
      <c r="P878" t="s">
        <v>27</v>
      </c>
      <c r="Q878" t="s">
        <v>355</v>
      </c>
      <c r="R878" t="s">
        <v>22</v>
      </c>
      <c r="S878">
        <v>56</v>
      </c>
      <c r="T878">
        <v>221.6494845360825</v>
      </c>
    </row>
    <row r="879" spans="1:20" x14ac:dyDescent="0.3">
      <c r="A879" s="1">
        <v>877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1007</v>
      </c>
      <c r="P879" t="s">
        <v>24</v>
      </c>
      <c r="Q879" t="s">
        <v>364</v>
      </c>
      <c r="R879" t="s">
        <v>22</v>
      </c>
      <c r="S879">
        <v>119</v>
      </c>
      <c r="T879">
        <v>226.11275964391689</v>
      </c>
    </row>
    <row r="880" spans="1:20" x14ac:dyDescent="0.3">
      <c r="A880" s="1">
        <v>878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1008</v>
      </c>
      <c r="P880" t="s">
        <v>60</v>
      </c>
      <c r="Q880" t="s">
        <v>61</v>
      </c>
      <c r="R880" t="s">
        <v>22</v>
      </c>
      <c r="S880">
        <v>25</v>
      </c>
      <c r="T880">
        <v>279.03100775193798</v>
      </c>
    </row>
    <row r="881" spans="1:20" x14ac:dyDescent="0.3">
      <c r="A881" s="1">
        <v>879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1009</v>
      </c>
      <c r="P881" t="s">
        <v>42</v>
      </c>
      <c r="Q881" t="s">
        <v>43</v>
      </c>
      <c r="R881" t="s">
        <v>22</v>
      </c>
      <c r="S881">
        <v>21</v>
      </c>
      <c r="T881">
        <v>142.433234421365</v>
      </c>
    </row>
    <row r="882" spans="1:20" x14ac:dyDescent="0.3">
      <c r="A882" s="1">
        <v>880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1010</v>
      </c>
      <c r="P882" t="s">
        <v>30</v>
      </c>
      <c r="Q882" t="s">
        <v>191</v>
      </c>
      <c r="R882" t="s">
        <v>22</v>
      </c>
      <c r="S882">
        <v>18</v>
      </c>
      <c r="T882">
        <v>412.02346041055722</v>
      </c>
    </row>
    <row r="883" spans="1:20" x14ac:dyDescent="0.3">
      <c r="A883" s="1">
        <v>881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1011</v>
      </c>
      <c r="P883" t="s">
        <v>60</v>
      </c>
      <c r="Q883" t="s">
        <v>61</v>
      </c>
      <c r="R883" t="s">
        <v>22</v>
      </c>
      <c r="S883">
        <v>27</v>
      </c>
      <c r="T883">
        <v>156.62650602409639</v>
      </c>
    </row>
    <row r="884" spans="1:20" x14ac:dyDescent="0.3">
      <c r="A884" s="1">
        <v>882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749</v>
      </c>
      <c r="P884" t="s">
        <v>24</v>
      </c>
      <c r="Q884" t="s">
        <v>88</v>
      </c>
      <c r="R884" t="s">
        <v>22</v>
      </c>
      <c r="S884">
        <v>70</v>
      </c>
      <c r="T884">
        <v>537.01298701298697</v>
      </c>
    </row>
    <row r="885" spans="1:20" x14ac:dyDescent="0.3">
      <c r="A885" s="1">
        <v>883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1012</v>
      </c>
      <c r="P885" t="s">
        <v>82</v>
      </c>
      <c r="Q885" t="s">
        <v>83</v>
      </c>
      <c r="R885" t="s">
        <v>22</v>
      </c>
      <c r="S885">
        <v>15</v>
      </c>
      <c r="T885">
        <v>351.85185185185179</v>
      </c>
    </row>
    <row r="886" spans="1:20" x14ac:dyDescent="0.3">
      <c r="A886" s="1">
        <v>884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1013</v>
      </c>
      <c r="P886" t="s">
        <v>20</v>
      </c>
      <c r="Q886" t="s">
        <v>21</v>
      </c>
      <c r="R886" t="s">
        <v>22</v>
      </c>
      <c r="S886">
        <v>58</v>
      </c>
      <c r="T886">
        <v>155.22875816993471</v>
      </c>
    </row>
    <row r="887" spans="1:20" x14ac:dyDescent="0.3">
      <c r="A887" s="1">
        <v>885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596</v>
      </c>
      <c r="P887" t="s">
        <v>85</v>
      </c>
      <c r="Q887" t="s">
        <v>86</v>
      </c>
      <c r="R887" t="s">
        <v>22</v>
      </c>
      <c r="S887">
        <v>12</v>
      </c>
      <c r="T887">
        <v>228.7520710059172</v>
      </c>
    </row>
    <row r="888" spans="1:20" x14ac:dyDescent="0.3">
      <c r="A888" s="1">
        <v>886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1014</v>
      </c>
      <c r="P888" t="s">
        <v>24</v>
      </c>
      <c r="Q888" t="s">
        <v>88</v>
      </c>
      <c r="R888" t="s">
        <v>22</v>
      </c>
      <c r="S888">
        <v>52</v>
      </c>
      <c r="T888">
        <v>277.75132275132268</v>
      </c>
    </row>
    <row r="889" spans="1:20" x14ac:dyDescent="0.3">
      <c r="A889" s="1">
        <v>887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1015</v>
      </c>
      <c r="P889" t="s">
        <v>39</v>
      </c>
      <c r="Q889" t="s">
        <v>40</v>
      </c>
      <c r="R889" t="s">
        <v>22</v>
      </c>
      <c r="S889">
        <v>21</v>
      </c>
      <c r="T889">
        <v>163.9455782312925</v>
      </c>
    </row>
    <row r="890" spans="1:20" x14ac:dyDescent="0.3">
      <c r="A890" s="1">
        <v>888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1016</v>
      </c>
      <c r="P890" t="s">
        <v>24</v>
      </c>
      <c r="Q890" t="s">
        <v>21</v>
      </c>
      <c r="R890" t="s">
        <v>22</v>
      </c>
      <c r="S890">
        <v>23</v>
      </c>
      <c r="T890">
        <v>434.90566037735852</v>
      </c>
    </row>
    <row r="891" spans="1:20" x14ac:dyDescent="0.3">
      <c r="A891" s="1">
        <v>889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1017</v>
      </c>
      <c r="P891" t="s">
        <v>92</v>
      </c>
      <c r="Q891" t="s">
        <v>93</v>
      </c>
      <c r="R891" t="s">
        <v>22</v>
      </c>
      <c r="S891">
        <v>26</v>
      </c>
      <c r="T891">
        <v>232.7586206896552</v>
      </c>
    </row>
    <row r="892" spans="1:20" x14ac:dyDescent="0.3">
      <c r="A892" s="1">
        <v>890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1018</v>
      </c>
      <c r="P892" t="s">
        <v>24</v>
      </c>
      <c r="Q892" t="s">
        <v>36</v>
      </c>
      <c r="R892" t="s">
        <v>22</v>
      </c>
      <c r="S892">
        <v>19</v>
      </c>
      <c r="T892">
        <v>324.17582417582418</v>
      </c>
    </row>
    <row r="893" spans="1:20" x14ac:dyDescent="0.3">
      <c r="A893" s="1">
        <v>891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1019</v>
      </c>
      <c r="P893" t="s">
        <v>77</v>
      </c>
      <c r="Q893" t="s">
        <v>98</v>
      </c>
      <c r="R893" t="s">
        <v>22</v>
      </c>
      <c r="S893">
        <v>40</v>
      </c>
      <c r="T893">
        <v>156.3291139240506</v>
      </c>
    </row>
    <row r="894" spans="1:20" x14ac:dyDescent="0.3">
      <c r="A894" s="1">
        <v>892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1020</v>
      </c>
      <c r="P894" t="s">
        <v>27</v>
      </c>
      <c r="Q894" t="s">
        <v>415</v>
      </c>
      <c r="R894" t="s">
        <v>22</v>
      </c>
      <c r="S894">
        <v>26</v>
      </c>
      <c r="T894">
        <v>136.63594470046081</v>
      </c>
    </row>
    <row r="895" spans="1:20" x14ac:dyDescent="0.3">
      <c r="A895" s="1">
        <v>893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1021</v>
      </c>
      <c r="P895" t="s">
        <v>111</v>
      </c>
      <c r="Q895" t="s">
        <v>243</v>
      </c>
      <c r="R895" t="s">
        <v>22</v>
      </c>
      <c r="S895">
        <v>44</v>
      </c>
      <c r="T895">
        <v>152.47311827956989</v>
      </c>
    </row>
    <row r="896" spans="1:20" x14ac:dyDescent="0.3">
      <c r="A896" s="1">
        <v>894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1022</v>
      </c>
      <c r="P896" t="s">
        <v>24</v>
      </c>
      <c r="Q896" t="s">
        <v>208</v>
      </c>
      <c r="R896" t="s">
        <v>22</v>
      </c>
      <c r="S896">
        <v>120</v>
      </c>
      <c r="T896">
        <v>210.75949367088609</v>
      </c>
    </row>
    <row r="897" spans="1:20" x14ac:dyDescent="0.3">
      <c r="A897" s="1">
        <v>895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1023</v>
      </c>
      <c r="P897" t="s">
        <v>33</v>
      </c>
      <c r="Q897" t="s">
        <v>34</v>
      </c>
      <c r="R897" t="s">
        <v>22</v>
      </c>
      <c r="S897">
        <v>13</v>
      </c>
      <c r="T897">
        <v>182.97872340425531</v>
      </c>
    </row>
    <row r="898" spans="1:20" x14ac:dyDescent="0.3">
      <c r="A898" s="1">
        <v>896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1024</v>
      </c>
      <c r="P898" t="s">
        <v>85</v>
      </c>
      <c r="Q898" t="s">
        <v>119</v>
      </c>
      <c r="R898" t="s">
        <v>22</v>
      </c>
      <c r="S898">
        <v>47</v>
      </c>
      <c r="T898">
        <v>267.77251184834131</v>
      </c>
    </row>
    <row r="899" spans="1:20" x14ac:dyDescent="0.3">
      <c r="A899" s="1">
        <v>897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1025</v>
      </c>
      <c r="P899" t="s">
        <v>92</v>
      </c>
      <c r="Q899" t="s">
        <v>93</v>
      </c>
      <c r="R899" t="s">
        <v>22</v>
      </c>
      <c r="S899">
        <v>27</v>
      </c>
      <c r="T899">
        <v>223.35329341317359</v>
      </c>
    </row>
    <row r="900" spans="1:20" x14ac:dyDescent="0.3">
      <c r="A900" s="1">
        <v>898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1026</v>
      </c>
      <c r="P900" t="s">
        <v>33</v>
      </c>
      <c r="Q900" t="s">
        <v>34</v>
      </c>
      <c r="R900" t="s">
        <v>22</v>
      </c>
      <c r="S900">
        <v>49</v>
      </c>
      <c r="T900">
        <v>289.65517241379308</v>
      </c>
    </row>
    <row r="901" spans="1:20" x14ac:dyDescent="0.3">
      <c r="A901" s="1">
        <v>899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1027</v>
      </c>
      <c r="P901" t="s">
        <v>24</v>
      </c>
      <c r="Q901" t="s">
        <v>100</v>
      </c>
      <c r="R901" t="s">
        <v>22</v>
      </c>
      <c r="S901">
        <v>23</v>
      </c>
      <c r="T901">
        <v>323.33333333333331</v>
      </c>
    </row>
    <row r="902" spans="1:20" x14ac:dyDescent="0.3">
      <c r="A902" s="1">
        <v>900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1028</v>
      </c>
      <c r="P902" t="s">
        <v>24</v>
      </c>
      <c r="Q902" t="s">
        <v>154</v>
      </c>
      <c r="R902" t="s">
        <v>22</v>
      </c>
      <c r="S902">
        <v>21</v>
      </c>
      <c r="T902">
        <v>332.75862068965517</v>
      </c>
    </row>
    <row r="903" spans="1:20" x14ac:dyDescent="0.3">
      <c r="A903" s="1">
        <v>901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1029</v>
      </c>
      <c r="P903" t="s">
        <v>63</v>
      </c>
      <c r="Q903" t="s">
        <v>276</v>
      </c>
      <c r="R903" t="s">
        <v>22</v>
      </c>
      <c r="S903">
        <v>73</v>
      </c>
      <c r="T903">
        <v>191.75572519083971</v>
      </c>
    </row>
    <row r="904" spans="1:20" x14ac:dyDescent="0.3">
      <c r="A904" s="1">
        <v>902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1030</v>
      </c>
      <c r="P904" t="s">
        <v>85</v>
      </c>
      <c r="Q904" t="s">
        <v>119</v>
      </c>
      <c r="R904" t="s">
        <v>22</v>
      </c>
      <c r="S904">
        <v>47</v>
      </c>
      <c r="T904">
        <v>207.89473684210529</v>
      </c>
    </row>
    <row r="905" spans="1:20" x14ac:dyDescent="0.3">
      <c r="A905" s="1">
        <v>903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1031</v>
      </c>
      <c r="P905" t="s">
        <v>92</v>
      </c>
      <c r="Q905" t="s">
        <v>93</v>
      </c>
      <c r="R905" t="s">
        <v>22</v>
      </c>
      <c r="S905">
        <v>15</v>
      </c>
      <c r="T905">
        <v>284.66257668711648</v>
      </c>
    </row>
    <row r="906" spans="1:20" x14ac:dyDescent="0.3">
      <c r="A906" s="1">
        <v>904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1032</v>
      </c>
      <c r="P906" t="s">
        <v>33</v>
      </c>
      <c r="Q906" t="s">
        <v>34</v>
      </c>
      <c r="R906" t="s">
        <v>22</v>
      </c>
      <c r="S906">
        <v>33</v>
      </c>
      <c r="T906">
        <v>283.83458646616538</v>
      </c>
    </row>
    <row r="907" spans="1:20" x14ac:dyDescent="0.3">
      <c r="A907" s="1">
        <v>905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1033</v>
      </c>
      <c r="P907" t="s">
        <v>111</v>
      </c>
      <c r="Q907" t="s">
        <v>243</v>
      </c>
      <c r="R907" t="s">
        <v>22</v>
      </c>
      <c r="S907">
        <v>21</v>
      </c>
      <c r="T907">
        <v>162.7906976744186</v>
      </c>
    </row>
    <row r="908" spans="1:20" x14ac:dyDescent="0.3">
      <c r="A908" s="1">
        <v>906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1034</v>
      </c>
      <c r="P908" t="s">
        <v>24</v>
      </c>
      <c r="Q908" t="s">
        <v>159</v>
      </c>
      <c r="R908" t="s">
        <v>22</v>
      </c>
      <c r="S908">
        <v>23</v>
      </c>
      <c r="T908">
        <v>384.92063492063488</v>
      </c>
    </row>
    <row r="909" spans="1:20" x14ac:dyDescent="0.3">
      <c r="A909" s="1">
        <v>907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1035</v>
      </c>
      <c r="P909" t="s">
        <v>111</v>
      </c>
      <c r="Q909" t="s">
        <v>151</v>
      </c>
      <c r="R909" t="s">
        <v>22</v>
      </c>
      <c r="S909">
        <v>13</v>
      </c>
      <c r="T909">
        <v>189.4409937888199</v>
      </c>
    </row>
    <row r="910" spans="1:20" x14ac:dyDescent="0.3">
      <c r="A910" s="1">
        <v>908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1036</v>
      </c>
      <c r="P910" t="s">
        <v>708</v>
      </c>
      <c r="Q910" t="s">
        <v>709</v>
      </c>
      <c r="R910" t="s">
        <v>22</v>
      </c>
      <c r="S910">
        <v>32</v>
      </c>
      <c r="T910">
        <v>162.79411764705881</v>
      </c>
    </row>
    <row r="911" spans="1:20" x14ac:dyDescent="0.3">
      <c r="A911" s="1">
        <v>909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1037</v>
      </c>
      <c r="P911" t="s">
        <v>24</v>
      </c>
      <c r="Q911" t="s">
        <v>80</v>
      </c>
      <c r="R911" t="s">
        <v>22</v>
      </c>
      <c r="S911">
        <v>28</v>
      </c>
      <c r="T911">
        <v>321.969696969697</v>
      </c>
    </row>
    <row r="912" spans="1:20" x14ac:dyDescent="0.3">
      <c r="A912" s="1">
        <v>910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1038</v>
      </c>
      <c r="P912" t="s">
        <v>30</v>
      </c>
      <c r="Q912" t="s">
        <v>58</v>
      </c>
      <c r="R912" t="s">
        <v>22</v>
      </c>
      <c r="S912">
        <v>41</v>
      </c>
      <c r="T912">
        <v>213.41463414634151</v>
      </c>
    </row>
    <row r="913" spans="1:20" x14ac:dyDescent="0.3">
      <c r="A913" s="1">
        <v>911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1039</v>
      </c>
      <c r="P913" t="s">
        <v>111</v>
      </c>
      <c r="Q913" t="s">
        <v>151</v>
      </c>
      <c r="R913" t="s">
        <v>22</v>
      </c>
      <c r="S913">
        <v>34</v>
      </c>
      <c r="T913">
        <v>138.50649350649351</v>
      </c>
    </row>
    <row r="914" spans="1:20" x14ac:dyDescent="0.3">
      <c r="A914" s="1">
        <v>912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1040</v>
      </c>
      <c r="P914" t="s">
        <v>24</v>
      </c>
      <c r="Q914" t="s">
        <v>154</v>
      </c>
      <c r="R914" t="s">
        <v>22</v>
      </c>
      <c r="S914">
        <v>114</v>
      </c>
      <c r="T914">
        <v>348.25870646766168</v>
      </c>
    </row>
    <row r="915" spans="1:20" x14ac:dyDescent="0.3">
      <c r="A915" s="1">
        <v>913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1041</v>
      </c>
      <c r="P915" t="s">
        <v>24</v>
      </c>
      <c r="Q915" t="s">
        <v>260</v>
      </c>
      <c r="R915" t="s">
        <v>22</v>
      </c>
      <c r="S915">
        <v>118</v>
      </c>
      <c r="T915">
        <v>221.68674698795181</v>
      </c>
    </row>
    <row r="916" spans="1:20" x14ac:dyDescent="0.3">
      <c r="A916" s="1">
        <v>914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1042</v>
      </c>
      <c r="P916" t="s">
        <v>24</v>
      </c>
      <c r="Q916" t="s">
        <v>169</v>
      </c>
      <c r="R916" t="s">
        <v>22</v>
      </c>
      <c r="S916">
        <v>17</v>
      </c>
      <c r="T916">
        <v>197.0454545454545</v>
      </c>
    </row>
    <row r="917" spans="1:20" x14ac:dyDescent="0.3">
      <c r="A917" s="1">
        <v>915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1043</v>
      </c>
      <c r="P917" t="s">
        <v>33</v>
      </c>
      <c r="Q917" t="s">
        <v>52</v>
      </c>
      <c r="R917" t="s">
        <v>22</v>
      </c>
      <c r="S917">
        <v>20</v>
      </c>
      <c r="T917">
        <v>248.3739837398374</v>
      </c>
    </row>
    <row r="918" spans="1:20" x14ac:dyDescent="0.3">
      <c r="A918" s="1">
        <v>916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1044</v>
      </c>
      <c r="P918" t="s">
        <v>20</v>
      </c>
      <c r="Q918" t="s">
        <v>179</v>
      </c>
      <c r="R918" t="s">
        <v>22</v>
      </c>
      <c r="S918">
        <v>32</v>
      </c>
      <c r="T918">
        <v>411.52263374485602</v>
      </c>
    </row>
    <row r="919" spans="1:20" x14ac:dyDescent="0.3">
      <c r="A919" s="1">
        <v>917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1045</v>
      </c>
      <c r="P919" t="s">
        <v>129</v>
      </c>
      <c r="Q919" t="s">
        <v>130</v>
      </c>
      <c r="R919" t="s">
        <v>22</v>
      </c>
      <c r="S919">
        <v>14</v>
      </c>
      <c r="T919">
        <v>224.08759124087589</v>
      </c>
    </row>
    <row r="920" spans="1:20" x14ac:dyDescent="0.3">
      <c r="A920" s="1">
        <v>918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1046</v>
      </c>
      <c r="P920" t="s">
        <v>111</v>
      </c>
      <c r="Q920" t="s">
        <v>151</v>
      </c>
      <c r="R920" t="s">
        <v>22</v>
      </c>
      <c r="S920">
        <v>15</v>
      </c>
      <c r="T920">
        <v>245.83333333333329</v>
      </c>
    </row>
    <row r="921" spans="1:20" x14ac:dyDescent="0.3">
      <c r="A921" s="1">
        <v>919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1047</v>
      </c>
      <c r="P921" t="s">
        <v>63</v>
      </c>
      <c r="Q921" t="s">
        <v>64</v>
      </c>
      <c r="R921" t="s">
        <v>22</v>
      </c>
      <c r="S921">
        <v>38</v>
      </c>
      <c r="T921">
        <v>220.4545454545455</v>
      </c>
    </row>
    <row r="922" spans="1:20" x14ac:dyDescent="0.3">
      <c r="A922" s="1">
        <v>920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1048</v>
      </c>
      <c r="P922" t="s">
        <v>24</v>
      </c>
      <c r="Q922" t="s">
        <v>88</v>
      </c>
      <c r="R922" t="s">
        <v>22</v>
      </c>
      <c r="S922">
        <v>16</v>
      </c>
      <c r="T922">
        <v>524.28571428571433</v>
      </c>
    </row>
    <row r="923" spans="1:20" x14ac:dyDescent="0.3">
      <c r="A923" s="1">
        <v>921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1049</v>
      </c>
      <c r="P923" t="s">
        <v>42</v>
      </c>
      <c r="Q923" t="s">
        <v>43</v>
      </c>
      <c r="R923" t="s">
        <v>22</v>
      </c>
      <c r="S923">
        <v>31</v>
      </c>
      <c r="T923">
        <v>223.4375</v>
      </c>
    </row>
    <row r="924" spans="1:20" x14ac:dyDescent="0.3">
      <c r="A924" s="1">
        <v>922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1050</v>
      </c>
      <c r="P924" t="s">
        <v>270</v>
      </c>
      <c r="Q924" t="s">
        <v>271</v>
      </c>
      <c r="R924" t="s">
        <v>22</v>
      </c>
      <c r="S924">
        <v>48</v>
      </c>
      <c r="T924">
        <v>203.6529680365297</v>
      </c>
    </row>
    <row r="925" spans="1:20" x14ac:dyDescent="0.3">
      <c r="A925" s="1">
        <v>923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1051</v>
      </c>
      <c r="P925" t="s">
        <v>310</v>
      </c>
      <c r="Q925" t="s">
        <v>121</v>
      </c>
      <c r="R925" t="s">
        <v>22</v>
      </c>
      <c r="S925">
        <v>42</v>
      </c>
      <c r="T925">
        <v>282.01970443349751</v>
      </c>
    </row>
    <row r="926" spans="1:20" x14ac:dyDescent="0.3">
      <c r="A926" s="1">
        <v>924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1052</v>
      </c>
      <c r="P926" t="s">
        <v>24</v>
      </c>
      <c r="Q926" t="s">
        <v>88</v>
      </c>
      <c r="R926" t="s">
        <v>22</v>
      </c>
      <c r="S926">
        <v>21</v>
      </c>
      <c r="T926">
        <v>353.33333333333331</v>
      </c>
    </row>
    <row r="927" spans="1:20" x14ac:dyDescent="0.3">
      <c r="A927" s="1">
        <v>925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1053</v>
      </c>
      <c r="P927" t="s">
        <v>24</v>
      </c>
      <c r="Q927" t="s">
        <v>88</v>
      </c>
      <c r="R927" t="s">
        <v>22</v>
      </c>
      <c r="S927">
        <v>18</v>
      </c>
      <c r="T927">
        <v>308.33333333333331</v>
      </c>
    </row>
    <row r="928" spans="1:20" x14ac:dyDescent="0.3">
      <c r="A928" s="1">
        <v>926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1054</v>
      </c>
      <c r="P928" t="s">
        <v>30</v>
      </c>
      <c r="Q928" t="s">
        <v>58</v>
      </c>
      <c r="R928" t="s">
        <v>22</v>
      </c>
      <c r="S928">
        <v>60</v>
      </c>
      <c r="T928">
        <v>369.6</v>
      </c>
    </row>
    <row r="929" spans="1:20" x14ac:dyDescent="0.3">
      <c r="A929" s="1">
        <v>927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1055</v>
      </c>
      <c r="P929" t="s">
        <v>24</v>
      </c>
      <c r="Q929" t="s">
        <v>364</v>
      </c>
      <c r="R929" t="s">
        <v>22</v>
      </c>
      <c r="S929">
        <v>81</v>
      </c>
      <c r="T929">
        <v>531.25</v>
      </c>
    </row>
    <row r="930" spans="1:20" x14ac:dyDescent="0.3">
      <c r="A930" s="1">
        <v>928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1056</v>
      </c>
      <c r="P930" t="s">
        <v>24</v>
      </c>
      <c r="Q930" t="s">
        <v>54</v>
      </c>
      <c r="R930" t="s">
        <v>22</v>
      </c>
      <c r="S930">
        <v>21</v>
      </c>
      <c r="T930">
        <v>144.21052631578951</v>
      </c>
    </row>
    <row r="931" spans="1:20" x14ac:dyDescent="0.3">
      <c r="A931" s="1">
        <v>929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1057</v>
      </c>
      <c r="P931" t="s">
        <v>82</v>
      </c>
      <c r="Q931" t="s">
        <v>83</v>
      </c>
      <c r="R931" t="s">
        <v>22</v>
      </c>
      <c r="S931">
        <v>29</v>
      </c>
      <c r="T931">
        <v>228.44827586206901</v>
      </c>
    </row>
    <row r="932" spans="1:20" x14ac:dyDescent="0.3">
      <c r="A932" s="1">
        <v>930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1058</v>
      </c>
      <c r="P932" t="s">
        <v>33</v>
      </c>
      <c r="Q932" t="s">
        <v>149</v>
      </c>
      <c r="R932" t="s">
        <v>22</v>
      </c>
      <c r="S932">
        <v>15</v>
      </c>
      <c r="T932">
        <v>343.69747899159671</v>
      </c>
    </row>
    <row r="933" spans="1:20" x14ac:dyDescent="0.3">
      <c r="A933" s="1">
        <v>931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1059</v>
      </c>
      <c r="P933" t="s">
        <v>24</v>
      </c>
      <c r="Q933" t="s">
        <v>154</v>
      </c>
      <c r="R933" t="s">
        <v>22</v>
      </c>
      <c r="S933">
        <v>19</v>
      </c>
      <c r="T933">
        <v>415.58441558441558</v>
      </c>
    </row>
    <row r="934" spans="1:20" x14ac:dyDescent="0.3">
      <c r="A934" s="1">
        <v>932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1060</v>
      </c>
      <c r="P934" t="s">
        <v>77</v>
      </c>
      <c r="Q934" t="s">
        <v>78</v>
      </c>
      <c r="R934" t="s">
        <v>22</v>
      </c>
      <c r="S934">
        <v>19</v>
      </c>
      <c r="T934">
        <v>142.11904761904759</v>
      </c>
    </row>
    <row r="935" spans="1:20" x14ac:dyDescent="0.3">
      <c r="A935" s="1">
        <v>933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1061</v>
      </c>
      <c r="P935" t="s">
        <v>135</v>
      </c>
      <c r="Q935" t="s">
        <v>136</v>
      </c>
      <c r="R935" t="s">
        <v>22</v>
      </c>
      <c r="S935">
        <v>103</v>
      </c>
      <c r="T935">
        <v>230</v>
      </c>
    </row>
    <row r="936" spans="1:20" x14ac:dyDescent="0.3">
      <c r="A936" s="1">
        <v>934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1062</v>
      </c>
      <c r="P936" t="s">
        <v>51</v>
      </c>
      <c r="Q936" t="s">
        <v>126</v>
      </c>
      <c r="R936" t="s">
        <v>22</v>
      </c>
      <c r="S936">
        <v>23</v>
      </c>
      <c r="T936">
        <v>226.0061919504644</v>
      </c>
    </row>
    <row r="937" spans="1:20" x14ac:dyDescent="0.3">
      <c r="A937" s="1">
        <v>935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1063</v>
      </c>
      <c r="P937" t="s">
        <v>270</v>
      </c>
      <c r="Q937" t="s">
        <v>271</v>
      </c>
      <c r="R937" t="s">
        <v>22</v>
      </c>
      <c r="S937">
        <v>25</v>
      </c>
      <c r="T937">
        <v>194.6996466431095</v>
      </c>
    </row>
    <row r="938" spans="1:20" x14ac:dyDescent="0.3">
      <c r="A938" s="1">
        <v>936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1064</v>
      </c>
      <c r="P938" t="s">
        <v>24</v>
      </c>
      <c r="Q938" t="s">
        <v>208</v>
      </c>
      <c r="R938" t="s">
        <v>22</v>
      </c>
      <c r="S938">
        <v>120</v>
      </c>
      <c r="T938">
        <v>311.85057471264372</v>
      </c>
    </row>
    <row r="939" spans="1:20" x14ac:dyDescent="0.3">
      <c r="A939" s="1">
        <v>937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1065</v>
      </c>
      <c r="P939" t="s">
        <v>103</v>
      </c>
      <c r="Q939" t="s">
        <v>104</v>
      </c>
      <c r="R939" t="s">
        <v>22</v>
      </c>
      <c r="S939">
        <v>27</v>
      </c>
      <c r="T939">
        <v>250.92936802973981</v>
      </c>
    </row>
    <row r="940" spans="1:20" x14ac:dyDescent="0.3">
      <c r="A940" s="1">
        <v>938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1066</v>
      </c>
      <c r="P940" t="s">
        <v>24</v>
      </c>
      <c r="Q940" t="s">
        <v>364</v>
      </c>
      <c r="R940" t="s">
        <v>22</v>
      </c>
      <c r="S940">
        <v>18</v>
      </c>
      <c r="T940">
        <v>380.15873015873018</v>
      </c>
    </row>
    <row r="941" spans="1:20" x14ac:dyDescent="0.3">
      <c r="A941" s="1">
        <v>939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1067</v>
      </c>
      <c r="P941" t="s">
        <v>24</v>
      </c>
      <c r="Q941" t="s">
        <v>75</v>
      </c>
      <c r="R941" t="s">
        <v>22</v>
      </c>
      <c r="S941">
        <v>12</v>
      </c>
      <c r="T941">
        <v>194.02985074626869</v>
      </c>
    </row>
    <row r="942" spans="1:20" x14ac:dyDescent="0.3">
      <c r="A942" s="1">
        <v>940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1068</v>
      </c>
      <c r="P942" t="s">
        <v>24</v>
      </c>
      <c r="Q942" t="s">
        <v>169</v>
      </c>
      <c r="R942" t="s">
        <v>22</v>
      </c>
      <c r="S942">
        <v>12</v>
      </c>
      <c r="T942">
        <v>225.54511278195491</v>
      </c>
    </row>
    <row r="943" spans="1:20" x14ac:dyDescent="0.3">
      <c r="A943" s="1">
        <v>941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1069</v>
      </c>
      <c r="P943" t="s">
        <v>24</v>
      </c>
      <c r="Q943" t="s">
        <v>106</v>
      </c>
      <c r="R943" t="s">
        <v>22</v>
      </c>
      <c r="S943">
        <v>27</v>
      </c>
      <c r="T943">
        <v>326.98986486486478</v>
      </c>
    </row>
    <row r="944" spans="1:20" x14ac:dyDescent="0.3">
      <c r="A944" s="1">
        <v>942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1070</v>
      </c>
      <c r="P944" t="s">
        <v>111</v>
      </c>
      <c r="Q944" t="s">
        <v>151</v>
      </c>
      <c r="R944" t="s">
        <v>22</v>
      </c>
      <c r="S944">
        <v>61</v>
      </c>
      <c r="T944">
        <v>220.33898305084739</v>
      </c>
    </row>
    <row r="945" spans="1:20" x14ac:dyDescent="0.3">
      <c r="A945" s="1">
        <v>943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1071</v>
      </c>
      <c r="P945" t="s">
        <v>24</v>
      </c>
      <c r="Q945" t="s">
        <v>211</v>
      </c>
      <c r="R945" t="s">
        <v>22</v>
      </c>
      <c r="S945">
        <v>23</v>
      </c>
      <c r="T945">
        <v>202.63157894736841</v>
      </c>
    </row>
    <row r="946" spans="1:20" x14ac:dyDescent="0.3">
      <c r="A946" s="1">
        <v>944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1072</v>
      </c>
      <c r="P946" t="s">
        <v>24</v>
      </c>
      <c r="Q946" t="s">
        <v>260</v>
      </c>
      <c r="R946" t="s">
        <v>22</v>
      </c>
      <c r="S946">
        <v>78</v>
      </c>
      <c r="T946">
        <v>383.72093023255809</v>
      </c>
    </row>
    <row r="947" spans="1:20" x14ac:dyDescent="0.3">
      <c r="A947" s="1">
        <v>945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1073</v>
      </c>
      <c r="P947" t="s">
        <v>27</v>
      </c>
      <c r="Q947" t="s">
        <v>355</v>
      </c>
      <c r="R947" t="s">
        <v>22</v>
      </c>
      <c r="S947">
        <v>48</v>
      </c>
      <c r="T947">
        <v>127.5510204081633</v>
      </c>
    </row>
    <row r="948" spans="1:20" x14ac:dyDescent="0.3">
      <c r="A948" s="1">
        <v>946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1074</v>
      </c>
      <c r="P948" t="s">
        <v>24</v>
      </c>
      <c r="Q948" t="s">
        <v>419</v>
      </c>
      <c r="R948" t="s">
        <v>22</v>
      </c>
      <c r="S948">
        <v>83</v>
      </c>
      <c r="T948">
        <v>137.28813559322029</v>
      </c>
    </row>
    <row r="949" spans="1:20" x14ac:dyDescent="0.3">
      <c r="A949" s="1">
        <v>947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1075</v>
      </c>
      <c r="P949" t="s">
        <v>24</v>
      </c>
      <c r="Q949" t="s">
        <v>88</v>
      </c>
      <c r="R949" t="s">
        <v>22</v>
      </c>
      <c r="S949">
        <v>23</v>
      </c>
      <c r="T949">
        <v>449.21875</v>
      </c>
    </row>
    <row r="950" spans="1:20" x14ac:dyDescent="0.3">
      <c r="A950" s="1">
        <v>948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1076</v>
      </c>
      <c r="P950" t="s">
        <v>33</v>
      </c>
      <c r="Q950" t="s">
        <v>34</v>
      </c>
      <c r="R950" t="s">
        <v>22</v>
      </c>
      <c r="S950">
        <v>15</v>
      </c>
      <c r="T950">
        <v>297.2093023255814</v>
      </c>
    </row>
    <row r="951" spans="1:20" x14ac:dyDescent="0.3">
      <c r="A951" s="1">
        <v>949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1077</v>
      </c>
      <c r="P951" t="s">
        <v>24</v>
      </c>
      <c r="Q951" t="s">
        <v>161</v>
      </c>
      <c r="R951" t="s">
        <v>22</v>
      </c>
      <c r="S951">
        <v>103</v>
      </c>
      <c r="T951">
        <v>396.64804469273741</v>
      </c>
    </row>
    <row r="952" spans="1:20" x14ac:dyDescent="0.3">
      <c r="A952" s="1">
        <v>950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1078</v>
      </c>
      <c r="P952" t="s">
        <v>33</v>
      </c>
      <c r="Q952" t="s">
        <v>34</v>
      </c>
      <c r="R952" t="s">
        <v>22</v>
      </c>
      <c r="S952">
        <v>39</v>
      </c>
      <c r="T952">
        <v>339.1959798994975</v>
      </c>
    </row>
    <row r="953" spans="1:20" x14ac:dyDescent="0.3">
      <c r="A953" s="1">
        <v>951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1079</v>
      </c>
      <c r="P953" t="s">
        <v>111</v>
      </c>
      <c r="Q953" t="s">
        <v>151</v>
      </c>
      <c r="R953" t="s">
        <v>22</v>
      </c>
      <c r="S953">
        <v>25</v>
      </c>
      <c r="T953">
        <v>166.66666666666671</v>
      </c>
    </row>
    <row r="954" spans="1:20" x14ac:dyDescent="0.3">
      <c r="A954" s="1">
        <v>952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1080</v>
      </c>
      <c r="P954" t="s">
        <v>30</v>
      </c>
      <c r="Q954" t="s">
        <v>68</v>
      </c>
      <c r="R954" t="s">
        <v>22</v>
      </c>
      <c r="S954">
        <v>33</v>
      </c>
      <c r="T954">
        <v>218.08510638297869</v>
      </c>
    </row>
    <row r="955" spans="1:20" x14ac:dyDescent="0.3">
      <c r="A955" s="1">
        <v>953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1081</v>
      </c>
      <c r="P955" t="s">
        <v>24</v>
      </c>
      <c r="Q955" t="s">
        <v>88</v>
      </c>
      <c r="R955" t="s">
        <v>22</v>
      </c>
      <c r="S955">
        <v>37</v>
      </c>
      <c r="T955">
        <v>256.54450261780107</v>
      </c>
    </row>
    <row r="956" spans="1:20" x14ac:dyDescent="0.3">
      <c r="A956" s="1">
        <v>954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1082</v>
      </c>
      <c r="P956" t="s">
        <v>24</v>
      </c>
      <c r="Q956" t="s">
        <v>100</v>
      </c>
      <c r="R956" t="s">
        <v>22</v>
      </c>
      <c r="S956">
        <v>21</v>
      </c>
      <c r="T956">
        <v>367.71653543307087</v>
      </c>
    </row>
    <row r="957" spans="1:20" x14ac:dyDescent="0.3">
      <c r="A957" s="1">
        <v>955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1083</v>
      </c>
      <c r="P957" t="s">
        <v>24</v>
      </c>
      <c r="Q957" t="s">
        <v>106</v>
      </c>
      <c r="R957" t="s">
        <v>22</v>
      </c>
      <c r="S957">
        <v>40</v>
      </c>
      <c r="T957">
        <v>234.14634146341459</v>
      </c>
    </row>
    <row r="958" spans="1:20" x14ac:dyDescent="0.3">
      <c r="A958" s="1">
        <v>956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1084</v>
      </c>
      <c r="P958" t="s">
        <v>24</v>
      </c>
      <c r="Q958" t="s">
        <v>25</v>
      </c>
      <c r="R958" t="s">
        <v>22</v>
      </c>
      <c r="S958">
        <v>18</v>
      </c>
      <c r="T958">
        <v>351.16279069767438</v>
      </c>
    </row>
    <row r="959" spans="1:20" x14ac:dyDescent="0.3">
      <c r="A959" s="1">
        <v>957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1085</v>
      </c>
      <c r="P959" t="s">
        <v>30</v>
      </c>
      <c r="Q959" t="s">
        <v>68</v>
      </c>
      <c r="R959" t="s">
        <v>22</v>
      </c>
      <c r="S959">
        <v>39</v>
      </c>
      <c r="T959">
        <v>310.20408163265307</v>
      </c>
    </row>
    <row r="960" spans="1:20" x14ac:dyDescent="0.3">
      <c r="A960" s="1">
        <v>958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1086</v>
      </c>
      <c r="P960" t="s">
        <v>24</v>
      </c>
      <c r="Q960" t="s">
        <v>208</v>
      </c>
      <c r="R960" t="s">
        <v>22</v>
      </c>
      <c r="S960">
        <v>114</v>
      </c>
      <c r="T960">
        <v>314.63414634146341</v>
      </c>
    </row>
    <row r="961" spans="1:20" x14ac:dyDescent="0.3">
      <c r="A961" s="1">
        <v>959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1087</v>
      </c>
      <c r="P961" t="s">
        <v>82</v>
      </c>
      <c r="Q961" t="s">
        <v>83</v>
      </c>
      <c r="R961" t="s">
        <v>22</v>
      </c>
      <c r="S961">
        <v>59</v>
      </c>
      <c r="T961">
        <v>409.2920353982301</v>
      </c>
    </row>
    <row r="962" spans="1:20" x14ac:dyDescent="0.3">
      <c r="A962" s="1">
        <v>960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1088</v>
      </c>
      <c r="P962" t="s">
        <v>60</v>
      </c>
      <c r="Q962" t="s">
        <v>223</v>
      </c>
      <c r="R962" t="s">
        <v>22</v>
      </c>
      <c r="S962">
        <v>83</v>
      </c>
      <c r="T962">
        <v>395.23809523809518</v>
      </c>
    </row>
    <row r="963" spans="1:20" x14ac:dyDescent="0.3">
      <c r="A963" s="1">
        <v>961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1089</v>
      </c>
      <c r="P963" t="s">
        <v>27</v>
      </c>
      <c r="Q963" t="s">
        <v>355</v>
      </c>
      <c r="R963" t="s">
        <v>22</v>
      </c>
      <c r="S963">
        <v>44</v>
      </c>
      <c r="T963">
        <v>167.515923566879</v>
      </c>
    </row>
    <row r="964" spans="1:20" x14ac:dyDescent="0.3">
      <c r="A964" s="1">
        <v>962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1090</v>
      </c>
      <c r="P964" t="s">
        <v>33</v>
      </c>
      <c r="Q964" t="s">
        <v>34</v>
      </c>
      <c r="R964" t="s">
        <v>22</v>
      </c>
      <c r="S964">
        <v>59</v>
      </c>
      <c r="T964">
        <v>285.65934065934073</v>
      </c>
    </row>
    <row r="965" spans="1:20" x14ac:dyDescent="0.3">
      <c r="A965" s="1">
        <v>963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1091</v>
      </c>
      <c r="P965" t="s">
        <v>24</v>
      </c>
      <c r="Q965" t="s">
        <v>106</v>
      </c>
      <c r="R965" t="s">
        <v>22</v>
      </c>
      <c r="S965">
        <v>118</v>
      </c>
      <c r="T965">
        <v>370.12987012987008</v>
      </c>
    </row>
    <row r="966" spans="1:20" x14ac:dyDescent="0.3">
      <c r="A966" s="1">
        <v>964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1092</v>
      </c>
      <c r="P966" t="s">
        <v>92</v>
      </c>
      <c r="Q966" t="s">
        <v>117</v>
      </c>
      <c r="R966" t="s">
        <v>22</v>
      </c>
      <c r="S966">
        <v>73</v>
      </c>
      <c r="T966">
        <v>218.44660194174759</v>
      </c>
    </row>
    <row r="967" spans="1:20" x14ac:dyDescent="0.3">
      <c r="A967" s="1">
        <v>965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1093</v>
      </c>
      <c r="P967" t="s">
        <v>33</v>
      </c>
      <c r="Q967" t="s">
        <v>149</v>
      </c>
      <c r="R967" t="s">
        <v>22</v>
      </c>
      <c r="S967">
        <v>25</v>
      </c>
      <c r="T967">
        <v>296.80365296803649</v>
      </c>
    </row>
    <row r="968" spans="1:20" x14ac:dyDescent="0.3">
      <c r="A968" s="1">
        <v>966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1094</v>
      </c>
      <c r="P968" t="s">
        <v>33</v>
      </c>
      <c r="Q968" t="s">
        <v>34</v>
      </c>
      <c r="R968" t="s">
        <v>22</v>
      </c>
      <c r="S968">
        <v>17</v>
      </c>
      <c r="T968">
        <v>275.22935779816521</v>
      </c>
    </row>
    <row r="969" spans="1:20" x14ac:dyDescent="0.3">
      <c r="A969" s="1">
        <v>967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1095</v>
      </c>
      <c r="P969" t="s">
        <v>111</v>
      </c>
      <c r="Q969" t="s">
        <v>243</v>
      </c>
      <c r="R969" t="s">
        <v>22</v>
      </c>
      <c r="S969">
        <v>61</v>
      </c>
      <c r="T969">
        <v>216.2162162162162</v>
      </c>
    </row>
    <row r="970" spans="1:20" x14ac:dyDescent="0.3">
      <c r="A970" s="1">
        <v>968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1096</v>
      </c>
      <c r="P970" t="s">
        <v>24</v>
      </c>
      <c r="Q970" t="s">
        <v>154</v>
      </c>
      <c r="R970" t="s">
        <v>22</v>
      </c>
      <c r="S970">
        <v>97</v>
      </c>
      <c r="T970">
        <v>293.56060606060612</v>
      </c>
    </row>
    <row r="971" spans="1:20" x14ac:dyDescent="0.3">
      <c r="A971" s="1">
        <v>969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1097</v>
      </c>
      <c r="P971" t="s">
        <v>92</v>
      </c>
      <c r="Q971" t="s">
        <v>93</v>
      </c>
      <c r="R971" t="s">
        <v>22</v>
      </c>
      <c r="S971">
        <v>50</v>
      </c>
      <c r="T971">
        <v>214.01869158878509</v>
      </c>
    </row>
    <row r="972" spans="1:20" x14ac:dyDescent="0.3">
      <c r="A972" s="1">
        <v>970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1098</v>
      </c>
      <c r="P972" t="s">
        <v>30</v>
      </c>
      <c r="Q972" t="s">
        <v>68</v>
      </c>
      <c r="R972" t="s">
        <v>22</v>
      </c>
      <c r="S972">
        <v>31</v>
      </c>
      <c r="T972">
        <v>265.89912280701748</v>
      </c>
    </row>
    <row r="973" spans="1:20" x14ac:dyDescent="0.3">
      <c r="A973" s="1">
        <v>971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1099</v>
      </c>
      <c r="P973" t="s">
        <v>39</v>
      </c>
      <c r="Q973" t="s">
        <v>40</v>
      </c>
      <c r="R973" t="s">
        <v>22</v>
      </c>
      <c r="S973">
        <v>24</v>
      </c>
      <c r="T973">
        <v>135.71428571428569</v>
      </c>
    </row>
    <row r="974" spans="1:20" x14ac:dyDescent="0.3">
      <c r="A974" s="1">
        <v>972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1100</v>
      </c>
      <c r="P974" t="s">
        <v>111</v>
      </c>
      <c r="Q974" t="s">
        <v>243</v>
      </c>
      <c r="R974" t="s">
        <v>22</v>
      </c>
      <c r="S974">
        <v>59</v>
      </c>
      <c r="T974">
        <v>190.47619047619051</v>
      </c>
    </row>
    <row r="975" spans="1:20" x14ac:dyDescent="0.3">
      <c r="A975" s="1">
        <v>973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1101</v>
      </c>
      <c r="P975" t="s">
        <v>270</v>
      </c>
      <c r="Q975" t="s">
        <v>271</v>
      </c>
      <c r="R975" t="s">
        <v>22</v>
      </c>
      <c r="S975">
        <v>67</v>
      </c>
      <c r="T975">
        <v>258.38926174496652</v>
      </c>
    </row>
    <row r="976" spans="1:20" x14ac:dyDescent="0.3">
      <c r="A976" s="1">
        <v>974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1102</v>
      </c>
      <c r="P976" t="s">
        <v>24</v>
      </c>
      <c r="Q976" t="s">
        <v>404</v>
      </c>
      <c r="R976" t="s">
        <v>22</v>
      </c>
      <c r="S976">
        <v>81</v>
      </c>
      <c r="T976">
        <v>229.29190751445091</v>
      </c>
    </row>
    <row r="977" spans="1:20" x14ac:dyDescent="0.3">
      <c r="A977" s="1">
        <v>975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1103</v>
      </c>
      <c r="P977" t="s">
        <v>24</v>
      </c>
      <c r="Q977" t="s">
        <v>159</v>
      </c>
      <c r="R977" t="s">
        <v>22</v>
      </c>
      <c r="S977">
        <v>21</v>
      </c>
      <c r="T977">
        <v>373.55371900826452</v>
      </c>
    </row>
    <row r="978" spans="1:20" x14ac:dyDescent="0.3">
      <c r="A978" s="1">
        <v>976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1104</v>
      </c>
      <c r="P978" t="s">
        <v>39</v>
      </c>
      <c r="Q978" t="s">
        <v>40</v>
      </c>
      <c r="R978" t="s">
        <v>22</v>
      </c>
      <c r="S978">
        <v>23</v>
      </c>
      <c r="T978">
        <v>152.14285714285711</v>
      </c>
    </row>
    <row r="979" spans="1:20" x14ac:dyDescent="0.3">
      <c r="A979" s="1">
        <v>977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1105</v>
      </c>
      <c r="P979" t="s">
        <v>24</v>
      </c>
      <c r="Q979" t="s">
        <v>364</v>
      </c>
      <c r="R979" t="s">
        <v>22</v>
      </c>
      <c r="S979">
        <v>111</v>
      </c>
      <c r="T979">
        <v>504.45859872611459</v>
      </c>
    </row>
    <row r="980" spans="1:20" x14ac:dyDescent="0.3">
      <c r="A980" s="1">
        <v>978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1106</v>
      </c>
      <c r="P980" t="s">
        <v>60</v>
      </c>
      <c r="Q980" t="s">
        <v>61</v>
      </c>
      <c r="R980" t="s">
        <v>22</v>
      </c>
      <c r="S980">
        <v>39</v>
      </c>
      <c r="T980">
        <v>225</v>
      </c>
    </row>
    <row r="981" spans="1:20" x14ac:dyDescent="0.3">
      <c r="A981" s="1">
        <v>979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1107</v>
      </c>
      <c r="P981" t="s">
        <v>24</v>
      </c>
      <c r="Q981" t="s">
        <v>88</v>
      </c>
      <c r="R981" t="s">
        <v>22</v>
      </c>
      <c r="S981">
        <v>56</v>
      </c>
      <c r="T981">
        <v>447.36842105263162</v>
      </c>
    </row>
    <row r="982" spans="1:20" x14ac:dyDescent="0.3">
      <c r="A982" s="1">
        <v>980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1108</v>
      </c>
      <c r="P982" t="s">
        <v>111</v>
      </c>
      <c r="Q982" t="s">
        <v>243</v>
      </c>
      <c r="R982" t="s">
        <v>22</v>
      </c>
      <c r="S982">
        <v>60</v>
      </c>
      <c r="T982">
        <v>173.40425531914889</v>
      </c>
    </row>
    <row r="983" spans="1:20" x14ac:dyDescent="0.3">
      <c r="A983" s="1">
        <v>981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1109</v>
      </c>
      <c r="P983" t="s">
        <v>20</v>
      </c>
      <c r="Q983" t="s">
        <v>21</v>
      </c>
      <c r="R983" t="s">
        <v>22</v>
      </c>
      <c r="S983">
        <v>43</v>
      </c>
      <c r="T983">
        <v>339.87341772151899</v>
      </c>
    </row>
    <row r="984" spans="1:20" x14ac:dyDescent="0.3">
      <c r="A984" s="1">
        <v>982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1110</v>
      </c>
      <c r="P984" t="s">
        <v>24</v>
      </c>
      <c r="Q984" t="s">
        <v>49</v>
      </c>
      <c r="R984" t="s">
        <v>22</v>
      </c>
      <c r="S984">
        <v>32</v>
      </c>
      <c r="T984">
        <v>338.46153846153851</v>
      </c>
    </row>
    <row r="985" spans="1:20" x14ac:dyDescent="0.3">
      <c r="A985" s="1">
        <v>983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1111</v>
      </c>
      <c r="P985" t="s">
        <v>111</v>
      </c>
      <c r="Q985" t="s">
        <v>121</v>
      </c>
      <c r="R985" t="s">
        <v>22</v>
      </c>
      <c r="S985">
        <v>59</v>
      </c>
      <c r="T985">
        <v>141.50943396226421</v>
      </c>
    </row>
    <row r="986" spans="1:20" x14ac:dyDescent="0.3">
      <c r="A986" s="1">
        <v>984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1112</v>
      </c>
      <c r="P986" t="s">
        <v>24</v>
      </c>
      <c r="Q986" t="s">
        <v>404</v>
      </c>
      <c r="R986" t="s">
        <v>22</v>
      </c>
      <c r="S986">
        <v>17</v>
      </c>
      <c r="T986">
        <v>340.90909090909088</v>
      </c>
    </row>
    <row r="987" spans="1:20" x14ac:dyDescent="0.3">
      <c r="A987" s="1">
        <v>985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1113</v>
      </c>
      <c r="P987" t="s">
        <v>24</v>
      </c>
      <c r="Q987" t="s">
        <v>208</v>
      </c>
      <c r="R987" t="s">
        <v>22</v>
      </c>
      <c r="S987">
        <v>33</v>
      </c>
      <c r="T987">
        <v>373.28244274809163</v>
      </c>
    </row>
    <row r="988" spans="1:20" x14ac:dyDescent="0.3">
      <c r="A988" s="1">
        <v>986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1114</v>
      </c>
      <c r="P988" t="s">
        <v>24</v>
      </c>
      <c r="Q988" t="s">
        <v>159</v>
      </c>
      <c r="R988" t="s">
        <v>22</v>
      </c>
      <c r="S988">
        <v>41</v>
      </c>
      <c r="T988">
        <v>390.625</v>
      </c>
    </row>
    <row r="989" spans="1:20" x14ac:dyDescent="0.3">
      <c r="A989" s="1">
        <v>987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1115</v>
      </c>
      <c r="P989" t="s">
        <v>24</v>
      </c>
      <c r="Q989" t="s">
        <v>159</v>
      </c>
      <c r="R989" t="s">
        <v>22</v>
      </c>
      <c r="S989">
        <v>26</v>
      </c>
      <c r="T989">
        <v>416.66666666666669</v>
      </c>
    </row>
    <row r="990" spans="1:20" x14ac:dyDescent="0.3">
      <c r="A990" s="1">
        <v>988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1116</v>
      </c>
      <c r="P990" t="s">
        <v>33</v>
      </c>
      <c r="Q990" t="s">
        <v>34</v>
      </c>
      <c r="R990" t="s">
        <v>22</v>
      </c>
      <c r="S990">
        <v>42</v>
      </c>
      <c r="T990">
        <v>398.73417721518979</v>
      </c>
    </row>
    <row r="991" spans="1:20" x14ac:dyDescent="0.3">
      <c r="A991" s="1">
        <v>989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1117</v>
      </c>
      <c r="P991" t="s">
        <v>24</v>
      </c>
      <c r="Q991" t="s">
        <v>54</v>
      </c>
      <c r="R991" t="s">
        <v>22</v>
      </c>
      <c r="S991">
        <v>108</v>
      </c>
      <c r="T991">
        <v>282.96703296703299</v>
      </c>
    </row>
    <row r="992" spans="1:20" x14ac:dyDescent="0.3">
      <c r="A992" s="1">
        <v>990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1118</v>
      </c>
      <c r="P992" t="s">
        <v>77</v>
      </c>
      <c r="Q992" t="s">
        <v>78</v>
      </c>
      <c r="R992" t="s">
        <v>22</v>
      </c>
      <c r="S992">
        <v>15</v>
      </c>
      <c r="T992">
        <v>133.30303030303031</v>
      </c>
    </row>
    <row r="993" spans="1:20" x14ac:dyDescent="0.3">
      <c r="A993" s="1">
        <v>991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1119</v>
      </c>
      <c r="P993" t="s">
        <v>252</v>
      </c>
      <c r="Q993" t="s">
        <v>28</v>
      </c>
      <c r="R993" t="s">
        <v>22</v>
      </c>
      <c r="S993">
        <v>24</v>
      </c>
      <c r="T993">
        <v>138.2775119617225</v>
      </c>
    </row>
    <row r="994" spans="1:20" x14ac:dyDescent="0.3">
      <c r="A994" s="1">
        <v>992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1120</v>
      </c>
      <c r="P994" t="s">
        <v>708</v>
      </c>
      <c r="Q994" t="s">
        <v>64</v>
      </c>
      <c r="R994" t="s">
        <v>22</v>
      </c>
      <c r="S994">
        <v>21</v>
      </c>
      <c r="T994">
        <v>96.330275229357795</v>
      </c>
    </row>
    <row r="995" spans="1:20" x14ac:dyDescent="0.3">
      <c r="A995" s="1">
        <v>993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1121</v>
      </c>
      <c r="P995" t="s">
        <v>77</v>
      </c>
      <c r="Q995" t="s">
        <v>98</v>
      </c>
      <c r="R995" t="s">
        <v>22</v>
      </c>
      <c r="S995">
        <v>37</v>
      </c>
      <c r="T995">
        <v>130.6532663316583</v>
      </c>
    </row>
    <row r="996" spans="1:20" x14ac:dyDescent="0.3">
      <c r="A996" s="1">
        <v>994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1122</v>
      </c>
      <c r="P996" t="s">
        <v>24</v>
      </c>
      <c r="Q996" t="s">
        <v>75</v>
      </c>
      <c r="R996" t="s">
        <v>22</v>
      </c>
      <c r="S996">
        <v>20</v>
      </c>
      <c r="T996">
        <v>263.77358490566041</v>
      </c>
    </row>
    <row r="997" spans="1:20" x14ac:dyDescent="0.3">
      <c r="A997" s="1">
        <v>995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1123</v>
      </c>
      <c r="P997" t="s">
        <v>872</v>
      </c>
      <c r="Q997" t="s">
        <v>873</v>
      </c>
      <c r="R997" t="s">
        <v>22</v>
      </c>
      <c r="S997">
        <v>32</v>
      </c>
      <c r="T997">
        <v>403.58744394618827</v>
      </c>
    </row>
    <row r="998" spans="1:20" x14ac:dyDescent="0.3">
      <c r="A998" s="1">
        <v>996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1124</v>
      </c>
      <c r="P998" t="s">
        <v>20</v>
      </c>
      <c r="Q998" t="s">
        <v>179</v>
      </c>
      <c r="R998" t="s">
        <v>22</v>
      </c>
      <c r="S998">
        <v>43</v>
      </c>
      <c r="T998">
        <v>329.61538461538458</v>
      </c>
    </row>
    <row r="999" spans="1:20" x14ac:dyDescent="0.3">
      <c r="A999" s="1">
        <v>997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1125</v>
      </c>
      <c r="P999" t="s">
        <v>30</v>
      </c>
      <c r="Q999" t="s">
        <v>31</v>
      </c>
      <c r="R999" t="s">
        <v>22</v>
      </c>
      <c r="S999">
        <v>34</v>
      </c>
      <c r="T999">
        <v>270.74007220216612</v>
      </c>
    </row>
    <row r="1000" spans="1:20" x14ac:dyDescent="0.3">
      <c r="A1000" s="1">
        <v>998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1126</v>
      </c>
      <c r="P1000" t="s">
        <v>24</v>
      </c>
      <c r="Q1000" t="s">
        <v>36</v>
      </c>
      <c r="R1000" t="s">
        <v>22</v>
      </c>
      <c r="S1000">
        <v>87</v>
      </c>
      <c r="T1000">
        <v>460.25104602510459</v>
      </c>
    </row>
    <row r="1001" spans="1:20" x14ac:dyDescent="0.3">
      <c r="A1001" s="1">
        <v>999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1127</v>
      </c>
      <c r="P1001" t="s">
        <v>111</v>
      </c>
      <c r="Q1001" t="s">
        <v>112</v>
      </c>
      <c r="R1001" t="s">
        <v>22</v>
      </c>
      <c r="S1001">
        <v>39</v>
      </c>
      <c r="T1001">
        <v>181.96721311475409</v>
      </c>
    </row>
    <row r="1002" spans="1:20" x14ac:dyDescent="0.3">
      <c r="A1002" s="1">
        <v>1000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1128</v>
      </c>
      <c r="P1002" t="s">
        <v>135</v>
      </c>
      <c r="Q1002" t="s">
        <v>136</v>
      </c>
      <c r="R1002" t="s">
        <v>22</v>
      </c>
      <c r="S1002">
        <v>23</v>
      </c>
      <c r="T1002">
        <v>225.88235294117649</v>
      </c>
    </row>
    <row r="1003" spans="1:20" x14ac:dyDescent="0.3">
      <c r="A1003" s="1">
        <v>1001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1129</v>
      </c>
      <c r="P1003" t="s">
        <v>111</v>
      </c>
      <c r="Q1003" t="s">
        <v>121</v>
      </c>
      <c r="R1003" t="s">
        <v>22</v>
      </c>
      <c r="S1003">
        <v>37</v>
      </c>
      <c r="T1003">
        <v>156.234375</v>
      </c>
    </row>
    <row r="1004" spans="1:20" x14ac:dyDescent="0.3">
      <c r="A1004" s="1">
        <v>1002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1130</v>
      </c>
      <c r="P1004" t="s">
        <v>24</v>
      </c>
      <c r="Q1004" t="s">
        <v>484</v>
      </c>
      <c r="R1004" t="s">
        <v>22</v>
      </c>
      <c r="S1004">
        <v>120</v>
      </c>
      <c r="T1004">
        <v>358.33333333333331</v>
      </c>
    </row>
    <row r="1005" spans="1:20" x14ac:dyDescent="0.3">
      <c r="A1005" s="1">
        <v>1003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1131</v>
      </c>
      <c r="P1005" t="s">
        <v>39</v>
      </c>
      <c r="Q1005" t="s">
        <v>40</v>
      </c>
      <c r="R1005" t="s">
        <v>22</v>
      </c>
      <c r="S1005">
        <v>27</v>
      </c>
      <c r="T1005">
        <v>157.65765765765769</v>
      </c>
    </row>
    <row r="1006" spans="1:20" x14ac:dyDescent="0.3">
      <c r="A1006" s="1">
        <v>1004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1132</v>
      </c>
      <c r="P1006" t="s">
        <v>33</v>
      </c>
      <c r="Q1006" t="s">
        <v>149</v>
      </c>
      <c r="R1006" t="s">
        <v>22</v>
      </c>
      <c r="S1006">
        <v>23</v>
      </c>
      <c r="T1006">
        <v>250</v>
      </c>
    </row>
    <row r="1007" spans="1:20" x14ac:dyDescent="0.3">
      <c r="A1007" s="1">
        <v>1005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1133</v>
      </c>
      <c r="P1007" t="s">
        <v>33</v>
      </c>
      <c r="Q1007" t="s">
        <v>34</v>
      </c>
      <c r="R1007" t="s">
        <v>22</v>
      </c>
      <c r="S1007">
        <v>34</v>
      </c>
      <c r="T1007">
        <v>298.828125</v>
      </c>
    </row>
    <row r="1008" spans="1:20" x14ac:dyDescent="0.3">
      <c r="A1008" s="1">
        <v>1006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1134</v>
      </c>
      <c r="P1008" t="s">
        <v>27</v>
      </c>
      <c r="Q1008" t="s">
        <v>415</v>
      </c>
      <c r="R1008" t="s">
        <v>22</v>
      </c>
      <c r="S1008">
        <v>25</v>
      </c>
      <c r="T1008">
        <v>100</v>
      </c>
    </row>
    <row r="1009" spans="1:20" x14ac:dyDescent="0.3">
      <c r="A1009" s="1">
        <v>1007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1135</v>
      </c>
      <c r="P1009" t="s">
        <v>24</v>
      </c>
      <c r="Q1009" t="s">
        <v>138</v>
      </c>
      <c r="R1009" t="s">
        <v>22</v>
      </c>
      <c r="S1009">
        <v>14</v>
      </c>
      <c r="T1009">
        <v>326.95652173913038</v>
      </c>
    </row>
    <row r="1010" spans="1:20" x14ac:dyDescent="0.3">
      <c r="A1010" s="1">
        <v>1008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1136</v>
      </c>
      <c r="P1010" t="s">
        <v>24</v>
      </c>
      <c r="Q1010" t="s">
        <v>21</v>
      </c>
      <c r="R1010" t="s">
        <v>22</v>
      </c>
      <c r="S1010">
        <v>43</v>
      </c>
      <c r="T1010">
        <v>287.87878787878788</v>
      </c>
    </row>
    <row r="1011" spans="1:20" x14ac:dyDescent="0.3">
      <c r="A1011" s="1">
        <v>1009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1137</v>
      </c>
      <c r="P1011" t="s">
        <v>77</v>
      </c>
      <c r="Q1011" t="s">
        <v>98</v>
      </c>
      <c r="R1011" t="s">
        <v>22</v>
      </c>
      <c r="S1011">
        <v>57</v>
      </c>
      <c r="T1011">
        <v>105.9210526315789</v>
      </c>
    </row>
    <row r="1012" spans="1:20" x14ac:dyDescent="0.3">
      <c r="A1012" s="1">
        <v>1010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1138</v>
      </c>
      <c r="P1012" t="s">
        <v>24</v>
      </c>
      <c r="Q1012" t="s">
        <v>49</v>
      </c>
      <c r="R1012" t="s">
        <v>22</v>
      </c>
      <c r="S1012">
        <v>69</v>
      </c>
      <c r="T1012">
        <v>497.05882352941182</v>
      </c>
    </row>
    <row r="1013" spans="1:20" x14ac:dyDescent="0.3">
      <c r="A1013" s="1">
        <v>1011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1139</v>
      </c>
      <c r="P1013" t="s">
        <v>85</v>
      </c>
      <c r="Q1013" t="s">
        <v>119</v>
      </c>
      <c r="R1013" t="s">
        <v>22</v>
      </c>
      <c r="S1013">
        <v>67</v>
      </c>
      <c r="T1013">
        <v>279.66101694915261</v>
      </c>
    </row>
    <row r="1014" spans="1:20" x14ac:dyDescent="0.3">
      <c r="A1014" s="1">
        <v>1012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1140</v>
      </c>
      <c r="P1014" t="s">
        <v>24</v>
      </c>
      <c r="Q1014" t="s">
        <v>154</v>
      </c>
      <c r="R1014" t="s">
        <v>22</v>
      </c>
      <c r="S1014">
        <v>34</v>
      </c>
      <c r="T1014">
        <v>364.41176470588238</v>
      </c>
    </row>
    <row r="1015" spans="1:20" x14ac:dyDescent="0.3">
      <c r="A1015" s="1">
        <v>1013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1141</v>
      </c>
      <c r="P1015" t="s">
        <v>30</v>
      </c>
      <c r="Q1015" t="s">
        <v>68</v>
      </c>
      <c r="R1015" t="s">
        <v>22</v>
      </c>
      <c r="S1015">
        <v>47</v>
      </c>
      <c r="T1015">
        <v>278.22580645161293</v>
      </c>
    </row>
    <row r="1016" spans="1:20" x14ac:dyDescent="0.3">
      <c r="A1016" s="1">
        <v>1014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1142</v>
      </c>
      <c r="P1016" t="s">
        <v>51</v>
      </c>
      <c r="Q1016" t="s">
        <v>52</v>
      </c>
      <c r="R1016" t="s">
        <v>22</v>
      </c>
      <c r="S1016">
        <v>22</v>
      </c>
      <c r="T1016">
        <v>206.92041522491351</v>
      </c>
    </row>
    <row r="1017" spans="1:20" x14ac:dyDescent="0.3">
      <c r="A1017" s="1">
        <v>1015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1143</v>
      </c>
      <c r="P1017" t="s">
        <v>270</v>
      </c>
      <c r="Q1017" t="s">
        <v>271</v>
      </c>
      <c r="R1017" t="s">
        <v>22</v>
      </c>
      <c r="S1017">
        <v>59</v>
      </c>
      <c r="T1017">
        <v>316.03773584905662</v>
      </c>
    </row>
    <row r="1018" spans="1:20" x14ac:dyDescent="0.3">
      <c r="A1018" s="1">
        <v>1016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1144</v>
      </c>
      <c r="P1018" t="s">
        <v>20</v>
      </c>
      <c r="Q1018" t="s">
        <v>21</v>
      </c>
      <c r="R1018" t="s">
        <v>22</v>
      </c>
      <c r="S1018">
        <v>104</v>
      </c>
      <c r="T1018">
        <v>234.27672955974839</v>
      </c>
    </row>
    <row r="1019" spans="1:20" x14ac:dyDescent="0.3">
      <c r="A1019" s="1">
        <v>1017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1145</v>
      </c>
      <c r="P1019" t="s">
        <v>60</v>
      </c>
      <c r="Q1019" t="s">
        <v>767</v>
      </c>
      <c r="R1019" t="s">
        <v>22</v>
      </c>
      <c r="S1019">
        <v>48</v>
      </c>
      <c r="T1019">
        <v>104.89510489510489</v>
      </c>
    </row>
    <row r="1020" spans="1:20" x14ac:dyDescent="0.3">
      <c r="A1020" s="1">
        <v>1018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1146</v>
      </c>
      <c r="P1020" t="s">
        <v>24</v>
      </c>
      <c r="Q1020" t="s">
        <v>404</v>
      </c>
      <c r="R1020" t="s">
        <v>22</v>
      </c>
      <c r="S1020">
        <v>19</v>
      </c>
      <c r="T1020">
        <v>236.58536585365849</v>
      </c>
    </row>
    <row r="1021" spans="1:20" x14ac:dyDescent="0.3">
      <c r="A1021" s="1">
        <v>1019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1147</v>
      </c>
      <c r="P1021" t="s">
        <v>30</v>
      </c>
      <c r="Q1021" t="s">
        <v>31</v>
      </c>
      <c r="R1021" t="s">
        <v>22</v>
      </c>
      <c r="S1021">
        <v>18</v>
      </c>
      <c r="T1021">
        <v>251.23762376237619</v>
      </c>
    </row>
    <row r="1022" spans="1:20" x14ac:dyDescent="0.3">
      <c r="A1022" s="1">
        <v>1020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1148</v>
      </c>
      <c r="P1022" t="s">
        <v>82</v>
      </c>
      <c r="Q1022" t="s">
        <v>90</v>
      </c>
      <c r="R1022" t="s">
        <v>22</v>
      </c>
      <c r="S1022">
        <v>67</v>
      </c>
      <c r="T1022">
        <v>173.79679144385031</v>
      </c>
    </row>
    <row r="1023" spans="1:20" x14ac:dyDescent="0.3">
      <c r="A1023" s="1">
        <v>1021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1149</v>
      </c>
      <c r="P1023" t="s">
        <v>39</v>
      </c>
      <c r="Q1023" t="s">
        <v>40</v>
      </c>
      <c r="R1023" t="s">
        <v>22</v>
      </c>
      <c r="S1023">
        <v>23</v>
      </c>
      <c r="T1023">
        <v>152.02764976958531</v>
      </c>
    </row>
    <row r="1024" spans="1:20" x14ac:dyDescent="0.3">
      <c r="A1024" s="1">
        <v>1022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1150</v>
      </c>
      <c r="P1024" t="s">
        <v>24</v>
      </c>
      <c r="Q1024" t="s">
        <v>54</v>
      </c>
      <c r="R1024" t="s">
        <v>22</v>
      </c>
      <c r="S1024">
        <v>15</v>
      </c>
      <c r="T1024">
        <v>205.625</v>
      </c>
    </row>
    <row r="1025" spans="1:20" x14ac:dyDescent="0.3">
      <c r="A1025" s="1">
        <v>1023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1151</v>
      </c>
      <c r="P1025" t="s">
        <v>24</v>
      </c>
      <c r="Q1025" t="s">
        <v>80</v>
      </c>
      <c r="R1025" t="s">
        <v>22</v>
      </c>
      <c r="S1025">
        <v>58</v>
      </c>
      <c r="T1025">
        <v>236.3636363636364</v>
      </c>
    </row>
    <row r="1026" spans="1:20" x14ac:dyDescent="0.3">
      <c r="A1026" s="1">
        <v>1024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1145</v>
      </c>
      <c r="P1026" t="s">
        <v>60</v>
      </c>
      <c r="Q1026" t="s">
        <v>767</v>
      </c>
      <c r="R1026" t="s">
        <v>22</v>
      </c>
      <c r="S1026">
        <v>48</v>
      </c>
      <c r="T1026">
        <v>121.1764705882353</v>
      </c>
    </row>
    <row r="1027" spans="1:20" x14ac:dyDescent="0.3">
      <c r="A1027" s="1">
        <v>1025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1152</v>
      </c>
      <c r="P1027" t="s">
        <v>24</v>
      </c>
      <c r="Q1027" t="s">
        <v>21</v>
      </c>
      <c r="R1027" t="s">
        <v>22</v>
      </c>
      <c r="S1027">
        <v>28</v>
      </c>
      <c r="T1027">
        <v>218.0412371134021</v>
      </c>
    </row>
    <row r="1028" spans="1:20" x14ac:dyDescent="0.3">
      <c r="A1028" s="1">
        <v>1026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1153</v>
      </c>
      <c r="P1028" t="s">
        <v>111</v>
      </c>
      <c r="Q1028" t="s">
        <v>243</v>
      </c>
      <c r="R1028" t="s">
        <v>22</v>
      </c>
      <c r="S1028">
        <v>25</v>
      </c>
      <c r="T1028">
        <v>196.21212121212119</v>
      </c>
    </row>
    <row r="1029" spans="1:20" x14ac:dyDescent="0.3">
      <c r="A1029" s="1">
        <v>1027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1154</v>
      </c>
      <c r="P1029" t="s">
        <v>24</v>
      </c>
      <c r="Q1029" t="s">
        <v>260</v>
      </c>
      <c r="R1029" t="s">
        <v>22</v>
      </c>
      <c r="S1029">
        <v>88</v>
      </c>
      <c r="T1029">
        <v>251.41428571428571</v>
      </c>
    </row>
    <row r="1030" spans="1:20" x14ac:dyDescent="0.3">
      <c r="A1030" s="1">
        <v>1028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1155</v>
      </c>
      <c r="P1030" t="s">
        <v>24</v>
      </c>
      <c r="Q1030" t="s">
        <v>154</v>
      </c>
      <c r="R1030" t="s">
        <v>22</v>
      </c>
      <c r="S1030">
        <v>21</v>
      </c>
      <c r="T1030">
        <v>123.4285714285714</v>
      </c>
    </row>
    <row r="1031" spans="1:20" x14ac:dyDescent="0.3">
      <c r="A1031" s="1">
        <v>1029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1156</v>
      </c>
      <c r="P1031" t="s">
        <v>24</v>
      </c>
      <c r="Q1031" t="s">
        <v>36</v>
      </c>
      <c r="R1031" t="s">
        <v>22</v>
      </c>
      <c r="S1031">
        <v>106</v>
      </c>
      <c r="T1031">
        <v>365.74074074074082</v>
      </c>
    </row>
    <row r="1032" spans="1:20" x14ac:dyDescent="0.3">
      <c r="A1032" s="1">
        <v>1030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1157</v>
      </c>
      <c r="P1032" t="s">
        <v>135</v>
      </c>
      <c r="Q1032" t="s">
        <v>136</v>
      </c>
      <c r="R1032" t="s">
        <v>22</v>
      </c>
      <c r="S1032">
        <v>19</v>
      </c>
      <c r="T1032">
        <v>176.05633802816899</v>
      </c>
    </row>
    <row r="1033" spans="1:20" x14ac:dyDescent="0.3">
      <c r="A1033" s="1">
        <v>1031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1158</v>
      </c>
      <c r="P1033" t="s">
        <v>202</v>
      </c>
      <c r="Q1033" t="s">
        <v>203</v>
      </c>
      <c r="R1033" t="s">
        <v>22</v>
      </c>
      <c r="S1033">
        <v>23</v>
      </c>
      <c r="T1033">
        <v>218.407960199005</v>
      </c>
    </row>
    <row r="1034" spans="1:20" x14ac:dyDescent="0.3">
      <c r="A1034" s="1">
        <v>1032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1159</v>
      </c>
      <c r="P1034" t="s">
        <v>24</v>
      </c>
      <c r="Q1034" t="s">
        <v>484</v>
      </c>
      <c r="R1034" t="s">
        <v>22</v>
      </c>
      <c r="S1034">
        <v>18</v>
      </c>
      <c r="T1034">
        <v>224.8520710059172</v>
      </c>
    </row>
    <row r="1035" spans="1:20" x14ac:dyDescent="0.3">
      <c r="A1035" s="1">
        <v>1033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1160</v>
      </c>
      <c r="P1035" t="s">
        <v>24</v>
      </c>
      <c r="Q1035" t="s">
        <v>36</v>
      </c>
      <c r="R1035" t="s">
        <v>22</v>
      </c>
      <c r="S1035">
        <v>19</v>
      </c>
      <c r="T1035">
        <v>346.45669291338578</v>
      </c>
    </row>
    <row r="1036" spans="1:20" x14ac:dyDescent="0.3">
      <c r="A1036" s="1">
        <v>1034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1161</v>
      </c>
      <c r="P1036" t="s">
        <v>24</v>
      </c>
      <c r="Q1036" t="s">
        <v>484</v>
      </c>
      <c r="R1036" t="s">
        <v>22</v>
      </c>
      <c r="S1036">
        <v>18</v>
      </c>
      <c r="T1036">
        <v>210.65989847715741</v>
      </c>
    </row>
    <row r="1037" spans="1:20" x14ac:dyDescent="0.3">
      <c r="A1037" s="1">
        <v>1035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1162</v>
      </c>
      <c r="P1037" t="s">
        <v>82</v>
      </c>
      <c r="Q1037" t="s">
        <v>83</v>
      </c>
      <c r="R1037" t="s">
        <v>22</v>
      </c>
      <c r="S1037">
        <v>12</v>
      </c>
      <c r="T1037">
        <v>272.15189873417722</v>
      </c>
    </row>
    <row r="1038" spans="1:20" x14ac:dyDescent="0.3">
      <c r="A1038" s="1">
        <v>1036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1163</v>
      </c>
      <c r="P1038" t="s">
        <v>24</v>
      </c>
      <c r="Q1038" t="s">
        <v>159</v>
      </c>
      <c r="R1038" t="s">
        <v>22</v>
      </c>
      <c r="S1038">
        <v>18</v>
      </c>
      <c r="T1038">
        <v>413.22314049586782</v>
      </c>
    </row>
    <row r="1039" spans="1:20" x14ac:dyDescent="0.3">
      <c r="A1039" s="1">
        <v>1037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1164</v>
      </c>
      <c r="P1039" t="s">
        <v>24</v>
      </c>
      <c r="Q1039" t="s">
        <v>36</v>
      </c>
      <c r="R1039" t="s">
        <v>22</v>
      </c>
      <c r="S1039">
        <v>18</v>
      </c>
      <c r="T1039">
        <v>305.45096153846151</v>
      </c>
    </row>
    <row r="1040" spans="1:20" x14ac:dyDescent="0.3">
      <c r="A1040" s="1">
        <v>1038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1165</v>
      </c>
      <c r="P1040" t="s">
        <v>111</v>
      </c>
      <c r="Q1040" t="s">
        <v>121</v>
      </c>
      <c r="R1040" t="s">
        <v>22</v>
      </c>
      <c r="S1040">
        <v>20</v>
      </c>
      <c r="T1040">
        <v>192.88389513108609</v>
      </c>
    </row>
    <row r="1041" spans="1:20" x14ac:dyDescent="0.3">
      <c r="A1041" s="1">
        <v>1039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1166</v>
      </c>
      <c r="P1041" t="s">
        <v>24</v>
      </c>
      <c r="Q1041" t="s">
        <v>161</v>
      </c>
      <c r="R1041" t="s">
        <v>22</v>
      </c>
      <c r="S1041">
        <v>12</v>
      </c>
      <c r="T1041">
        <v>470.73170731707319</v>
      </c>
    </row>
    <row r="1042" spans="1:20" x14ac:dyDescent="0.3">
      <c r="A1042" s="1">
        <v>1040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1167</v>
      </c>
      <c r="P1042" t="s">
        <v>60</v>
      </c>
      <c r="Q1042" t="s">
        <v>223</v>
      </c>
      <c r="R1042" t="s">
        <v>22</v>
      </c>
      <c r="S1042">
        <v>103</v>
      </c>
      <c r="T1042">
        <v>143.28918801563179</v>
      </c>
    </row>
    <row r="1043" spans="1:20" x14ac:dyDescent="0.3">
      <c r="A1043" s="1">
        <v>1041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1168</v>
      </c>
      <c r="P1043" t="s">
        <v>135</v>
      </c>
      <c r="Q1043" t="s">
        <v>136</v>
      </c>
      <c r="R1043" t="s">
        <v>22</v>
      </c>
      <c r="S1043">
        <v>12</v>
      </c>
      <c r="T1043">
        <v>227.3977777777778</v>
      </c>
    </row>
    <row r="1044" spans="1:20" x14ac:dyDescent="0.3">
      <c r="A1044" s="1">
        <v>1042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1169</v>
      </c>
      <c r="P1044" t="s">
        <v>24</v>
      </c>
      <c r="Q1044" t="s">
        <v>25</v>
      </c>
      <c r="R1044" t="s">
        <v>22</v>
      </c>
      <c r="S1044">
        <v>103</v>
      </c>
      <c r="T1044">
        <v>109.86547085201791</v>
      </c>
    </row>
    <row r="1045" spans="1:20" x14ac:dyDescent="0.3">
      <c r="A1045" s="1">
        <v>1043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1170</v>
      </c>
      <c r="P1045" t="s">
        <v>24</v>
      </c>
      <c r="Q1045" t="s">
        <v>54</v>
      </c>
      <c r="R1045" t="s">
        <v>22</v>
      </c>
      <c r="S1045">
        <v>17</v>
      </c>
      <c r="T1045">
        <v>191.82389937106919</v>
      </c>
    </row>
    <row r="1046" spans="1:20" x14ac:dyDescent="0.3">
      <c r="A1046" s="1">
        <v>1044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1171</v>
      </c>
      <c r="P1046" t="s">
        <v>85</v>
      </c>
      <c r="Q1046" t="s">
        <v>119</v>
      </c>
      <c r="R1046" t="s">
        <v>22</v>
      </c>
      <c r="S1046">
        <v>17</v>
      </c>
      <c r="T1046">
        <v>255.70032573289899</v>
      </c>
    </row>
    <row r="1047" spans="1:20" x14ac:dyDescent="0.3">
      <c r="A1047" s="1">
        <v>1045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1172</v>
      </c>
      <c r="P1047" t="s">
        <v>708</v>
      </c>
      <c r="Q1047" t="s">
        <v>709</v>
      </c>
      <c r="R1047" t="s">
        <v>22</v>
      </c>
      <c r="S1047">
        <v>33</v>
      </c>
      <c r="T1047">
        <v>180.4511278195489</v>
      </c>
    </row>
    <row r="1048" spans="1:20" x14ac:dyDescent="0.3">
      <c r="A1048" s="1">
        <v>1046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1173</v>
      </c>
      <c r="P1048" t="s">
        <v>24</v>
      </c>
      <c r="Q1048" t="s">
        <v>21</v>
      </c>
      <c r="R1048" t="s">
        <v>22</v>
      </c>
      <c r="S1048">
        <v>38</v>
      </c>
      <c r="T1048">
        <v>328.28282828282829</v>
      </c>
    </row>
    <row r="1049" spans="1:20" x14ac:dyDescent="0.3">
      <c r="A1049" s="1">
        <v>1047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1174</v>
      </c>
      <c r="P1049" t="s">
        <v>85</v>
      </c>
      <c r="Q1049" t="s">
        <v>86</v>
      </c>
      <c r="R1049" t="s">
        <v>22</v>
      </c>
      <c r="S1049">
        <v>32</v>
      </c>
      <c r="T1049">
        <v>282</v>
      </c>
    </row>
    <row r="1050" spans="1:20" x14ac:dyDescent="0.3">
      <c r="A1050" s="1">
        <v>1048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1175</v>
      </c>
      <c r="P1050" t="s">
        <v>24</v>
      </c>
      <c r="Q1050" t="s">
        <v>159</v>
      </c>
      <c r="R1050" t="s">
        <v>22</v>
      </c>
      <c r="S1050">
        <v>26</v>
      </c>
      <c r="T1050">
        <v>356.43564356435638</v>
      </c>
    </row>
    <row r="1051" spans="1:20" x14ac:dyDescent="0.3">
      <c r="A1051" s="1">
        <v>1049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1176</v>
      </c>
      <c r="P1051" t="s">
        <v>82</v>
      </c>
      <c r="Q1051" t="s">
        <v>83</v>
      </c>
      <c r="R1051" t="s">
        <v>22</v>
      </c>
      <c r="S1051">
        <v>25</v>
      </c>
      <c r="T1051">
        <v>187</v>
      </c>
    </row>
    <row r="1052" spans="1:20" x14ac:dyDescent="0.3">
      <c r="A1052" s="1">
        <v>1050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1177</v>
      </c>
      <c r="P1052" t="s">
        <v>63</v>
      </c>
      <c r="Q1052" t="s">
        <v>64</v>
      </c>
      <c r="R1052" t="s">
        <v>22</v>
      </c>
      <c r="S1052">
        <v>46</v>
      </c>
      <c r="T1052">
        <v>172.40909090909091</v>
      </c>
    </row>
    <row r="1053" spans="1:20" x14ac:dyDescent="0.3">
      <c r="A1053" s="1">
        <v>1051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1178</v>
      </c>
      <c r="P1053" t="s">
        <v>129</v>
      </c>
      <c r="Q1053" t="s">
        <v>130</v>
      </c>
      <c r="R1053" t="s">
        <v>22</v>
      </c>
      <c r="S1053">
        <v>81</v>
      </c>
      <c r="T1053">
        <v>438.38541666666669</v>
      </c>
    </row>
    <row r="1054" spans="1:20" x14ac:dyDescent="0.3">
      <c r="A1054" s="1">
        <v>1052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1179</v>
      </c>
      <c r="P1054" t="s">
        <v>33</v>
      </c>
      <c r="Q1054" t="s">
        <v>52</v>
      </c>
      <c r="R1054" t="s">
        <v>22</v>
      </c>
      <c r="S1054">
        <v>20</v>
      </c>
      <c r="T1054">
        <v>233.65825688073389</v>
      </c>
    </row>
    <row r="1055" spans="1:20" x14ac:dyDescent="0.3">
      <c r="A1055" s="1">
        <v>1053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1180</v>
      </c>
      <c r="P1055" t="s">
        <v>30</v>
      </c>
      <c r="Q1055" t="s">
        <v>191</v>
      </c>
      <c r="R1055" t="s">
        <v>22</v>
      </c>
      <c r="S1055">
        <v>26</v>
      </c>
      <c r="T1055">
        <v>563.49206349206349</v>
      </c>
    </row>
    <row r="1056" spans="1:20" x14ac:dyDescent="0.3">
      <c r="A1056" s="1">
        <v>1054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1181</v>
      </c>
      <c r="P1056" t="s">
        <v>24</v>
      </c>
      <c r="Q1056" t="s">
        <v>419</v>
      </c>
      <c r="R1056" t="s">
        <v>22</v>
      </c>
      <c r="S1056">
        <v>21</v>
      </c>
      <c r="T1056">
        <v>98.029556650246306</v>
      </c>
    </row>
    <row r="1057" spans="1:20" x14ac:dyDescent="0.3">
      <c r="A1057" s="1">
        <v>1055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1182</v>
      </c>
      <c r="P1057" t="s">
        <v>252</v>
      </c>
      <c r="Q1057" t="s">
        <v>28</v>
      </c>
      <c r="R1057" t="s">
        <v>22</v>
      </c>
      <c r="S1057">
        <v>13</v>
      </c>
      <c r="T1057">
        <v>141.304347826087</v>
      </c>
    </row>
    <row r="1058" spans="1:20" x14ac:dyDescent="0.3">
      <c r="A1058" s="1">
        <v>1056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1183</v>
      </c>
      <c r="P1058" t="s">
        <v>24</v>
      </c>
      <c r="Q1058" t="s">
        <v>161</v>
      </c>
      <c r="R1058" t="s">
        <v>22</v>
      </c>
      <c r="S1058">
        <v>31</v>
      </c>
      <c r="T1058">
        <v>411.47540983606558</v>
      </c>
    </row>
    <row r="1059" spans="1:20" x14ac:dyDescent="0.3">
      <c r="A1059" s="1">
        <v>1057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1184</v>
      </c>
      <c r="P1059" t="s">
        <v>111</v>
      </c>
      <c r="Q1059" t="s">
        <v>243</v>
      </c>
      <c r="R1059" t="s">
        <v>22</v>
      </c>
      <c r="S1059">
        <v>29</v>
      </c>
      <c r="T1059">
        <v>154.22459893048131</v>
      </c>
    </row>
    <row r="1060" spans="1:20" x14ac:dyDescent="0.3">
      <c r="A1060" s="1">
        <v>1058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1185</v>
      </c>
      <c r="P1060" t="s">
        <v>51</v>
      </c>
      <c r="Q1060" t="s">
        <v>52</v>
      </c>
      <c r="R1060" t="s">
        <v>22</v>
      </c>
      <c r="S1060">
        <v>47</v>
      </c>
      <c r="T1060">
        <v>212.5</v>
      </c>
    </row>
    <row r="1061" spans="1:20" x14ac:dyDescent="0.3">
      <c r="A1061" s="1">
        <v>1059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1186</v>
      </c>
      <c r="P1061" t="s">
        <v>310</v>
      </c>
      <c r="Q1061" t="s">
        <v>121</v>
      </c>
      <c r="R1061" t="s">
        <v>22</v>
      </c>
      <c r="S1061">
        <v>38</v>
      </c>
      <c r="T1061">
        <v>252.8244897959184</v>
      </c>
    </row>
    <row r="1062" spans="1:20" x14ac:dyDescent="0.3">
      <c r="A1062" s="1">
        <v>1060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1187</v>
      </c>
      <c r="P1062" t="s">
        <v>24</v>
      </c>
      <c r="Q1062" t="s">
        <v>169</v>
      </c>
      <c r="R1062" t="s">
        <v>22</v>
      </c>
      <c r="S1062">
        <v>78</v>
      </c>
      <c r="T1062">
        <v>230.90909090909091</v>
      </c>
    </row>
    <row r="1063" spans="1:20" x14ac:dyDescent="0.3">
      <c r="A1063" s="1">
        <v>1061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1188</v>
      </c>
      <c r="P1063" t="s">
        <v>24</v>
      </c>
      <c r="Q1063" t="s">
        <v>169</v>
      </c>
      <c r="R1063" t="s">
        <v>22</v>
      </c>
      <c r="S1063">
        <v>110</v>
      </c>
      <c r="T1063">
        <v>169.35483870967741</v>
      </c>
    </row>
    <row r="1064" spans="1:20" x14ac:dyDescent="0.3">
      <c r="A1064" s="1">
        <v>1062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1189</v>
      </c>
      <c r="P1064" t="s">
        <v>82</v>
      </c>
      <c r="Q1064" t="s">
        <v>83</v>
      </c>
      <c r="R1064" t="s">
        <v>22</v>
      </c>
      <c r="S1064">
        <v>17</v>
      </c>
      <c r="T1064">
        <v>269.73684210526318</v>
      </c>
    </row>
    <row r="1065" spans="1:20" x14ac:dyDescent="0.3">
      <c r="A1065" s="1">
        <v>1063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1190</v>
      </c>
      <c r="P1065" t="s">
        <v>82</v>
      </c>
      <c r="Q1065" t="s">
        <v>90</v>
      </c>
      <c r="R1065" t="s">
        <v>22</v>
      </c>
      <c r="S1065">
        <v>27</v>
      </c>
      <c r="T1065">
        <v>223.22834645669289</v>
      </c>
    </row>
    <row r="1066" spans="1:20" x14ac:dyDescent="0.3">
      <c r="A1066" s="1">
        <v>1064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1191</v>
      </c>
      <c r="P1066" t="s">
        <v>1192</v>
      </c>
      <c r="Q1066" t="s">
        <v>1193</v>
      </c>
      <c r="R1066" t="s">
        <v>22</v>
      </c>
      <c r="S1066">
        <v>20</v>
      </c>
      <c r="T1066">
        <v>250</v>
      </c>
    </row>
    <row r="1067" spans="1:20" x14ac:dyDescent="0.3">
      <c r="A1067" s="1">
        <v>1065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1194</v>
      </c>
      <c r="P1067" t="s">
        <v>24</v>
      </c>
      <c r="Q1067" t="s">
        <v>159</v>
      </c>
      <c r="R1067" t="s">
        <v>22</v>
      </c>
      <c r="S1067">
        <v>37</v>
      </c>
      <c r="T1067">
        <v>265.3631284916201</v>
      </c>
    </row>
    <row r="1068" spans="1:20" x14ac:dyDescent="0.3">
      <c r="A1068" s="1">
        <v>1066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1195</v>
      </c>
      <c r="P1068" t="s">
        <v>60</v>
      </c>
      <c r="Q1068" t="s">
        <v>223</v>
      </c>
      <c r="R1068" t="s">
        <v>22</v>
      </c>
      <c r="S1068">
        <v>42</v>
      </c>
      <c r="T1068">
        <v>213.67521367521371</v>
      </c>
    </row>
    <row r="1069" spans="1:20" x14ac:dyDescent="0.3">
      <c r="A1069" s="1">
        <v>1067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1196</v>
      </c>
      <c r="P1069" t="s">
        <v>980</v>
      </c>
      <c r="Q1069" t="s">
        <v>981</v>
      </c>
      <c r="R1069" t="s">
        <v>22</v>
      </c>
      <c r="S1069">
        <v>70</v>
      </c>
      <c r="T1069">
        <v>207.54716981132071</v>
      </c>
    </row>
    <row r="1070" spans="1:20" x14ac:dyDescent="0.3">
      <c r="A1070" s="1">
        <v>1068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1197</v>
      </c>
      <c r="P1070" t="s">
        <v>24</v>
      </c>
      <c r="Q1070" t="s">
        <v>260</v>
      </c>
      <c r="R1070" t="s">
        <v>22</v>
      </c>
      <c r="S1070">
        <v>57</v>
      </c>
      <c r="T1070">
        <v>119.1709844559585</v>
      </c>
    </row>
    <row r="1071" spans="1:20" x14ac:dyDescent="0.3">
      <c r="A1071" s="1">
        <v>1069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1198</v>
      </c>
      <c r="P1071" t="s">
        <v>72</v>
      </c>
      <c r="Q1071" t="s">
        <v>73</v>
      </c>
      <c r="R1071" t="s">
        <v>22</v>
      </c>
      <c r="S1071">
        <v>22</v>
      </c>
      <c r="T1071">
        <v>250.3246753246753</v>
      </c>
    </row>
    <row r="1072" spans="1:20" x14ac:dyDescent="0.3">
      <c r="A1072" s="1">
        <v>1070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1199</v>
      </c>
      <c r="P1072" t="s">
        <v>322</v>
      </c>
      <c r="Q1072" t="s">
        <v>323</v>
      </c>
      <c r="R1072" t="s">
        <v>22</v>
      </c>
      <c r="S1072">
        <v>53</v>
      </c>
      <c r="T1072">
        <v>311.19610570236438</v>
      </c>
    </row>
    <row r="1073" spans="1:20" x14ac:dyDescent="0.3">
      <c r="A1073" s="1">
        <v>1071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1200</v>
      </c>
      <c r="P1073" t="s">
        <v>51</v>
      </c>
      <c r="Q1073" t="s">
        <v>52</v>
      </c>
      <c r="R1073" t="s">
        <v>22</v>
      </c>
      <c r="S1073">
        <v>26</v>
      </c>
      <c r="T1073">
        <v>171.27906976744191</v>
      </c>
    </row>
    <row r="1074" spans="1:20" x14ac:dyDescent="0.3">
      <c r="A1074" s="1">
        <v>1072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1201</v>
      </c>
      <c r="P1074" t="s">
        <v>24</v>
      </c>
      <c r="Q1074" t="s">
        <v>54</v>
      </c>
      <c r="R1074" t="s">
        <v>22</v>
      </c>
      <c r="S1074">
        <v>14</v>
      </c>
      <c r="T1074">
        <v>219.21052631578951</v>
      </c>
    </row>
    <row r="1075" spans="1:20" x14ac:dyDescent="0.3">
      <c r="A1075" s="1">
        <v>1073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1202</v>
      </c>
      <c r="P1075" t="s">
        <v>82</v>
      </c>
      <c r="Q1075" t="s">
        <v>90</v>
      </c>
      <c r="R1075" t="s">
        <v>22</v>
      </c>
      <c r="S1075">
        <v>57</v>
      </c>
      <c r="T1075">
        <v>357.14285714285722</v>
      </c>
    </row>
    <row r="1076" spans="1:20" x14ac:dyDescent="0.3">
      <c r="A1076" s="1">
        <v>1074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1203</v>
      </c>
      <c r="P1076" t="s">
        <v>60</v>
      </c>
      <c r="Q1076" t="s">
        <v>223</v>
      </c>
      <c r="R1076" t="s">
        <v>22</v>
      </c>
      <c r="S1076">
        <v>64</v>
      </c>
      <c r="T1076">
        <v>142.27642276422759</v>
      </c>
    </row>
    <row r="1077" spans="1:20" x14ac:dyDescent="0.3">
      <c r="A1077" s="1">
        <v>1075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1204</v>
      </c>
      <c r="P1077" t="s">
        <v>24</v>
      </c>
      <c r="Q1077" t="s">
        <v>54</v>
      </c>
      <c r="R1077" t="s">
        <v>22</v>
      </c>
      <c r="S1077">
        <v>26</v>
      </c>
      <c r="T1077">
        <v>194.2446043165468</v>
      </c>
    </row>
    <row r="1078" spans="1:20" x14ac:dyDescent="0.3">
      <c r="A1078" s="1">
        <v>1076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1205</v>
      </c>
      <c r="P1078" t="s">
        <v>24</v>
      </c>
      <c r="Q1078" t="s">
        <v>169</v>
      </c>
      <c r="R1078" t="s">
        <v>22</v>
      </c>
      <c r="S1078">
        <v>29</v>
      </c>
      <c r="T1078">
        <v>207.9831932773109</v>
      </c>
    </row>
    <row r="1079" spans="1:20" x14ac:dyDescent="0.3">
      <c r="A1079" s="1">
        <v>1077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1206</v>
      </c>
      <c r="P1079" t="s">
        <v>82</v>
      </c>
      <c r="Q1079" t="s">
        <v>83</v>
      </c>
      <c r="R1079" t="s">
        <v>22</v>
      </c>
      <c r="S1079">
        <v>19</v>
      </c>
      <c r="T1079">
        <v>428.18428184281851</v>
      </c>
    </row>
    <row r="1080" spans="1:20" x14ac:dyDescent="0.3">
      <c r="A1080" s="1">
        <v>1078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1207</v>
      </c>
      <c r="P1080" t="s">
        <v>85</v>
      </c>
      <c r="Q1080" t="s">
        <v>119</v>
      </c>
      <c r="R1080" t="s">
        <v>22</v>
      </c>
      <c r="S1080">
        <v>95</v>
      </c>
      <c r="T1080">
        <v>180.23255813953489</v>
      </c>
    </row>
    <row r="1081" spans="1:20" x14ac:dyDescent="0.3">
      <c r="A1081" s="1">
        <v>1079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1208</v>
      </c>
      <c r="P1081" t="s">
        <v>92</v>
      </c>
      <c r="Q1081" t="s">
        <v>117</v>
      </c>
      <c r="R1081" t="s">
        <v>22</v>
      </c>
      <c r="S1081">
        <v>16</v>
      </c>
      <c r="T1081">
        <v>264</v>
      </c>
    </row>
    <row r="1082" spans="1:20" x14ac:dyDescent="0.3">
      <c r="A1082" s="1">
        <v>1080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1209</v>
      </c>
      <c r="P1082" t="s">
        <v>24</v>
      </c>
      <c r="Q1082" t="s">
        <v>36</v>
      </c>
      <c r="R1082" t="s">
        <v>22</v>
      </c>
      <c r="S1082">
        <v>33</v>
      </c>
      <c r="T1082">
        <v>437.99126637554588</v>
      </c>
    </row>
    <row r="1083" spans="1:20" x14ac:dyDescent="0.3">
      <c r="A1083" s="1">
        <v>1081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1210</v>
      </c>
      <c r="P1083" t="s">
        <v>24</v>
      </c>
      <c r="Q1083" t="s">
        <v>169</v>
      </c>
      <c r="R1083" t="s">
        <v>22</v>
      </c>
      <c r="S1083">
        <v>58</v>
      </c>
      <c r="T1083">
        <v>379.49367088607602</v>
      </c>
    </row>
    <row r="1084" spans="1:20" x14ac:dyDescent="0.3">
      <c r="A1084" s="1">
        <v>1082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1211</v>
      </c>
      <c r="P1084" t="s">
        <v>60</v>
      </c>
      <c r="Q1084" t="s">
        <v>61</v>
      </c>
      <c r="R1084" t="s">
        <v>22</v>
      </c>
      <c r="S1084">
        <v>24</v>
      </c>
      <c r="T1084">
        <v>110.25735294117651</v>
      </c>
    </row>
    <row r="1085" spans="1:20" x14ac:dyDescent="0.3">
      <c r="A1085" s="1">
        <v>1083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1212</v>
      </c>
      <c r="P1085" t="s">
        <v>82</v>
      </c>
      <c r="Q1085" t="s">
        <v>83</v>
      </c>
      <c r="R1085" t="s">
        <v>22</v>
      </c>
      <c r="S1085">
        <v>24</v>
      </c>
      <c r="T1085">
        <v>270.98039215686282</v>
      </c>
    </row>
    <row r="1086" spans="1:20" x14ac:dyDescent="0.3">
      <c r="A1086" s="1">
        <v>1084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1213</v>
      </c>
      <c r="P1086" t="s">
        <v>63</v>
      </c>
      <c r="Q1086" t="s">
        <v>64</v>
      </c>
      <c r="R1086" t="s">
        <v>22</v>
      </c>
      <c r="S1086">
        <v>54</v>
      </c>
      <c r="T1086">
        <v>180.55555555555549</v>
      </c>
    </row>
    <row r="1087" spans="1:20" x14ac:dyDescent="0.3">
      <c r="A1087" s="1">
        <v>1085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1214</v>
      </c>
      <c r="P1087" t="s">
        <v>63</v>
      </c>
      <c r="Q1087" t="s">
        <v>64</v>
      </c>
      <c r="R1087" t="s">
        <v>22</v>
      </c>
      <c r="S1087">
        <v>64</v>
      </c>
      <c r="T1087">
        <v>163.96761133603241</v>
      </c>
    </row>
    <row r="1088" spans="1:20" x14ac:dyDescent="0.3">
      <c r="A1088" s="1">
        <v>1086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1215</v>
      </c>
      <c r="P1088" t="s">
        <v>24</v>
      </c>
      <c r="Q1088" t="s">
        <v>484</v>
      </c>
      <c r="R1088" t="s">
        <v>22</v>
      </c>
      <c r="S1088">
        <v>38</v>
      </c>
      <c r="T1088">
        <v>423.52941176470591</v>
      </c>
    </row>
    <row r="1089" spans="1:20" x14ac:dyDescent="0.3">
      <c r="A1089" s="1">
        <v>1087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1216</v>
      </c>
      <c r="P1089" t="s">
        <v>27</v>
      </c>
      <c r="Q1089" t="s">
        <v>28</v>
      </c>
      <c r="R1089" t="s">
        <v>22</v>
      </c>
      <c r="S1089">
        <v>16</v>
      </c>
      <c r="T1089">
        <v>129.02010050251261</v>
      </c>
    </row>
    <row r="1090" spans="1:20" x14ac:dyDescent="0.3">
      <c r="A1090" s="1">
        <v>1088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1217</v>
      </c>
      <c r="P1090" t="s">
        <v>39</v>
      </c>
      <c r="Q1090" t="s">
        <v>40</v>
      </c>
      <c r="R1090" t="s">
        <v>22</v>
      </c>
      <c r="S1090">
        <v>31</v>
      </c>
      <c r="T1090">
        <v>184.7222222222222</v>
      </c>
    </row>
    <row r="1091" spans="1:20" x14ac:dyDescent="0.3">
      <c r="A1091" s="1">
        <v>1089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1218</v>
      </c>
      <c r="P1091" t="s">
        <v>30</v>
      </c>
      <c r="Q1091" t="s">
        <v>164</v>
      </c>
      <c r="R1091" t="s">
        <v>22</v>
      </c>
      <c r="S1091">
        <v>22</v>
      </c>
      <c r="T1091">
        <v>201.03092783505161</v>
      </c>
    </row>
    <row r="1092" spans="1:20" x14ac:dyDescent="0.3">
      <c r="A1092" s="1">
        <v>1090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1219</v>
      </c>
      <c r="P1092" t="s">
        <v>24</v>
      </c>
      <c r="Q1092" t="s">
        <v>54</v>
      </c>
      <c r="R1092" t="s">
        <v>22</v>
      </c>
      <c r="S1092">
        <v>25</v>
      </c>
      <c r="T1092">
        <v>213.7254901960784</v>
      </c>
    </row>
    <row r="1093" spans="1:20" x14ac:dyDescent="0.3">
      <c r="A1093" s="1">
        <v>1091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1220</v>
      </c>
      <c r="P1093" t="s">
        <v>85</v>
      </c>
      <c r="Q1093" t="s">
        <v>119</v>
      </c>
      <c r="R1093" t="s">
        <v>22</v>
      </c>
      <c r="S1093">
        <v>41</v>
      </c>
      <c r="T1093">
        <v>177.27272727272731</v>
      </c>
    </row>
    <row r="1094" spans="1:20" x14ac:dyDescent="0.3">
      <c r="A1094" s="1">
        <v>1092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1221</v>
      </c>
      <c r="P1094" t="s">
        <v>135</v>
      </c>
      <c r="Q1094" t="s">
        <v>136</v>
      </c>
      <c r="R1094" t="s">
        <v>22</v>
      </c>
      <c r="S1094">
        <v>20</v>
      </c>
      <c r="T1094">
        <v>202.40549828178689</v>
      </c>
    </row>
    <row r="1095" spans="1:20" x14ac:dyDescent="0.3">
      <c r="A1095" s="1">
        <v>1093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1222</v>
      </c>
      <c r="P1095" t="s">
        <v>111</v>
      </c>
      <c r="Q1095" t="s">
        <v>151</v>
      </c>
      <c r="R1095" t="s">
        <v>22</v>
      </c>
      <c r="S1095">
        <v>13</v>
      </c>
      <c r="T1095">
        <v>240.56603773584911</v>
      </c>
    </row>
    <row r="1096" spans="1:20" x14ac:dyDescent="0.3">
      <c r="A1096" s="1">
        <v>1094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1223</v>
      </c>
      <c r="P1096" t="s">
        <v>20</v>
      </c>
      <c r="Q1096" t="s">
        <v>179</v>
      </c>
      <c r="R1096" t="s">
        <v>22</v>
      </c>
      <c r="S1096">
        <v>26</v>
      </c>
      <c r="T1096">
        <v>285.79059829059833</v>
      </c>
    </row>
    <row r="1097" spans="1:20" x14ac:dyDescent="0.3">
      <c r="A1097" s="1">
        <v>1095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1224</v>
      </c>
      <c r="P1097" t="s">
        <v>111</v>
      </c>
      <c r="Q1097" t="s">
        <v>112</v>
      </c>
      <c r="R1097" t="s">
        <v>22</v>
      </c>
      <c r="S1097">
        <v>24</v>
      </c>
      <c r="T1097">
        <v>191.38888888888891</v>
      </c>
    </row>
    <row r="1098" spans="1:20" x14ac:dyDescent="0.3">
      <c r="A1098" s="1">
        <v>1096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1225</v>
      </c>
      <c r="P1098" t="s">
        <v>24</v>
      </c>
      <c r="Q1098" t="s">
        <v>404</v>
      </c>
      <c r="R1098" t="s">
        <v>22</v>
      </c>
      <c r="S1098">
        <v>16</v>
      </c>
      <c r="T1098">
        <v>272.28915662650599</v>
      </c>
    </row>
    <row r="1099" spans="1:20" x14ac:dyDescent="0.3">
      <c r="A1099" s="1">
        <v>1097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1226</v>
      </c>
      <c r="P1099" t="s">
        <v>33</v>
      </c>
      <c r="Q1099" t="s">
        <v>149</v>
      </c>
      <c r="R1099" t="s">
        <v>22</v>
      </c>
      <c r="S1099">
        <v>17</v>
      </c>
      <c r="T1099">
        <v>415.38461538461542</v>
      </c>
    </row>
    <row r="1100" spans="1:20" x14ac:dyDescent="0.3">
      <c r="A1100" s="1">
        <v>1098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1227</v>
      </c>
      <c r="P1100" t="s">
        <v>24</v>
      </c>
      <c r="Q1100" t="s">
        <v>211</v>
      </c>
      <c r="R1100" t="s">
        <v>22</v>
      </c>
      <c r="S1100">
        <v>73</v>
      </c>
      <c r="T1100">
        <v>138.2022471910112</v>
      </c>
    </row>
    <row r="1101" spans="1:20" x14ac:dyDescent="0.3">
      <c r="A1101" s="1">
        <v>1099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1228</v>
      </c>
      <c r="P1101" t="s">
        <v>24</v>
      </c>
      <c r="Q1101" t="s">
        <v>159</v>
      </c>
      <c r="R1101" t="s">
        <v>22</v>
      </c>
      <c r="S1101">
        <v>57</v>
      </c>
      <c r="T1101">
        <v>519.4174757281553</v>
      </c>
    </row>
    <row r="1102" spans="1:20" x14ac:dyDescent="0.3">
      <c r="A1102" s="1">
        <v>1100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1229</v>
      </c>
      <c r="P1102" t="s">
        <v>20</v>
      </c>
      <c r="Q1102" t="s">
        <v>179</v>
      </c>
      <c r="R1102" t="s">
        <v>22</v>
      </c>
      <c r="S1102">
        <v>13</v>
      </c>
      <c r="T1102">
        <v>347.67025089605733</v>
      </c>
    </row>
    <row r="1103" spans="1:20" x14ac:dyDescent="0.3">
      <c r="A1103" s="1">
        <v>1101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1230</v>
      </c>
      <c r="P1103" t="s">
        <v>24</v>
      </c>
      <c r="Q1103" t="s">
        <v>159</v>
      </c>
      <c r="R1103" t="s">
        <v>22</v>
      </c>
      <c r="S1103">
        <v>120</v>
      </c>
      <c r="T1103">
        <v>373.91304347826087</v>
      </c>
    </row>
    <row r="1104" spans="1:20" x14ac:dyDescent="0.3">
      <c r="A1104" s="1">
        <v>1102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1231</v>
      </c>
      <c r="P1104" t="s">
        <v>270</v>
      </c>
      <c r="Q1104" t="s">
        <v>271</v>
      </c>
      <c r="R1104" t="s">
        <v>22</v>
      </c>
      <c r="S1104">
        <v>34</v>
      </c>
      <c r="T1104">
        <v>158.05471124620061</v>
      </c>
    </row>
    <row r="1105" spans="1:20" x14ac:dyDescent="0.3">
      <c r="A1105" s="1">
        <v>1103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1232</v>
      </c>
      <c r="P1105" t="s">
        <v>349</v>
      </c>
      <c r="Q1105" t="s">
        <v>350</v>
      </c>
      <c r="R1105" t="s">
        <v>22</v>
      </c>
      <c r="S1105">
        <v>25</v>
      </c>
      <c r="T1105">
        <v>209.41176470588229</v>
      </c>
    </row>
    <row r="1106" spans="1:20" x14ac:dyDescent="0.3">
      <c r="A1106" s="1">
        <v>1104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1233</v>
      </c>
      <c r="P1106" t="s">
        <v>24</v>
      </c>
      <c r="Q1106" t="s">
        <v>404</v>
      </c>
      <c r="R1106" t="s">
        <v>22</v>
      </c>
      <c r="S1106">
        <v>30</v>
      </c>
      <c r="T1106">
        <v>375</v>
      </c>
    </row>
    <row r="1107" spans="1:20" x14ac:dyDescent="0.3">
      <c r="A1107" s="1">
        <v>1105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1234</v>
      </c>
      <c r="P1107" t="s">
        <v>1235</v>
      </c>
      <c r="Q1107" t="s">
        <v>1236</v>
      </c>
      <c r="R1107" t="s">
        <v>22</v>
      </c>
      <c r="S1107">
        <v>33</v>
      </c>
      <c r="T1107">
        <v>101.85185185185181</v>
      </c>
    </row>
    <row r="1108" spans="1:20" x14ac:dyDescent="0.3">
      <c r="A1108" s="1">
        <v>1106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1237</v>
      </c>
      <c r="P1108" t="s">
        <v>24</v>
      </c>
      <c r="Q1108" t="s">
        <v>169</v>
      </c>
      <c r="R1108" t="s">
        <v>22</v>
      </c>
      <c r="S1108">
        <v>78</v>
      </c>
      <c r="T1108">
        <v>362.06896551724139</v>
      </c>
    </row>
    <row r="1109" spans="1:20" x14ac:dyDescent="0.3">
      <c r="A1109" s="1">
        <v>1107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1238</v>
      </c>
      <c r="P1109" t="s">
        <v>24</v>
      </c>
      <c r="Q1109" t="s">
        <v>364</v>
      </c>
      <c r="R1109" t="s">
        <v>22</v>
      </c>
      <c r="S1109">
        <v>18</v>
      </c>
      <c r="T1109">
        <v>376.54320987654319</v>
      </c>
    </row>
    <row r="1110" spans="1:20" x14ac:dyDescent="0.3">
      <c r="A1110" s="1">
        <v>1108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1239</v>
      </c>
      <c r="P1110" t="s">
        <v>24</v>
      </c>
      <c r="Q1110" t="s">
        <v>36</v>
      </c>
      <c r="R1110" t="s">
        <v>22</v>
      </c>
      <c r="S1110">
        <v>19</v>
      </c>
      <c r="T1110">
        <v>367.34693877551018</v>
      </c>
    </row>
    <row r="1111" spans="1:20" x14ac:dyDescent="0.3">
      <c r="A1111" s="1">
        <v>1109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1240</v>
      </c>
      <c r="P1111" t="s">
        <v>82</v>
      </c>
      <c r="Q1111" t="s">
        <v>90</v>
      </c>
      <c r="R1111" t="s">
        <v>22</v>
      </c>
      <c r="S1111">
        <v>25</v>
      </c>
      <c r="T1111">
        <v>254.23728813559319</v>
      </c>
    </row>
    <row r="1112" spans="1:20" x14ac:dyDescent="0.3">
      <c r="A1112" s="1">
        <v>1110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1241</v>
      </c>
      <c r="P1112" t="s">
        <v>30</v>
      </c>
      <c r="Q1112" t="s">
        <v>58</v>
      </c>
      <c r="R1112" t="s">
        <v>22</v>
      </c>
      <c r="S1112">
        <v>39</v>
      </c>
      <c r="T1112">
        <v>269.05829596412548</v>
      </c>
    </row>
    <row r="1113" spans="1:20" x14ac:dyDescent="0.3">
      <c r="A1113" s="1">
        <v>1111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1242</v>
      </c>
      <c r="P1113" t="s">
        <v>92</v>
      </c>
      <c r="Q1113" t="s">
        <v>93</v>
      </c>
      <c r="R1113" t="s">
        <v>22</v>
      </c>
      <c r="S1113">
        <v>40</v>
      </c>
      <c r="T1113">
        <v>237.6425855513308</v>
      </c>
    </row>
    <row r="1114" spans="1:20" x14ac:dyDescent="0.3">
      <c r="A1114" s="1">
        <v>1112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1243</v>
      </c>
      <c r="P1114" t="s">
        <v>129</v>
      </c>
      <c r="Q1114" t="s">
        <v>130</v>
      </c>
      <c r="R1114" t="s">
        <v>22</v>
      </c>
      <c r="S1114">
        <v>63</v>
      </c>
      <c r="T1114">
        <v>148.51485148514851</v>
      </c>
    </row>
    <row r="1115" spans="1:20" x14ac:dyDescent="0.3">
      <c r="A1115" s="1">
        <v>1113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1244</v>
      </c>
      <c r="P1115" t="s">
        <v>85</v>
      </c>
      <c r="Q1115" t="s">
        <v>119</v>
      </c>
      <c r="R1115" t="s">
        <v>22</v>
      </c>
      <c r="S1115">
        <v>23</v>
      </c>
      <c r="T1115">
        <v>269.89550173010377</v>
      </c>
    </row>
    <row r="1116" spans="1:20" x14ac:dyDescent="0.3">
      <c r="A1116" s="1">
        <v>1114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1245</v>
      </c>
      <c r="P1116" t="s">
        <v>24</v>
      </c>
      <c r="Q1116" t="s">
        <v>419</v>
      </c>
      <c r="R1116" t="s">
        <v>22</v>
      </c>
      <c r="S1116">
        <v>52</v>
      </c>
      <c r="T1116">
        <v>119.7478991596639</v>
      </c>
    </row>
    <row r="1117" spans="1:20" x14ac:dyDescent="0.3">
      <c r="A1117" s="1">
        <v>1115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1246</v>
      </c>
      <c r="P1117" t="s">
        <v>51</v>
      </c>
      <c r="Q1117" t="s">
        <v>126</v>
      </c>
      <c r="R1117" t="s">
        <v>22</v>
      </c>
      <c r="S1117">
        <v>20</v>
      </c>
      <c r="T1117">
        <v>262.89752650176678</v>
      </c>
    </row>
    <row r="1118" spans="1:20" x14ac:dyDescent="0.3">
      <c r="A1118" s="1">
        <v>1116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1247</v>
      </c>
      <c r="P1118" t="s">
        <v>33</v>
      </c>
      <c r="Q1118" t="s">
        <v>149</v>
      </c>
      <c r="R1118" t="s">
        <v>22</v>
      </c>
      <c r="S1118">
        <v>30</v>
      </c>
      <c r="T1118">
        <v>232.55813953488371</v>
      </c>
    </row>
    <row r="1119" spans="1:20" x14ac:dyDescent="0.3">
      <c r="A1119" s="1">
        <v>1117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1248</v>
      </c>
      <c r="P1119" t="s">
        <v>77</v>
      </c>
      <c r="Q1119" t="s">
        <v>98</v>
      </c>
      <c r="R1119" t="s">
        <v>22</v>
      </c>
      <c r="S1119">
        <v>26</v>
      </c>
      <c r="T1119">
        <v>159.49449999999999</v>
      </c>
    </row>
    <row r="1120" spans="1:20" x14ac:dyDescent="0.3">
      <c r="A1120" s="1">
        <v>1118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1249</v>
      </c>
      <c r="P1120" t="s">
        <v>82</v>
      </c>
      <c r="Q1120" t="s">
        <v>83</v>
      </c>
      <c r="R1120" t="s">
        <v>22</v>
      </c>
      <c r="S1120">
        <v>20</v>
      </c>
      <c r="T1120">
        <v>275.24752475247527</v>
      </c>
    </row>
    <row r="1121" spans="1:20" x14ac:dyDescent="0.3">
      <c r="A1121" s="1">
        <v>1119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1250</v>
      </c>
      <c r="P1121" t="s">
        <v>39</v>
      </c>
      <c r="Q1121" t="s">
        <v>40</v>
      </c>
      <c r="R1121" t="s">
        <v>22</v>
      </c>
      <c r="S1121">
        <v>33</v>
      </c>
      <c r="T1121">
        <v>135.46798029556649</v>
      </c>
    </row>
    <row r="1122" spans="1:20" x14ac:dyDescent="0.3">
      <c r="A1122" s="1">
        <v>1120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1251</v>
      </c>
      <c r="P1122" t="s">
        <v>20</v>
      </c>
      <c r="Q1122" t="s">
        <v>47</v>
      </c>
      <c r="R1122" t="s">
        <v>22</v>
      </c>
      <c r="S1122">
        <v>32</v>
      </c>
      <c r="T1122">
        <v>168.62745098039221</v>
      </c>
    </row>
    <row r="1123" spans="1:20" x14ac:dyDescent="0.3">
      <c r="A1123" s="1">
        <v>1121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1252</v>
      </c>
      <c r="P1123" t="s">
        <v>24</v>
      </c>
      <c r="Q1123" t="s">
        <v>54</v>
      </c>
      <c r="R1123" t="s">
        <v>22</v>
      </c>
      <c r="S1123">
        <v>28</v>
      </c>
      <c r="T1123">
        <v>309.2783505154639</v>
      </c>
    </row>
    <row r="1124" spans="1:20" x14ac:dyDescent="0.3">
      <c r="A1124" s="1">
        <v>1122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1253</v>
      </c>
      <c r="P1124" t="s">
        <v>85</v>
      </c>
      <c r="Q1124" t="s">
        <v>119</v>
      </c>
      <c r="R1124" t="s">
        <v>22</v>
      </c>
      <c r="S1124">
        <v>59</v>
      </c>
      <c r="T1124">
        <v>257.43506493506487</v>
      </c>
    </row>
    <row r="1125" spans="1:20" x14ac:dyDescent="0.3">
      <c r="A1125" s="1">
        <v>1123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1254</v>
      </c>
      <c r="P1125" t="s">
        <v>33</v>
      </c>
      <c r="Q1125" t="s">
        <v>149</v>
      </c>
      <c r="R1125" t="s">
        <v>22</v>
      </c>
      <c r="S1125">
        <v>29</v>
      </c>
      <c r="T1125">
        <v>161.1747851002865</v>
      </c>
    </row>
    <row r="1126" spans="1:20" x14ac:dyDescent="0.3">
      <c r="A1126" s="1">
        <v>1124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1255</v>
      </c>
      <c r="P1126" t="s">
        <v>24</v>
      </c>
      <c r="Q1126" t="s">
        <v>21</v>
      </c>
      <c r="R1126" t="s">
        <v>22</v>
      </c>
      <c r="S1126">
        <v>20</v>
      </c>
      <c r="T1126">
        <v>251.7985611510791</v>
      </c>
    </row>
    <row r="1127" spans="1:20" x14ac:dyDescent="0.3">
      <c r="A1127" s="1">
        <v>1125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1256</v>
      </c>
      <c r="P1127" t="s">
        <v>60</v>
      </c>
      <c r="Q1127" t="s">
        <v>767</v>
      </c>
      <c r="R1127" t="s">
        <v>22</v>
      </c>
      <c r="S1127">
        <v>22</v>
      </c>
      <c r="T1127">
        <v>117.1171171171171</v>
      </c>
    </row>
    <row r="1128" spans="1:20" x14ac:dyDescent="0.3">
      <c r="A1128" s="1">
        <v>1126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1257</v>
      </c>
      <c r="P1128" t="s">
        <v>82</v>
      </c>
      <c r="Q1128" t="s">
        <v>83</v>
      </c>
      <c r="R1128" t="s">
        <v>22</v>
      </c>
      <c r="S1128">
        <v>32</v>
      </c>
      <c r="T1128">
        <v>278.72340425531922</v>
      </c>
    </row>
    <row r="1129" spans="1:20" x14ac:dyDescent="0.3">
      <c r="A1129" s="1">
        <v>1127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1258</v>
      </c>
      <c r="P1129" t="s">
        <v>30</v>
      </c>
      <c r="Q1129" t="s">
        <v>164</v>
      </c>
      <c r="R1129" t="s">
        <v>22</v>
      </c>
      <c r="S1129">
        <v>48</v>
      </c>
      <c r="T1129">
        <v>429.3478260869565</v>
      </c>
    </row>
    <row r="1130" spans="1:20" x14ac:dyDescent="0.3">
      <c r="A1130" s="1">
        <v>1128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1259</v>
      </c>
      <c r="P1130" t="s">
        <v>82</v>
      </c>
      <c r="Q1130" t="s">
        <v>83</v>
      </c>
      <c r="R1130" t="s">
        <v>22</v>
      </c>
      <c r="S1130">
        <v>34</v>
      </c>
      <c r="T1130">
        <v>347.5336322869955</v>
      </c>
    </row>
    <row r="1131" spans="1:20" x14ac:dyDescent="0.3">
      <c r="A1131" s="1">
        <v>1129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1260</v>
      </c>
      <c r="P1131" t="s">
        <v>33</v>
      </c>
      <c r="Q1131" t="s">
        <v>149</v>
      </c>
      <c r="R1131" t="s">
        <v>22</v>
      </c>
      <c r="S1131">
        <v>19</v>
      </c>
      <c r="T1131">
        <v>287.36111111111109</v>
      </c>
    </row>
    <row r="1132" spans="1:20" x14ac:dyDescent="0.3">
      <c r="A1132" s="1">
        <v>1130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1261</v>
      </c>
      <c r="P1132" t="s">
        <v>85</v>
      </c>
      <c r="Q1132" t="s">
        <v>119</v>
      </c>
      <c r="R1132" t="s">
        <v>22</v>
      </c>
      <c r="S1132">
        <v>20</v>
      </c>
      <c r="T1132">
        <v>178.23639774859291</v>
      </c>
    </row>
    <row r="1133" spans="1:20" x14ac:dyDescent="0.3">
      <c r="A1133" s="1">
        <v>1131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1262</v>
      </c>
      <c r="P1133" t="s">
        <v>24</v>
      </c>
      <c r="Q1133" t="s">
        <v>260</v>
      </c>
      <c r="R1133" t="s">
        <v>22</v>
      </c>
      <c r="S1133">
        <v>12</v>
      </c>
      <c r="T1133">
        <v>150.8963963963964</v>
      </c>
    </row>
    <row r="1134" spans="1:20" x14ac:dyDescent="0.3">
      <c r="A1134" s="1">
        <v>1132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1263</v>
      </c>
      <c r="P1134" t="s">
        <v>82</v>
      </c>
      <c r="Q1134" t="s">
        <v>83</v>
      </c>
      <c r="R1134" t="s">
        <v>22</v>
      </c>
      <c r="S1134">
        <v>21</v>
      </c>
      <c r="T1134">
        <v>508.95381715362868</v>
      </c>
    </row>
    <row r="1135" spans="1:20" x14ac:dyDescent="0.3">
      <c r="A1135" s="1">
        <v>1133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1264</v>
      </c>
      <c r="P1135" t="s">
        <v>82</v>
      </c>
      <c r="Q1135" t="s">
        <v>90</v>
      </c>
      <c r="R1135" t="s">
        <v>22</v>
      </c>
      <c r="S1135">
        <v>17</v>
      </c>
      <c r="T1135">
        <v>265.46391752577318</v>
      </c>
    </row>
    <row r="1136" spans="1:20" x14ac:dyDescent="0.3">
      <c r="A1136" s="1">
        <v>1134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1265</v>
      </c>
      <c r="P1136" t="s">
        <v>82</v>
      </c>
      <c r="Q1136" t="s">
        <v>83</v>
      </c>
      <c r="R1136" t="s">
        <v>22</v>
      </c>
      <c r="S1136">
        <v>19</v>
      </c>
      <c r="T1136">
        <v>296.58792650918627</v>
      </c>
    </row>
    <row r="1137" spans="1:20" x14ac:dyDescent="0.3">
      <c r="A1137" s="1">
        <v>1135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1266</v>
      </c>
      <c r="P1137" t="s">
        <v>85</v>
      </c>
      <c r="Q1137" t="s">
        <v>86</v>
      </c>
      <c r="R1137" t="s">
        <v>22</v>
      </c>
      <c r="S1137">
        <v>19</v>
      </c>
      <c r="T1137">
        <v>283.67346938775512</v>
      </c>
    </row>
    <row r="1138" spans="1:20" x14ac:dyDescent="0.3">
      <c r="A1138" s="1">
        <v>1136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1267</v>
      </c>
      <c r="P1138" t="s">
        <v>24</v>
      </c>
      <c r="Q1138" t="s">
        <v>159</v>
      </c>
      <c r="R1138" t="s">
        <v>22</v>
      </c>
      <c r="S1138">
        <v>17</v>
      </c>
      <c r="T1138">
        <v>235.29411764705881</v>
      </c>
    </row>
    <row r="1139" spans="1:20" x14ac:dyDescent="0.3">
      <c r="A1139" s="1">
        <v>1137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1268</v>
      </c>
      <c r="P1139" t="s">
        <v>27</v>
      </c>
      <c r="Q1139" t="s">
        <v>28</v>
      </c>
      <c r="R1139" t="s">
        <v>22</v>
      </c>
      <c r="S1139">
        <v>43</v>
      </c>
      <c r="T1139">
        <v>147.69230769230771</v>
      </c>
    </row>
    <row r="1140" spans="1:20" x14ac:dyDescent="0.3">
      <c r="A1140" s="1">
        <v>1138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1269</v>
      </c>
      <c r="P1140" t="s">
        <v>111</v>
      </c>
      <c r="Q1140" t="s">
        <v>112</v>
      </c>
      <c r="R1140" t="s">
        <v>22</v>
      </c>
      <c r="S1140">
        <v>32</v>
      </c>
      <c r="T1140">
        <v>185.14285714285711</v>
      </c>
    </row>
    <row r="1141" spans="1:20" x14ac:dyDescent="0.3">
      <c r="A1141" s="1">
        <v>1139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1270</v>
      </c>
      <c r="P1141" t="s">
        <v>82</v>
      </c>
      <c r="Q1141" t="s">
        <v>83</v>
      </c>
      <c r="R1141" t="s">
        <v>22</v>
      </c>
      <c r="S1141">
        <v>17</v>
      </c>
      <c r="T1141">
        <v>305.23255813953489</v>
      </c>
    </row>
    <row r="1142" spans="1:20" x14ac:dyDescent="0.3">
      <c r="A1142" s="1">
        <v>1140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1271</v>
      </c>
      <c r="P1142" t="s">
        <v>980</v>
      </c>
      <c r="Q1142" t="s">
        <v>981</v>
      </c>
      <c r="R1142" t="s">
        <v>22</v>
      </c>
      <c r="S1142">
        <v>64</v>
      </c>
      <c r="T1142">
        <v>235.04273504273499</v>
      </c>
    </row>
    <row r="1143" spans="1:20" x14ac:dyDescent="0.3">
      <c r="A1143" s="1">
        <v>1141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1272</v>
      </c>
      <c r="P1143" t="s">
        <v>252</v>
      </c>
      <c r="Q1143" t="s">
        <v>28</v>
      </c>
      <c r="R1143" t="s">
        <v>22</v>
      </c>
      <c r="S1143">
        <v>12</v>
      </c>
      <c r="T1143">
        <v>206.89655172413791</v>
      </c>
    </row>
    <row r="1144" spans="1:20" x14ac:dyDescent="0.3">
      <c r="A1144" s="1">
        <v>1142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1273</v>
      </c>
      <c r="P1144" t="s">
        <v>51</v>
      </c>
      <c r="Q1144" t="s">
        <v>126</v>
      </c>
      <c r="R1144" t="s">
        <v>22</v>
      </c>
      <c r="S1144">
        <v>20</v>
      </c>
      <c r="T1144">
        <v>255.63139931740611</v>
      </c>
    </row>
    <row r="1145" spans="1:20" x14ac:dyDescent="0.3">
      <c r="A1145" s="1">
        <v>1143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1274</v>
      </c>
      <c r="P1145" t="s">
        <v>30</v>
      </c>
      <c r="Q1145" t="s">
        <v>191</v>
      </c>
      <c r="R1145" t="s">
        <v>22</v>
      </c>
      <c r="S1145">
        <v>60</v>
      </c>
      <c r="T1145">
        <v>506.32911392405072</v>
      </c>
    </row>
    <row r="1146" spans="1:20" x14ac:dyDescent="0.3">
      <c r="A1146" s="1">
        <v>1144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1275</v>
      </c>
      <c r="P1146" t="s">
        <v>24</v>
      </c>
      <c r="Q1146" t="s">
        <v>100</v>
      </c>
      <c r="R1146" t="s">
        <v>22</v>
      </c>
      <c r="S1146">
        <v>108</v>
      </c>
      <c r="T1146">
        <v>466.875</v>
      </c>
    </row>
    <row r="1147" spans="1:20" x14ac:dyDescent="0.3">
      <c r="A1147" s="1">
        <v>1145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1276</v>
      </c>
      <c r="P1147" t="s">
        <v>30</v>
      </c>
      <c r="Q1147" t="s">
        <v>68</v>
      </c>
      <c r="R1147" t="s">
        <v>22</v>
      </c>
      <c r="S1147">
        <v>39</v>
      </c>
      <c r="T1147">
        <v>327.65957446808511</v>
      </c>
    </row>
    <row r="1148" spans="1:20" x14ac:dyDescent="0.3">
      <c r="A1148" s="1">
        <v>1146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1277</v>
      </c>
      <c r="P1148" t="s">
        <v>92</v>
      </c>
      <c r="Q1148" t="s">
        <v>93</v>
      </c>
      <c r="R1148" t="s">
        <v>22</v>
      </c>
      <c r="S1148">
        <v>22</v>
      </c>
      <c r="T1148">
        <v>335.84905660377359</v>
      </c>
    </row>
    <row r="1149" spans="1:20" x14ac:dyDescent="0.3">
      <c r="A1149" s="1">
        <v>1147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1278</v>
      </c>
      <c r="P1149" t="s">
        <v>33</v>
      </c>
      <c r="Q1149" t="s">
        <v>34</v>
      </c>
      <c r="R1149" t="s">
        <v>22</v>
      </c>
      <c r="S1149">
        <v>42</v>
      </c>
      <c r="T1149">
        <v>303.39805825242718</v>
      </c>
    </row>
    <row r="1150" spans="1:20" x14ac:dyDescent="0.3">
      <c r="A1150" s="1">
        <v>1148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1279</v>
      </c>
      <c r="P1150" t="s">
        <v>24</v>
      </c>
      <c r="Q1150" t="s">
        <v>364</v>
      </c>
      <c r="R1150" t="s">
        <v>22</v>
      </c>
      <c r="S1150">
        <v>122</v>
      </c>
      <c r="T1150">
        <v>316.92307692307691</v>
      </c>
    </row>
    <row r="1151" spans="1:20" x14ac:dyDescent="0.3">
      <c r="A1151" s="1">
        <v>1149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1280</v>
      </c>
      <c r="P1151" t="s">
        <v>111</v>
      </c>
      <c r="Q1151" t="s">
        <v>243</v>
      </c>
      <c r="R1151" t="s">
        <v>22</v>
      </c>
      <c r="S1151">
        <v>21</v>
      </c>
      <c r="T1151">
        <v>195</v>
      </c>
    </row>
    <row r="1152" spans="1:20" x14ac:dyDescent="0.3">
      <c r="A1152" s="1">
        <v>1150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1281</v>
      </c>
      <c r="P1152" t="s">
        <v>24</v>
      </c>
      <c r="Q1152" t="s">
        <v>25</v>
      </c>
      <c r="R1152" t="s">
        <v>22</v>
      </c>
      <c r="S1152">
        <v>43</v>
      </c>
      <c r="T1152">
        <v>558.01204819277109</v>
      </c>
    </row>
    <row r="1153" spans="1:20" x14ac:dyDescent="0.3">
      <c r="A1153" s="1">
        <v>1151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1282</v>
      </c>
      <c r="P1153" t="s">
        <v>24</v>
      </c>
      <c r="Q1153" t="s">
        <v>36</v>
      </c>
      <c r="R1153" t="s">
        <v>22</v>
      </c>
      <c r="S1153">
        <v>118</v>
      </c>
      <c r="T1153">
        <v>363.63636363636363</v>
      </c>
    </row>
    <row r="1154" spans="1:20" x14ac:dyDescent="0.3">
      <c r="A1154" s="1">
        <v>1152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1283</v>
      </c>
      <c r="P1154" t="s">
        <v>27</v>
      </c>
      <c r="Q1154" t="s">
        <v>355</v>
      </c>
      <c r="R1154" t="s">
        <v>22</v>
      </c>
      <c r="S1154">
        <v>17</v>
      </c>
      <c r="T1154">
        <v>133.54037267080739</v>
      </c>
    </row>
    <row r="1155" spans="1:20" x14ac:dyDescent="0.3">
      <c r="A1155" s="1">
        <v>1153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1284</v>
      </c>
      <c r="P1155" t="s">
        <v>202</v>
      </c>
      <c r="Q1155" t="s">
        <v>203</v>
      </c>
      <c r="R1155" t="s">
        <v>22</v>
      </c>
      <c r="S1155">
        <v>50</v>
      </c>
      <c r="T1155">
        <v>132.32758620689651</v>
      </c>
    </row>
    <row r="1156" spans="1:20" x14ac:dyDescent="0.3">
      <c r="A1156" s="1">
        <v>1154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1285</v>
      </c>
      <c r="P1156" t="s">
        <v>63</v>
      </c>
      <c r="Q1156" t="s">
        <v>64</v>
      </c>
      <c r="R1156" t="s">
        <v>22</v>
      </c>
      <c r="S1156">
        <v>13</v>
      </c>
      <c r="T1156">
        <v>219.8909090909091</v>
      </c>
    </row>
    <row r="1157" spans="1:20" x14ac:dyDescent="0.3">
      <c r="A1157" s="1">
        <v>1155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1286</v>
      </c>
      <c r="P1157" t="s">
        <v>24</v>
      </c>
      <c r="Q1157" t="s">
        <v>260</v>
      </c>
      <c r="R1157" t="s">
        <v>22</v>
      </c>
      <c r="S1157">
        <v>70</v>
      </c>
      <c r="T1157">
        <v>241.64835164835159</v>
      </c>
    </row>
    <row r="1158" spans="1:20" x14ac:dyDescent="0.3">
      <c r="A1158" s="1">
        <v>1156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1287</v>
      </c>
      <c r="P1158" t="s">
        <v>24</v>
      </c>
      <c r="Q1158" t="s">
        <v>36</v>
      </c>
      <c r="R1158" t="s">
        <v>22</v>
      </c>
      <c r="S1158">
        <v>21</v>
      </c>
      <c r="T1158">
        <v>321.42857142857139</v>
      </c>
    </row>
    <row r="1159" spans="1:20" x14ac:dyDescent="0.3">
      <c r="A1159" s="1">
        <v>1157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1288</v>
      </c>
      <c r="P1159" t="s">
        <v>24</v>
      </c>
      <c r="Q1159" t="s">
        <v>80</v>
      </c>
      <c r="R1159" t="s">
        <v>22</v>
      </c>
      <c r="S1159">
        <v>19</v>
      </c>
      <c r="T1159">
        <v>293.87755102040819</v>
      </c>
    </row>
    <row r="1160" spans="1:20" x14ac:dyDescent="0.3">
      <c r="A1160" s="1">
        <v>1158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1289</v>
      </c>
      <c r="P1160" t="s">
        <v>111</v>
      </c>
      <c r="Q1160" t="s">
        <v>243</v>
      </c>
      <c r="R1160" t="s">
        <v>22</v>
      </c>
      <c r="S1160">
        <v>83</v>
      </c>
      <c r="T1160">
        <v>147.0588235294118</v>
      </c>
    </row>
    <row r="1161" spans="1:20" x14ac:dyDescent="0.3">
      <c r="A1161" s="1">
        <v>1159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1290</v>
      </c>
      <c r="P1161" t="s">
        <v>63</v>
      </c>
      <c r="Q1161" t="s">
        <v>64</v>
      </c>
      <c r="R1161" t="s">
        <v>22</v>
      </c>
      <c r="S1161">
        <v>104</v>
      </c>
      <c r="T1161">
        <v>328.18181818181819</v>
      </c>
    </row>
    <row r="1162" spans="1:20" x14ac:dyDescent="0.3">
      <c r="A1162" s="1">
        <v>1160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1291</v>
      </c>
      <c r="P1162" t="s">
        <v>210</v>
      </c>
      <c r="Q1162" t="s">
        <v>104</v>
      </c>
      <c r="R1162" t="s">
        <v>22</v>
      </c>
      <c r="S1162">
        <v>67</v>
      </c>
      <c r="T1162">
        <v>265.90425531914889</v>
      </c>
    </row>
    <row r="1163" spans="1:20" x14ac:dyDescent="0.3">
      <c r="A1163" s="1">
        <v>1161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1292</v>
      </c>
      <c r="P1163" t="s">
        <v>42</v>
      </c>
      <c r="Q1163" t="s">
        <v>43</v>
      </c>
      <c r="R1163" t="s">
        <v>22</v>
      </c>
      <c r="S1163">
        <v>48</v>
      </c>
      <c r="T1163">
        <v>288.2882882882883</v>
      </c>
    </row>
    <row r="1164" spans="1:20" x14ac:dyDescent="0.3">
      <c r="A1164" s="1">
        <v>1162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1293</v>
      </c>
      <c r="P1164" t="s">
        <v>24</v>
      </c>
      <c r="Q1164" t="s">
        <v>211</v>
      </c>
      <c r="R1164" t="s">
        <v>22</v>
      </c>
      <c r="S1164">
        <v>84</v>
      </c>
      <c r="T1164">
        <v>138.6363636363636</v>
      </c>
    </row>
    <row r="1165" spans="1:20" x14ac:dyDescent="0.3">
      <c r="A1165" s="1">
        <v>1163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1294</v>
      </c>
      <c r="P1165" t="s">
        <v>77</v>
      </c>
      <c r="Q1165" t="s">
        <v>98</v>
      </c>
      <c r="R1165" t="s">
        <v>22</v>
      </c>
      <c r="S1165">
        <v>23</v>
      </c>
      <c r="T1165">
        <v>175.87412587412589</v>
      </c>
    </row>
    <row r="1166" spans="1:20" x14ac:dyDescent="0.3">
      <c r="A1166" s="1">
        <v>1164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1295</v>
      </c>
      <c r="P1166" t="s">
        <v>24</v>
      </c>
      <c r="Q1166" t="s">
        <v>260</v>
      </c>
      <c r="R1166" t="s">
        <v>22</v>
      </c>
      <c r="S1166">
        <v>88</v>
      </c>
      <c r="T1166">
        <v>318.58108108108109</v>
      </c>
    </row>
    <row r="1167" spans="1:20" x14ac:dyDescent="0.3">
      <c r="A1167" s="1">
        <v>1165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1296</v>
      </c>
      <c r="P1167" t="s">
        <v>24</v>
      </c>
      <c r="Q1167" t="s">
        <v>169</v>
      </c>
      <c r="R1167" t="s">
        <v>22</v>
      </c>
      <c r="S1167">
        <v>21</v>
      </c>
      <c r="T1167">
        <v>239.78102189781021</v>
      </c>
    </row>
    <row r="1168" spans="1:20" x14ac:dyDescent="0.3">
      <c r="A1168" s="1">
        <v>1166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1297</v>
      </c>
      <c r="P1168" t="s">
        <v>30</v>
      </c>
      <c r="Q1168" t="s">
        <v>31</v>
      </c>
      <c r="R1168" t="s">
        <v>22</v>
      </c>
      <c r="S1168">
        <v>70</v>
      </c>
      <c r="T1168">
        <v>308</v>
      </c>
    </row>
    <row r="1169" spans="1:20" x14ac:dyDescent="0.3">
      <c r="A1169" s="1">
        <v>1167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1298</v>
      </c>
      <c r="P1169" t="s">
        <v>77</v>
      </c>
      <c r="Q1169" t="s">
        <v>98</v>
      </c>
      <c r="R1169" t="s">
        <v>22</v>
      </c>
      <c r="S1169">
        <v>35</v>
      </c>
      <c r="T1169">
        <v>124.18789808917199</v>
      </c>
    </row>
    <row r="1170" spans="1:20" x14ac:dyDescent="0.3">
      <c r="A1170" s="1">
        <v>1168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1299</v>
      </c>
      <c r="P1170" t="s">
        <v>24</v>
      </c>
      <c r="Q1170" t="s">
        <v>211</v>
      </c>
      <c r="R1170" t="s">
        <v>22</v>
      </c>
      <c r="S1170">
        <v>21</v>
      </c>
      <c r="T1170">
        <v>182.92682926829269</v>
      </c>
    </row>
    <row r="1171" spans="1:20" x14ac:dyDescent="0.3">
      <c r="A1171" s="1">
        <v>1169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1300</v>
      </c>
      <c r="P1171" t="s">
        <v>60</v>
      </c>
      <c r="Q1171" t="s">
        <v>61</v>
      </c>
      <c r="R1171" t="s">
        <v>22</v>
      </c>
      <c r="S1171">
        <v>20</v>
      </c>
      <c r="T1171">
        <v>99.027237354085599</v>
      </c>
    </row>
    <row r="1172" spans="1:20" x14ac:dyDescent="0.3">
      <c r="A1172" s="1">
        <v>1170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1301</v>
      </c>
      <c r="P1172" t="s">
        <v>30</v>
      </c>
      <c r="Q1172" t="s">
        <v>68</v>
      </c>
      <c r="R1172" t="s">
        <v>22</v>
      </c>
      <c r="S1172">
        <v>49</v>
      </c>
      <c r="T1172">
        <v>236.17021276595739</v>
      </c>
    </row>
    <row r="1173" spans="1:20" x14ac:dyDescent="0.3">
      <c r="A1173" s="1">
        <v>1171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1302</v>
      </c>
      <c r="P1173" t="s">
        <v>30</v>
      </c>
      <c r="Q1173" t="s">
        <v>31</v>
      </c>
      <c r="R1173" t="s">
        <v>22</v>
      </c>
      <c r="S1173">
        <v>34</v>
      </c>
      <c r="T1173">
        <v>298.61111111111109</v>
      </c>
    </row>
    <row r="1174" spans="1:20" x14ac:dyDescent="0.3">
      <c r="A1174" s="1">
        <v>1172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1303</v>
      </c>
      <c r="P1174" t="s">
        <v>77</v>
      </c>
      <c r="Q1174" t="s">
        <v>78</v>
      </c>
      <c r="R1174" t="s">
        <v>22</v>
      </c>
      <c r="S1174">
        <v>15</v>
      </c>
      <c r="T1174">
        <v>155.0632911392405</v>
      </c>
    </row>
    <row r="1175" spans="1:20" x14ac:dyDescent="0.3">
      <c r="A1175" s="1">
        <v>1173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1304</v>
      </c>
      <c r="P1175" t="s">
        <v>24</v>
      </c>
      <c r="Q1175" t="s">
        <v>419</v>
      </c>
      <c r="R1175" t="s">
        <v>22</v>
      </c>
      <c r="S1175">
        <v>77</v>
      </c>
      <c r="T1175">
        <v>299.01869158878498</v>
      </c>
    </row>
    <row r="1176" spans="1:20" x14ac:dyDescent="0.3">
      <c r="A1176" s="1">
        <v>1174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1305</v>
      </c>
      <c r="P1176" t="s">
        <v>24</v>
      </c>
      <c r="Q1176" t="s">
        <v>75</v>
      </c>
      <c r="R1176" t="s">
        <v>22</v>
      </c>
      <c r="S1176">
        <v>75</v>
      </c>
      <c r="T1176">
        <v>314.95327102803742</v>
      </c>
    </row>
    <row r="1177" spans="1:20" x14ac:dyDescent="0.3">
      <c r="A1177" s="1">
        <v>1175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1306</v>
      </c>
      <c r="P1177" t="s">
        <v>24</v>
      </c>
      <c r="Q1177" t="s">
        <v>100</v>
      </c>
      <c r="R1177" t="s">
        <v>22</v>
      </c>
      <c r="S1177">
        <v>43</v>
      </c>
      <c r="T1177">
        <v>300</v>
      </c>
    </row>
    <row r="1178" spans="1:20" x14ac:dyDescent="0.3">
      <c r="A1178" s="1">
        <v>1176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1307</v>
      </c>
      <c r="P1178" t="s">
        <v>82</v>
      </c>
      <c r="Q1178" t="s">
        <v>83</v>
      </c>
      <c r="R1178" t="s">
        <v>22</v>
      </c>
      <c r="S1178">
        <v>39</v>
      </c>
      <c r="T1178">
        <v>404.84429065743939</v>
      </c>
    </row>
    <row r="1179" spans="1:20" x14ac:dyDescent="0.3">
      <c r="A1179" s="1">
        <v>1177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1308</v>
      </c>
      <c r="P1179" t="s">
        <v>82</v>
      </c>
      <c r="Q1179" t="s">
        <v>90</v>
      </c>
      <c r="R1179" t="s">
        <v>22</v>
      </c>
      <c r="S1179">
        <v>63</v>
      </c>
      <c r="T1179">
        <v>285.72131147540978</v>
      </c>
    </row>
    <row r="1180" spans="1:20" x14ac:dyDescent="0.3">
      <c r="A1180" s="1">
        <v>1178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1309</v>
      </c>
      <c r="P1180" t="s">
        <v>111</v>
      </c>
      <c r="Q1180" t="s">
        <v>283</v>
      </c>
      <c r="R1180" t="s">
        <v>22</v>
      </c>
      <c r="S1180">
        <v>18</v>
      </c>
      <c r="T1180">
        <v>128.57142857142861</v>
      </c>
    </row>
    <row r="1181" spans="1:20" x14ac:dyDescent="0.3">
      <c r="A1181" s="1">
        <v>1179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1310</v>
      </c>
      <c r="P1181" t="s">
        <v>24</v>
      </c>
      <c r="Q1181" t="s">
        <v>80</v>
      </c>
      <c r="R1181" t="s">
        <v>22</v>
      </c>
      <c r="S1181">
        <v>27</v>
      </c>
      <c r="T1181">
        <v>384.61538461538458</v>
      </c>
    </row>
    <row r="1182" spans="1:20" x14ac:dyDescent="0.3">
      <c r="A1182" s="1">
        <v>1180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1311</v>
      </c>
      <c r="P1182" t="s">
        <v>42</v>
      </c>
      <c r="Q1182" t="s">
        <v>43</v>
      </c>
      <c r="R1182" t="s">
        <v>22</v>
      </c>
      <c r="S1182">
        <v>48</v>
      </c>
      <c r="T1182">
        <v>301.0204081632653</v>
      </c>
    </row>
    <row r="1183" spans="1:20" x14ac:dyDescent="0.3">
      <c r="A1183" s="1">
        <v>1181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1312</v>
      </c>
      <c r="P1183" t="s">
        <v>33</v>
      </c>
      <c r="Q1183" t="s">
        <v>34</v>
      </c>
      <c r="R1183" t="s">
        <v>22</v>
      </c>
      <c r="S1183">
        <v>26</v>
      </c>
      <c r="T1183">
        <v>272.45508982035932</v>
      </c>
    </row>
    <row r="1184" spans="1:20" x14ac:dyDescent="0.3">
      <c r="A1184" s="1">
        <v>1182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1313</v>
      </c>
      <c r="P1184" t="s">
        <v>85</v>
      </c>
      <c r="Q1184" t="s">
        <v>86</v>
      </c>
      <c r="R1184" t="s">
        <v>22</v>
      </c>
      <c r="S1184">
        <v>30</v>
      </c>
      <c r="T1184">
        <v>190.3973509933775</v>
      </c>
    </row>
    <row r="1185" spans="1:20" x14ac:dyDescent="0.3">
      <c r="A1185" s="1">
        <v>1183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1314</v>
      </c>
      <c r="P1185" t="s">
        <v>24</v>
      </c>
      <c r="Q1185" t="s">
        <v>80</v>
      </c>
      <c r="R1185" t="s">
        <v>22</v>
      </c>
      <c r="S1185">
        <v>18</v>
      </c>
      <c r="T1185">
        <v>227.10526315789471</v>
      </c>
    </row>
    <row r="1186" spans="1:20" x14ac:dyDescent="0.3">
      <c r="A1186" s="1">
        <v>1184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1315</v>
      </c>
      <c r="P1186" t="s">
        <v>708</v>
      </c>
      <c r="Q1186" t="s">
        <v>211</v>
      </c>
      <c r="R1186" t="s">
        <v>22</v>
      </c>
      <c r="S1186">
        <v>23</v>
      </c>
      <c r="T1186">
        <v>103.448275862069</v>
      </c>
    </row>
    <row r="1187" spans="1:20" x14ac:dyDescent="0.3">
      <c r="A1187" s="1">
        <v>1185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1316</v>
      </c>
      <c r="P1187" t="s">
        <v>24</v>
      </c>
      <c r="Q1187" t="s">
        <v>159</v>
      </c>
      <c r="R1187" t="s">
        <v>22</v>
      </c>
      <c r="S1187">
        <v>110</v>
      </c>
      <c r="T1187">
        <v>338.5</v>
      </c>
    </row>
    <row r="1188" spans="1:20" x14ac:dyDescent="0.3">
      <c r="A1188" s="1">
        <v>1186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1317</v>
      </c>
      <c r="P1188" t="s">
        <v>24</v>
      </c>
      <c r="Q1188" t="s">
        <v>161</v>
      </c>
      <c r="R1188" t="s">
        <v>22</v>
      </c>
      <c r="S1188">
        <v>13</v>
      </c>
      <c r="T1188">
        <v>733.22981366459624</v>
      </c>
    </row>
    <row r="1189" spans="1:20" x14ac:dyDescent="0.3">
      <c r="A1189" s="1">
        <v>1187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1318</v>
      </c>
      <c r="P1189" t="s">
        <v>51</v>
      </c>
      <c r="Q1189" t="s">
        <v>52</v>
      </c>
      <c r="R1189" t="s">
        <v>22</v>
      </c>
      <c r="S1189">
        <v>22</v>
      </c>
      <c r="T1189">
        <v>196.2037037037037</v>
      </c>
    </row>
    <row r="1190" spans="1:20" x14ac:dyDescent="0.3">
      <c r="A1190" s="1">
        <v>1188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1319</v>
      </c>
      <c r="P1190" t="s">
        <v>92</v>
      </c>
      <c r="Q1190" t="s">
        <v>117</v>
      </c>
      <c r="R1190" t="s">
        <v>22</v>
      </c>
      <c r="S1190">
        <v>48</v>
      </c>
      <c r="T1190">
        <v>216.14349775784751</v>
      </c>
    </row>
    <row r="1191" spans="1:20" x14ac:dyDescent="0.3">
      <c r="A1191" s="1">
        <v>1189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1320</v>
      </c>
      <c r="P1191" t="s">
        <v>24</v>
      </c>
      <c r="Q1191" t="s">
        <v>54</v>
      </c>
      <c r="R1191" t="s">
        <v>22</v>
      </c>
      <c r="S1191">
        <v>20</v>
      </c>
      <c r="T1191">
        <v>144.82758620689651</v>
      </c>
    </row>
    <row r="1192" spans="1:20" x14ac:dyDescent="0.3">
      <c r="A1192" s="1">
        <v>1190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1321</v>
      </c>
      <c r="P1192" t="s">
        <v>24</v>
      </c>
      <c r="Q1192" t="s">
        <v>100</v>
      </c>
      <c r="R1192" t="s">
        <v>22</v>
      </c>
      <c r="S1192">
        <v>76</v>
      </c>
      <c r="T1192">
        <v>334.02489626556019</v>
      </c>
    </row>
    <row r="1193" spans="1:20" x14ac:dyDescent="0.3">
      <c r="A1193" s="1">
        <v>1191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1322</v>
      </c>
      <c r="P1193" t="s">
        <v>341</v>
      </c>
      <c r="Q1193" t="s">
        <v>342</v>
      </c>
      <c r="R1193" t="s">
        <v>22</v>
      </c>
      <c r="S1193">
        <v>17</v>
      </c>
      <c r="T1193">
        <v>674.57627118644064</v>
      </c>
    </row>
    <row r="1194" spans="1:20" x14ac:dyDescent="0.3">
      <c r="A1194" s="1">
        <v>1192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1323</v>
      </c>
      <c r="P1194" t="s">
        <v>310</v>
      </c>
      <c r="Q1194" t="s">
        <v>121</v>
      </c>
      <c r="R1194" t="s">
        <v>22</v>
      </c>
      <c r="S1194">
        <v>30</v>
      </c>
      <c r="T1194">
        <v>255.7692307692308</v>
      </c>
    </row>
    <row r="1195" spans="1:20" x14ac:dyDescent="0.3">
      <c r="A1195" s="1">
        <v>1193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1324</v>
      </c>
      <c r="P1195" t="s">
        <v>33</v>
      </c>
      <c r="Q1195" t="s">
        <v>34</v>
      </c>
      <c r="R1195" t="s">
        <v>22</v>
      </c>
      <c r="S1195">
        <v>58</v>
      </c>
      <c r="T1195">
        <v>273.04147465437791</v>
      </c>
    </row>
    <row r="1196" spans="1:20" x14ac:dyDescent="0.3">
      <c r="A1196" s="1">
        <v>1194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1325</v>
      </c>
      <c r="P1196" t="s">
        <v>24</v>
      </c>
      <c r="Q1196" t="s">
        <v>100</v>
      </c>
      <c r="R1196" t="s">
        <v>22</v>
      </c>
      <c r="S1196">
        <v>26</v>
      </c>
      <c r="T1196">
        <v>451.92307692307691</v>
      </c>
    </row>
    <row r="1197" spans="1:20" x14ac:dyDescent="0.3">
      <c r="A1197" s="1">
        <v>1195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1326</v>
      </c>
      <c r="P1197" t="s">
        <v>51</v>
      </c>
      <c r="Q1197" t="s">
        <v>126</v>
      </c>
      <c r="R1197" t="s">
        <v>22</v>
      </c>
      <c r="S1197">
        <v>27</v>
      </c>
      <c r="T1197">
        <v>229.02097902097901</v>
      </c>
    </row>
    <row r="1198" spans="1:20" x14ac:dyDescent="0.3">
      <c r="A1198" s="1">
        <v>1196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1327</v>
      </c>
      <c r="P1198" t="s">
        <v>135</v>
      </c>
      <c r="Q1198" t="s">
        <v>136</v>
      </c>
      <c r="R1198" t="s">
        <v>22</v>
      </c>
      <c r="S1198">
        <v>26</v>
      </c>
      <c r="T1198">
        <v>208.89261744966441</v>
      </c>
    </row>
    <row r="1199" spans="1:20" x14ac:dyDescent="0.3">
      <c r="A1199" s="1">
        <v>1197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1328</v>
      </c>
      <c r="P1199" t="s">
        <v>24</v>
      </c>
      <c r="Q1199" t="s">
        <v>208</v>
      </c>
      <c r="R1199" t="s">
        <v>22</v>
      </c>
      <c r="S1199">
        <v>15</v>
      </c>
      <c r="T1199">
        <v>308.9430894308943</v>
      </c>
    </row>
    <row r="1200" spans="1:20" x14ac:dyDescent="0.3">
      <c r="A1200" s="1">
        <v>1198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1329</v>
      </c>
      <c r="P1200" t="s">
        <v>82</v>
      </c>
      <c r="Q1200" t="s">
        <v>83</v>
      </c>
      <c r="R1200" t="s">
        <v>22</v>
      </c>
      <c r="S1200">
        <v>38</v>
      </c>
      <c r="T1200">
        <v>286.88495575221242</v>
      </c>
    </row>
    <row r="1201" spans="1:20" x14ac:dyDescent="0.3">
      <c r="A1201" s="1">
        <v>1199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1330</v>
      </c>
      <c r="P1201" t="s">
        <v>33</v>
      </c>
      <c r="Q1201" t="s">
        <v>149</v>
      </c>
      <c r="R1201" t="s">
        <v>22</v>
      </c>
      <c r="S1201">
        <v>44</v>
      </c>
      <c r="T1201">
        <v>196.3636363636364</v>
      </c>
    </row>
    <row r="1202" spans="1:20" x14ac:dyDescent="0.3">
      <c r="A1202" s="1">
        <v>1200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1331</v>
      </c>
      <c r="P1202" t="s">
        <v>30</v>
      </c>
      <c r="Q1202" t="s">
        <v>191</v>
      </c>
      <c r="R1202" t="s">
        <v>22</v>
      </c>
      <c r="S1202">
        <v>38</v>
      </c>
      <c r="T1202">
        <v>346.53465346534648</v>
      </c>
    </row>
    <row r="1203" spans="1:20" x14ac:dyDescent="0.3">
      <c r="A1203" s="1">
        <v>1201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1332</v>
      </c>
      <c r="P1203" t="s">
        <v>24</v>
      </c>
      <c r="Q1203" t="s">
        <v>208</v>
      </c>
      <c r="R1203" t="s">
        <v>22</v>
      </c>
      <c r="S1203">
        <v>12</v>
      </c>
      <c r="T1203">
        <v>333.25471698113199</v>
      </c>
    </row>
    <row r="1204" spans="1:20" x14ac:dyDescent="0.3">
      <c r="A1204" s="1">
        <v>1202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1333</v>
      </c>
      <c r="P1204" t="s">
        <v>51</v>
      </c>
      <c r="Q1204" t="s">
        <v>126</v>
      </c>
      <c r="R1204" t="s">
        <v>22</v>
      </c>
      <c r="S1204">
        <v>30</v>
      </c>
      <c r="T1204">
        <v>234.74178403755869</v>
      </c>
    </row>
    <row r="1205" spans="1:20" x14ac:dyDescent="0.3">
      <c r="A1205" s="1">
        <v>1203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586</v>
      </c>
      <c r="P1205" t="s">
        <v>24</v>
      </c>
      <c r="Q1205" t="s">
        <v>88</v>
      </c>
      <c r="R1205" t="s">
        <v>22</v>
      </c>
      <c r="S1205">
        <v>19</v>
      </c>
      <c r="T1205">
        <v>320.64128256513033</v>
      </c>
    </row>
    <row r="1206" spans="1:20" x14ac:dyDescent="0.3">
      <c r="A1206" s="1">
        <v>1204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1334</v>
      </c>
      <c r="P1206" t="s">
        <v>77</v>
      </c>
      <c r="Q1206" t="s">
        <v>78</v>
      </c>
      <c r="R1206" t="s">
        <v>22</v>
      </c>
      <c r="S1206">
        <v>12</v>
      </c>
      <c r="T1206">
        <v>170.51656920077971</v>
      </c>
    </row>
    <row r="1207" spans="1:20" x14ac:dyDescent="0.3">
      <c r="A1207" s="1">
        <v>1205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1335</v>
      </c>
      <c r="P1207" t="s">
        <v>27</v>
      </c>
      <c r="Q1207" t="s">
        <v>28</v>
      </c>
      <c r="R1207" t="s">
        <v>22</v>
      </c>
      <c r="S1207">
        <v>21</v>
      </c>
      <c r="T1207">
        <v>104.7619047619048</v>
      </c>
    </row>
    <row r="1208" spans="1:20" x14ac:dyDescent="0.3">
      <c r="A1208" s="1">
        <v>1206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1336</v>
      </c>
      <c r="P1208" t="s">
        <v>708</v>
      </c>
      <c r="Q1208" t="s">
        <v>709</v>
      </c>
      <c r="R1208" t="s">
        <v>22</v>
      </c>
      <c r="S1208">
        <v>20</v>
      </c>
      <c r="T1208">
        <v>209.2307692307692</v>
      </c>
    </row>
    <row r="1209" spans="1:20" x14ac:dyDescent="0.3">
      <c r="A1209" s="1">
        <v>1207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1337</v>
      </c>
      <c r="P1209" t="s">
        <v>24</v>
      </c>
      <c r="Q1209" t="s">
        <v>75</v>
      </c>
      <c r="R1209" t="s">
        <v>22</v>
      </c>
      <c r="S1209">
        <v>16</v>
      </c>
      <c r="T1209">
        <v>238.30734966592431</v>
      </c>
    </row>
    <row r="1210" spans="1:20" x14ac:dyDescent="0.3">
      <c r="A1210" s="1">
        <v>1208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1338</v>
      </c>
      <c r="P1210" t="s">
        <v>85</v>
      </c>
      <c r="Q1210" t="s">
        <v>86</v>
      </c>
      <c r="R1210" t="s">
        <v>22</v>
      </c>
      <c r="S1210">
        <v>19</v>
      </c>
      <c r="T1210">
        <v>272.27979274611403</v>
      </c>
    </row>
    <row r="1211" spans="1:20" x14ac:dyDescent="0.3">
      <c r="A1211" s="1">
        <v>1209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1339</v>
      </c>
      <c r="P1211" t="s">
        <v>30</v>
      </c>
      <c r="Q1211" t="s">
        <v>191</v>
      </c>
      <c r="R1211" t="s">
        <v>22</v>
      </c>
      <c r="S1211">
        <v>18</v>
      </c>
      <c r="T1211">
        <v>424.901185770751</v>
      </c>
    </row>
    <row r="1212" spans="1:20" x14ac:dyDescent="0.3">
      <c r="A1212" s="1">
        <v>1210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1340</v>
      </c>
      <c r="P1212" t="s">
        <v>24</v>
      </c>
      <c r="Q1212" t="s">
        <v>159</v>
      </c>
      <c r="R1212" t="s">
        <v>22</v>
      </c>
      <c r="S1212">
        <v>18</v>
      </c>
      <c r="T1212">
        <v>263.97058823529409</v>
      </c>
    </row>
    <row r="1213" spans="1:20" x14ac:dyDescent="0.3">
      <c r="A1213" s="1">
        <v>1211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1341</v>
      </c>
      <c r="P1213" t="s">
        <v>24</v>
      </c>
      <c r="Q1213" t="s">
        <v>484</v>
      </c>
      <c r="R1213" t="s">
        <v>22</v>
      </c>
      <c r="S1213">
        <v>20</v>
      </c>
      <c r="T1213">
        <v>108.695652173913</v>
      </c>
    </row>
    <row r="1214" spans="1:20" x14ac:dyDescent="0.3">
      <c r="A1214" s="1">
        <v>1212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1342</v>
      </c>
      <c r="P1214" t="s">
        <v>24</v>
      </c>
      <c r="Q1214" t="s">
        <v>169</v>
      </c>
      <c r="R1214" t="s">
        <v>22</v>
      </c>
      <c r="S1214">
        <v>103</v>
      </c>
      <c r="T1214">
        <v>157.02479338842971</v>
      </c>
    </row>
    <row r="1215" spans="1:20" x14ac:dyDescent="0.3">
      <c r="A1215" s="1">
        <v>1213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1343</v>
      </c>
      <c r="P1215" t="s">
        <v>33</v>
      </c>
      <c r="Q1215" t="s">
        <v>149</v>
      </c>
      <c r="R1215" t="s">
        <v>22</v>
      </c>
      <c r="S1215">
        <v>16</v>
      </c>
      <c r="T1215">
        <v>269.38775510204079</v>
      </c>
    </row>
    <row r="1216" spans="1:20" x14ac:dyDescent="0.3">
      <c r="A1216" s="1">
        <v>1214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1344</v>
      </c>
      <c r="P1216" t="s">
        <v>24</v>
      </c>
      <c r="Q1216" t="s">
        <v>159</v>
      </c>
      <c r="R1216" t="s">
        <v>22</v>
      </c>
      <c r="S1216">
        <v>21</v>
      </c>
      <c r="T1216">
        <v>277.34375</v>
      </c>
    </row>
    <row r="1217" spans="1:20" x14ac:dyDescent="0.3">
      <c r="A1217" s="1">
        <v>1215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1345</v>
      </c>
      <c r="P1217" t="s">
        <v>60</v>
      </c>
      <c r="Q1217" t="s">
        <v>767</v>
      </c>
      <c r="R1217" t="s">
        <v>22</v>
      </c>
      <c r="S1217">
        <v>15</v>
      </c>
      <c r="T1217">
        <v>167.09677419354841</v>
      </c>
    </row>
    <row r="1218" spans="1:20" x14ac:dyDescent="0.3">
      <c r="A1218" s="1">
        <v>1216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1346</v>
      </c>
      <c r="P1218" t="s">
        <v>24</v>
      </c>
      <c r="Q1218" t="s">
        <v>154</v>
      </c>
      <c r="R1218" t="s">
        <v>22</v>
      </c>
      <c r="S1218">
        <v>18</v>
      </c>
      <c r="T1218">
        <v>641.81818181818187</v>
      </c>
    </row>
    <row r="1219" spans="1:20" x14ac:dyDescent="0.3">
      <c r="A1219" s="1">
        <v>1217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1347</v>
      </c>
      <c r="P1219" t="s">
        <v>24</v>
      </c>
      <c r="Q1219" t="s">
        <v>208</v>
      </c>
      <c r="R1219" t="s">
        <v>22</v>
      </c>
      <c r="S1219">
        <v>19</v>
      </c>
      <c r="T1219">
        <v>282.89473684210532</v>
      </c>
    </row>
    <row r="1220" spans="1:20" x14ac:dyDescent="0.3">
      <c r="A1220" s="1">
        <v>1218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1348</v>
      </c>
      <c r="P1220" t="s">
        <v>24</v>
      </c>
      <c r="Q1220" t="s">
        <v>88</v>
      </c>
      <c r="R1220" t="s">
        <v>22</v>
      </c>
      <c r="S1220">
        <v>37</v>
      </c>
      <c r="T1220">
        <v>275.44910179640721</v>
      </c>
    </row>
    <row r="1221" spans="1:20" x14ac:dyDescent="0.3">
      <c r="A1221" s="1">
        <v>1219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1349</v>
      </c>
      <c r="P1221" t="s">
        <v>129</v>
      </c>
      <c r="Q1221" t="s">
        <v>130</v>
      </c>
      <c r="R1221" t="s">
        <v>22</v>
      </c>
      <c r="S1221">
        <v>114</v>
      </c>
      <c r="T1221">
        <v>186.04651162790699</v>
      </c>
    </row>
    <row r="1222" spans="1:20" x14ac:dyDescent="0.3">
      <c r="A1222" s="1">
        <v>1220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1350</v>
      </c>
      <c r="P1222" t="s">
        <v>30</v>
      </c>
      <c r="Q1222" t="s">
        <v>68</v>
      </c>
      <c r="R1222" t="s">
        <v>22</v>
      </c>
      <c r="S1222">
        <v>35</v>
      </c>
      <c r="T1222">
        <v>328.57142857142861</v>
      </c>
    </row>
    <row r="1223" spans="1:20" x14ac:dyDescent="0.3">
      <c r="A1223" s="1">
        <v>1221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1351</v>
      </c>
      <c r="P1223" t="s">
        <v>980</v>
      </c>
      <c r="Q1223" t="s">
        <v>981</v>
      </c>
      <c r="R1223" t="s">
        <v>22</v>
      </c>
      <c r="S1223">
        <v>44</v>
      </c>
      <c r="T1223">
        <v>227.08333333333329</v>
      </c>
    </row>
    <row r="1224" spans="1:20" x14ac:dyDescent="0.3">
      <c r="A1224" s="1">
        <v>1222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1352</v>
      </c>
      <c r="P1224" t="s">
        <v>24</v>
      </c>
      <c r="Q1224" t="s">
        <v>169</v>
      </c>
      <c r="R1224" t="s">
        <v>22</v>
      </c>
      <c r="S1224">
        <v>18</v>
      </c>
      <c r="T1224">
        <v>169.27083333333329</v>
      </c>
    </row>
    <row r="1225" spans="1:20" x14ac:dyDescent="0.3">
      <c r="A1225" s="1">
        <v>1223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1353</v>
      </c>
      <c r="P1225" t="s">
        <v>24</v>
      </c>
      <c r="Q1225" t="s">
        <v>138</v>
      </c>
      <c r="R1225" t="s">
        <v>22</v>
      </c>
      <c r="S1225">
        <v>15</v>
      </c>
      <c r="T1225">
        <v>266.30434782608688</v>
      </c>
    </row>
    <row r="1226" spans="1:20" x14ac:dyDescent="0.3">
      <c r="A1226" s="1">
        <v>1224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1354</v>
      </c>
      <c r="P1226" t="s">
        <v>30</v>
      </c>
      <c r="Q1226" t="s">
        <v>68</v>
      </c>
      <c r="R1226" t="s">
        <v>22</v>
      </c>
      <c r="S1226">
        <v>50</v>
      </c>
      <c r="T1226">
        <v>356.52173913043481</v>
      </c>
    </row>
    <row r="1227" spans="1:20" x14ac:dyDescent="0.3">
      <c r="A1227" s="1">
        <v>1225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1355</v>
      </c>
      <c r="P1227" t="s">
        <v>77</v>
      </c>
      <c r="Q1227" t="s">
        <v>98</v>
      </c>
      <c r="R1227" t="s">
        <v>22</v>
      </c>
      <c r="S1227">
        <v>35</v>
      </c>
      <c r="T1227">
        <v>144.79166666666671</v>
      </c>
    </row>
    <row r="1228" spans="1:20" x14ac:dyDescent="0.3">
      <c r="A1228" s="1">
        <v>1226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1356</v>
      </c>
      <c r="P1228" t="s">
        <v>24</v>
      </c>
      <c r="Q1228" t="s">
        <v>106</v>
      </c>
      <c r="R1228" t="s">
        <v>22</v>
      </c>
      <c r="S1228">
        <v>100</v>
      </c>
      <c r="T1228">
        <v>534.66935483870964</v>
      </c>
    </row>
    <row r="1229" spans="1:20" x14ac:dyDescent="0.3">
      <c r="A1229" s="1">
        <v>1227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1357</v>
      </c>
      <c r="P1229" t="s">
        <v>349</v>
      </c>
      <c r="Q1229" t="s">
        <v>350</v>
      </c>
      <c r="R1229" t="s">
        <v>22</v>
      </c>
      <c r="S1229">
        <v>51</v>
      </c>
      <c r="T1229">
        <v>173.07692307692309</v>
      </c>
    </row>
    <row r="1230" spans="1:20" x14ac:dyDescent="0.3">
      <c r="A1230" s="1">
        <v>1228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1358</v>
      </c>
      <c r="P1230" t="s">
        <v>111</v>
      </c>
      <c r="Q1230" t="s">
        <v>121</v>
      </c>
      <c r="R1230" t="s">
        <v>22</v>
      </c>
      <c r="S1230">
        <v>24</v>
      </c>
      <c r="T1230">
        <v>184.85294117647061</v>
      </c>
    </row>
    <row r="1231" spans="1:20" x14ac:dyDescent="0.3">
      <c r="A1231" s="1">
        <v>1229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1359</v>
      </c>
      <c r="P1231" t="s">
        <v>60</v>
      </c>
      <c r="Q1231" t="s">
        <v>223</v>
      </c>
      <c r="R1231" t="s">
        <v>22</v>
      </c>
      <c r="S1231">
        <v>68</v>
      </c>
      <c r="T1231">
        <v>134.61538461538461</v>
      </c>
    </row>
    <row r="1232" spans="1:20" x14ac:dyDescent="0.3">
      <c r="A1232" s="1">
        <v>1230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1360</v>
      </c>
      <c r="P1232" t="s">
        <v>92</v>
      </c>
      <c r="Q1232" t="s">
        <v>117</v>
      </c>
      <c r="R1232" t="s">
        <v>22</v>
      </c>
      <c r="S1232">
        <v>37</v>
      </c>
      <c r="T1232">
        <v>392.30769230769232</v>
      </c>
    </row>
    <row r="1233" spans="1:20" x14ac:dyDescent="0.3">
      <c r="A1233" s="1">
        <v>1231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1361</v>
      </c>
      <c r="P1233" t="s">
        <v>27</v>
      </c>
      <c r="Q1233" t="s">
        <v>28</v>
      </c>
      <c r="R1233" t="s">
        <v>22</v>
      </c>
      <c r="S1233">
        <v>12</v>
      </c>
      <c r="T1233">
        <v>129.8342541436464</v>
      </c>
    </row>
    <row r="1234" spans="1:20" x14ac:dyDescent="0.3">
      <c r="A1234" s="1">
        <v>1232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1362</v>
      </c>
      <c r="P1234" t="s">
        <v>42</v>
      </c>
      <c r="Q1234" t="s">
        <v>43</v>
      </c>
      <c r="R1234" t="s">
        <v>22</v>
      </c>
      <c r="S1234">
        <v>40</v>
      </c>
      <c r="T1234">
        <v>165.08264462809919</v>
      </c>
    </row>
    <row r="1235" spans="1:20" x14ac:dyDescent="0.3">
      <c r="A1235" s="1">
        <v>1233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1363</v>
      </c>
      <c r="P1235" t="s">
        <v>24</v>
      </c>
      <c r="Q1235" t="s">
        <v>36</v>
      </c>
      <c r="R1235" t="s">
        <v>22</v>
      </c>
      <c r="S1235">
        <v>12</v>
      </c>
      <c r="T1235">
        <v>373.4375</v>
      </c>
    </row>
    <row r="1236" spans="1:20" x14ac:dyDescent="0.3">
      <c r="A1236" s="1">
        <v>1234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1364</v>
      </c>
      <c r="P1236" t="s">
        <v>24</v>
      </c>
      <c r="Q1236" t="s">
        <v>80</v>
      </c>
      <c r="R1236" t="s">
        <v>22</v>
      </c>
      <c r="S1236">
        <v>28</v>
      </c>
      <c r="T1236">
        <v>306.54761904761898</v>
      </c>
    </row>
    <row r="1237" spans="1:20" x14ac:dyDescent="0.3">
      <c r="A1237" s="1">
        <v>1235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1365</v>
      </c>
      <c r="P1237" t="s">
        <v>111</v>
      </c>
      <c r="Q1237" t="s">
        <v>243</v>
      </c>
      <c r="R1237" t="s">
        <v>22</v>
      </c>
      <c r="S1237">
        <v>34</v>
      </c>
      <c r="T1237">
        <v>219.1235059760956</v>
      </c>
    </row>
    <row r="1238" spans="1:20" x14ac:dyDescent="0.3">
      <c r="A1238" s="1">
        <v>1236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1366</v>
      </c>
      <c r="P1238" t="s">
        <v>24</v>
      </c>
      <c r="Q1238" t="s">
        <v>260</v>
      </c>
      <c r="R1238" t="s">
        <v>22</v>
      </c>
      <c r="S1238">
        <v>21</v>
      </c>
      <c r="T1238">
        <v>87.647058823529406</v>
      </c>
    </row>
    <row r="1239" spans="1:20" x14ac:dyDescent="0.3">
      <c r="A1239" s="1">
        <v>1237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1367</v>
      </c>
      <c r="P1239" t="s">
        <v>24</v>
      </c>
      <c r="Q1239" t="s">
        <v>36</v>
      </c>
      <c r="R1239" t="s">
        <v>22</v>
      </c>
      <c r="S1239">
        <v>34</v>
      </c>
      <c r="T1239">
        <v>313.09523809523807</v>
      </c>
    </row>
    <row r="1240" spans="1:20" x14ac:dyDescent="0.3">
      <c r="A1240" s="1">
        <v>1238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1368</v>
      </c>
      <c r="P1240" t="s">
        <v>135</v>
      </c>
      <c r="Q1240" t="s">
        <v>136</v>
      </c>
      <c r="R1240" t="s">
        <v>22</v>
      </c>
      <c r="S1240">
        <v>27</v>
      </c>
      <c r="T1240">
        <v>643.35365853658539</v>
      </c>
    </row>
    <row r="1241" spans="1:20" x14ac:dyDescent="0.3">
      <c r="A1241" s="1">
        <v>1239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1369</v>
      </c>
      <c r="P1241" t="s">
        <v>33</v>
      </c>
      <c r="Q1241" t="s">
        <v>34</v>
      </c>
      <c r="R1241" t="s">
        <v>22</v>
      </c>
      <c r="S1241">
        <v>43</v>
      </c>
      <c r="T1241">
        <v>239.72602739726031</v>
      </c>
    </row>
    <row r="1242" spans="1:20" x14ac:dyDescent="0.3">
      <c r="A1242" s="1">
        <v>1240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1370</v>
      </c>
      <c r="P1242" t="s">
        <v>51</v>
      </c>
      <c r="Q1242" t="s">
        <v>52</v>
      </c>
      <c r="R1242" t="s">
        <v>22</v>
      </c>
      <c r="S1242">
        <v>42</v>
      </c>
      <c r="T1242">
        <v>240.38461538461539</v>
      </c>
    </row>
    <row r="1243" spans="1:20" x14ac:dyDescent="0.3">
      <c r="A1243" s="1">
        <v>1241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1371</v>
      </c>
      <c r="P1243" t="s">
        <v>30</v>
      </c>
      <c r="Q1243" t="s">
        <v>58</v>
      </c>
      <c r="R1243" t="s">
        <v>22</v>
      </c>
      <c r="S1243">
        <v>27</v>
      </c>
      <c r="T1243">
        <v>279.41176470588238</v>
      </c>
    </row>
    <row r="1244" spans="1:20" x14ac:dyDescent="0.3">
      <c r="A1244" s="1">
        <v>1242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1372</v>
      </c>
      <c r="P1244" t="s">
        <v>20</v>
      </c>
      <c r="Q1244" t="s">
        <v>21</v>
      </c>
      <c r="R1244" t="s">
        <v>22</v>
      </c>
      <c r="S1244">
        <v>44</v>
      </c>
      <c r="T1244">
        <v>178.1561320754717</v>
      </c>
    </row>
    <row r="1245" spans="1:20" x14ac:dyDescent="0.3">
      <c r="A1245" s="1">
        <v>1243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1373</v>
      </c>
      <c r="P1245" t="s">
        <v>24</v>
      </c>
      <c r="Q1245" t="s">
        <v>364</v>
      </c>
      <c r="R1245" t="s">
        <v>22</v>
      </c>
      <c r="S1245">
        <v>32</v>
      </c>
      <c r="T1245">
        <v>288.21111111111111</v>
      </c>
    </row>
    <row r="1246" spans="1:20" x14ac:dyDescent="0.3">
      <c r="A1246" s="1">
        <v>1244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1374</v>
      </c>
      <c r="P1246" t="s">
        <v>24</v>
      </c>
      <c r="Q1246" t="s">
        <v>404</v>
      </c>
      <c r="R1246" t="s">
        <v>22</v>
      </c>
      <c r="S1246">
        <v>44</v>
      </c>
      <c r="T1246">
        <v>212.7777777777778</v>
      </c>
    </row>
    <row r="1247" spans="1:20" x14ac:dyDescent="0.3">
      <c r="A1247" s="1">
        <v>1245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1375</v>
      </c>
      <c r="P1247" t="s">
        <v>33</v>
      </c>
      <c r="Q1247" t="s">
        <v>34</v>
      </c>
      <c r="R1247" t="s">
        <v>22</v>
      </c>
      <c r="S1247">
        <v>32</v>
      </c>
      <c r="T1247">
        <v>242.08144796380091</v>
      </c>
    </row>
    <row r="1248" spans="1:20" x14ac:dyDescent="0.3">
      <c r="A1248" s="1">
        <v>1246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1376</v>
      </c>
      <c r="P1248" t="s">
        <v>24</v>
      </c>
      <c r="Q1248" t="s">
        <v>36</v>
      </c>
      <c r="R1248" t="s">
        <v>22</v>
      </c>
      <c r="S1248">
        <v>44</v>
      </c>
      <c r="T1248">
        <v>288.42948717948718</v>
      </c>
    </row>
    <row r="1249" spans="1:20" x14ac:dyDescent="0.3">
      <c r="A1249" s="1">
        <v>1247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1377</v>
      </c>
      <c r="P1249" t="s">
        <v>92</v>
      </c>
      <c r="Q1249" t="s">
        <v>93</v>
      </c>
      <c r="R1249" t="s">
        <v>22</v>
      </c>
      <c r="S1249">
        <v>15</v>
      </c>
      <c r="T1249">
        <v>191.53292181069961</v>
      </c>
    </row>
    <row r="1250" spans="1:20" x14ac:dyDescent="0.3">
      <c r="A1250" s="1">
        <v>1248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1378</v>
      </c>
      <c r="P1250" t="s">
        <v>51</v>
      </c>
      <c r="Q1250" t="s">
        <v>126</v>
      </c>
      <c r="R1250" t="s">
        <v>22</v>
      </c>
      <c r="S1250">
        <v>39</v>
      </c>
      <c r="T1250">
        <v>263.671875</v>
      </c>
    </row>
    <row r="1251" spans="1:20" x14ac:dyDescent="0.3">
      <c r="A1251" s="1">
        <v>1249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1379</v>
      </c>
      <c r="P1251" t="s">
        <v>24</v>
      </c>
      <c r="Q1251" t="s">
        <v>159</v>
      </c>
      <c r="R1251" t="s">
        <v>22</v>
      </c>
      <c r="S1251">
        <v>100</v>
      </c>
      <c r="T1251">
        <v>305.61224489795921</v>
      </c>
    </row>
    <row r="1252" spans="1:20" x14ac:dyDescent="0.3">
      <c r="A1252" s="1">
        <v>1250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1380</v>
      </c>
      <c r="P1252" t="s">
        <v>33</v>
      </c>
      <c r="Q1252" t="s">
        <v>34</v>
      </c>
      <c r="R1252" t="s">
        <v>22</v>
      </c>
      <c r="S1252">
        <v>63</v>
      </c>
      <c r="T1252">
        <v>374.77477477477481</v>
      </c>
    </row>
    <row r="1253" spans="1:20" x14ac:dyDescent="0.3">
      <c r="A1253" s="1">
        <v>1251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1381</v>
      </c>
      <c r="P1253" t="s">
        <v>24</v>
      </c>
      <c r="Q1253" t="s">
        <v>364</v>
      </c>
      <c r="R1253" t="s">
        <v>22</v>
      </c>
      <c r="S1253">
        <v>15</v>
      </c>
      <c r="T1253">
        <v>577.66990291262141</v>
      </c>
    </row>
    <row r="1254" spans="1:20" x14ac:dyDescent="0.3">
      <c r="A1254" s="1">
        <v>1252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1382</v>
      </c>
      <c r="P1254" t="s">
        <v>111</v>
      </c>
      <c r="Q1254" t="s">
        <v>112</v>
      </c>
      <c r="R1254" t="s">
        <v>22</v>
      </c>
      <c r="S1254">
        <v>63</v>
      </c>
      <c r="T1254">
        <v>148.14814814814821</v>
      </c>
    </row>
    <row r="1255" spans="1:20" x14ac:dyDescent="0.3">
      <c r="A1255" s="1">
        <v>1253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1383</v>
      </c>
      <c r="P1255" t="s">
        <v>85</v>
      </c>
      <c r="Q1255" t="s">
        <v>86</v>
      </c>
      <c r="R1255" t="s">
        <v>22</v>
      </c>
      <c r="S1255">
        <v>21</v>
      </c>
      <c r="T1255">
        <v>261.03896103896102</v>
      </c>
    </row>
    <row r="1256" spans="1:20" x14ac:dyDescent="0.3">
      <c r="A1256" s="1">
        <v>1254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1384</v>
      </c>
      <c r="P1256" t="s">
        <v>30</v>
      </c>
      <c r="Q1256" t="s">
        <v>68</v>
      </c>
      <c r="R1256" t="s">
        <v>22</v>
      </c>
      <c r="S1256">
        <v>60</v>
      </c>
      <c r="T1256">
        <v>236.61202185792351</v>
      </c>
    </row>
    <row r="1257" spans="1:20" x14ac:dyDescent="0.3">
      <c r="A1257" s="1">
        <v>1255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1385</v>
      </c>
      <c r="P1257" t="s">
        <v>77</v>
      </c>
      <c r="Q1257" t="s">
        <v>78</v>
      </c>
      <c r="R1257" t="s">
        <v>22</v>
      </c>
      <c r="S1257">
        <v>12</v>
      </c>
      <c r="T1257">
        <v>142.48704663212439</v>
      </c>
    </row>
    <row r="1258" spans="1:20" x14ac:dyDescent="0.3">
      <c r="A1258" s="1">
        <v>1256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1386</v>
      </c>
      <c r="P1258" t="s">
        <v>82</v>
      </c>
      <c r="Q1258" t="s">
        <v>90</v>
      </c>
      <c r="R1258" t="s">
        <v>22</v>
      </c>
      <c r="S1258">
        <v>17</v>
      </c>
      <c r="T1258">
        <v>248.4848484848485</v>
      </c>
    </row>
    <row r="1259" spans="1:20" x14ac:dyDescent="0.3">
      <c r="A1259" s="1">
        <v>1257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1387</v>
      </c>
      <c r="P1259" t="s">
        <v>210</v>
      </c>
      <c r="Q1259" t="s">
        <v>104</v>
      </c>
      <c r="R1259" t="s">
        <v>22</v>
      </c>
      <c r="S1259">
        <v>44</v>
      </c>
      <c r="T1259">
        <v>158.0683760683761</v>
      </c>
    </row>
    <row r="1260" spans="1:20" x14ac:dyDescent="0.3">
      <c r="A1260" s="1">
        <v>1258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1388</v>
      </c>
      <c r="P1260" t="s">
        <v>24</v>
      </c>
      <c r="Q1260" t="s">
        <v>88</v>
      </c>
      <c r="R1260" t="s">
        <v>22</v>
      </c>
      <c r="S1260">
        <v>26</v>
      </c>
      <c r="T1260">
        <v>393.17507418397628</v>
      </c>
    </row>
    <row r="1261" spans="1:20" x14ac:dyDescent="0.3">
      <c r="A1261" s="1">
        <v>1259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1389</v>
      </c>
      <c r="P1261" t="s">
        <v>33</v>
      </c>
      <c r="Q1261" t="s">
        <v>34</v>
      </c>
      <c r="R1261" t="s">
        <v>22</v>
      </c>
      <c r="S1261">
        <v>42</v>
      </c>
      <c r="T1261">
        <v>307.53138075313808</v>
      </c>
    </row>
    <row r="1262" spans="1:20" x14ac:dyDescent="0.3">
      <c r="A1262" s="1">
        <v>1260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1390</v>
      </c>
      <c r="P1262" t="s">
        <v>30</v>
      </c>
      <c r="Q1262" t="s">
        <v>191</v>
      </c>
      <c r="R1262" t="s">
        <v>22</v>
      </c>
      <c r="S1262">
        <v>27</v>
      </c>
      <c r="T1262">
        <v>493.4959349593496</v>
      </c>
    </row>
    <row r="1263" spans="1:20" x14ac:dyDescent="0.3">
      <c r="A1263" s="1">
        <v>1261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1391</v>
      </c>
      <c r="P1263" t="s">
        <v>60</v>
      </c>
      <c r="Q1263" t="s">
        <v>61</v>
      </c>
      <c r="R1263" t="s">
        <v>22</v>
      </c>
      <c r="S1263">
        <v>39</v>
      </c>
      <c r="T1263">
        <v>194.31095406360421</v>
      </c>
    </row>
    <row r="1264" spans="1:20" x14ac:dyDescent="0.3">
      <c r="A1264" s="1">
        <v>1262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1392</v>
      </c>
      <c r="P1264" t="s">
        <v>39</v>
      </c>
      <c r="Q1264" t="s">
        <v>40</v>
      </c>
      <c r="R1264" t="s">
        <v>22</v>
      </c>
      <c r="S1264">
        <v>26</v>
      </c>
      <c r="T1264">
        <v>159.2592592592593</v>
      </c>
    </row>
    <row r="1265" spans="1:20" x14ac:dyDescent="0.3">
      <c r="A1265" s="1">
        <v>1263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1393</v>
      </c>
      <c r="P1265" t="s">
        <v>24</v>
      </c>
      <c r="Q1265" t="s">
        <v>106</v>
      </c>
      <c r="R1265" t="s">
        <v>22</v>
      </c>
      <c r="S1265">
        <v>86</v>
      </c>
      <c r="T1265">
        <v>288.7572052401747</v>
      </c>
    </row>
    <row r="1266" spans="1:20" x14ac:dyDescent="0.3">
      <c r="A1266" s="1">
        <v>1264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1394</v>
      </c>
      <c r="P1266" t="s">
        <v>386</v>
      </c>
      <c r="Q1266" t="s">
        <v>191</v>
      </c>
      <c r="R1266" t="s">
        <v>22</v>
      </c>
      <c r="S1266">
        <v>18</v>
      </c>
      <c r="T1266">
        <v>332.74647887323943</v>
      </c>
    </row>
    <row r="1267" spans="1:20" x14ac:dyDescent="0.3">
      <c r="A1267" s="1">
        <v>1265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1395</v>
      </c>
      <c r="P1267" t="s">
        <v>60</v>
      </c>
      <c r="Q1267" t="s">
        <v>61</v>
      </c>
      <c r="R1267" t="s">
        <v>22</v>
      </c>
      <c r="S1267">
        <v>33</v>
      </c>
      <c r="T1267">
        <v>189.56161137440759</v>
      </c>
    </row>
    <row r="1268" spans="1:20" x14ac:dyDescent="0.3">
      <c r="A1268" s="1">
        <v>1266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1396</v>
      </c>
      <c r="P1268" t="s">
        <v>60</v>
      </c>
      <c r="Q1268" t="s">
        <v>223</v>
      </c>
      <c r="R1268" t="s">
        <v>22</v>
      </c>
      <c r="S1268">
        <v>15</v>
      </c>
      <c r="T1268">
        <v>122.6851851851852</v>
      </c>
    </row>
    <row r="1269" spans="1:20" x14ac:dyDescent="0.3">
      <c r="A1269" s="1">
        <v>1267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1397</v>
      </c>
      <c r="P1269" t="s">
        <v>33</v>
      </c>
      <c r="Q1269" t="s">
        <v>34</v>
      </c>
      <c r="R1269" t="s">
        <v>22</v>
      </c>
      <c r="S1269">
        <v>13</v>
      </c>
      <c r="T1269">
        <v>288.33333333333331</v>
      </c>
    </row>
    <row r="1270" spans="1:20" x14ac:dyDescent="0.3">
      <c r="A1270" s="1">
        <v>1268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1398</v>
      </c>
      <c r="P1270" t="s">
        <v>322</v>
      </c>
      <c r="Q1270" t="s">
        <v>323</v>
      </c>
      <c r="R1270" t="s">
        <v>22</v>
      </c>
      <c r="S1270">
        <v>17</v>
      </c>
      <c r="T1270">
        <v>366.74259681093389</v>
      </c>
    </row>
    <row r="1271" spans="1:20" x14ac:dyDescent="0.3">
      <c r="A1271" s="1">
        <v>1269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1399</v>
      </c>
      <c r="P1271" t="s">
        <v>24</v>
      </c>
      <c r="Q1271" t="s">
        <v>88</v>
      </c>
      <c r="R1271" t="s">
        <v>22</v>
      </c>
      <c r="S1271">
        <v>100</v>
      </c>
      <c r="T1271">
        <v>395.67901234567898</v>
      </c>
    </row>
    <row r="1272" spans="1:20" x14ac:dyDescent="0.3">
      <c r="A1272" s="1">
        <v>1270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1400</v>
      </c>
      <c r="P1272" t="s">
        <v>20</v>
      </c>
      <c r="Q1272" t="s">
        <v>47</v>
      </c>
      <c r="R1272" t="s">
        <v>22</v>
      </c>
      <c r="S1272">
        <v>38</v>
      </c>
      <c r="T1272">
        <v>346.53465346534648</v>
      </c>
    </row>
    <row r="1273" spans="1:20" x14ac:dyDescent="0.3">
      <c r="A1273" s="1">
        <v>1271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1401</v>
      </c>
      <c r="P1273" t="s">
        <v>111</v>
      </c>
      <c r="Q1273" t="s">
        <v>151</v>
      </c>
      <c r="R1273" t="s">
        <v>22</v>
      </c>
      <c r="S1273">
        <v>43</v>
      </c>
      <c r="T1273">
        <v>191.42857142857139</v>
      </c>
    </row>
    <row r="1274" spans="1:20" x14ac:dyDescent="0.3">
      <c r="A1274" s="1">
        <v>1272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1402</v>
      </c>
      <c r="P1274" t="s">
        <v>60</v>
      </c>
      <c r="Q1274" t="s">
        <v>61</v>
      </c>
      <c r="R1274" t="s">
        <v>22</v>
      </c>
      <c r="S1274">
        <v>26</v>
      </c>
      <c r="T1274">
        <v>220.58823529411771</v>
      </c>
    </row>
    <row r="1275" spans="1:20" x14ac:dyDescent="0.3">
      <c r="A1275" s="1">
        <v>1273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1403</v>
      </c>
      <c r="P1275" t="s">
        <v>85</v>
      </c>
      <c r="Q1275" t="s">
        <v>119</v>
      </c>
      <c r="R1275" t="s">
        <v>22</v>
      </c>
      <c r="S1275">
        <v>61</v>
      </c>
      <c r="T1275">
        <v>171.875</v>
      </c>
    </row>
    <row r="1276" spans="1:20" x14ac:dyDescent="0.3">
      <c r="A1276" s="1">
        <v>1274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1404</v>
      </c>
      <c r="P1276" t="s">
        <v>24</v>
      </c>
      <c r="Q1276" t="s">
        <v>80</v>
      </c>
      <c r="R1276" t="s">
        <v>22</v>
      </c>
      <c r="S1276">
        <v>58</v>
      </c>
      <c r="T1276">
        <v>414.82142857142861</v>
      </c>
    </row>
    <row r="1277" spans="1:20" x14ac:dyDescent="0.3">
      <c r="A1277" s="1">
        <v>1275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1405</v>
      </c>
      <c r="P1277" t="s">
        <v>33</v>
      </c>
      <c r="Q1277" t="s">
        <v>149</v>
      </c>
      <c r="R1277" t="s">
        <v>22</v>
      </c>
      <c r="S1277">
        <v>23</v>
      </c>
      <c r="T1277">
        <v>253.1645569620253</v>
      </c>
    </row>
    <row r="1278" spans="1:20" x14ac:dyDescent="0.3">
      <c r="A1278" s="1">
        <v>1276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1406</v>
      </c>
      <c r="P1278" t="s">
        <v>24</v>
      </c>
      <c r="Q1278" t="s">
        <v>419</v>
      </c>
      <c r="R1278" t="s">
        <v>22</v>
      </c>
      <c r="S1278">
        <v>14</v>
      </c>
      <c r="T1278">
        <v>223.8805970149254</v>
      </c>
    </row>
    <row r="1279" spans="1:20" x14ac:dyDescent="0.3">
      <c r="A1279" s="1">
        <v>1277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1407</v>
      </c>
      <c r="P1279" t="s">
        <v>24</v>
      </c>
      <c r="Q1279" t="s">
        <v>70</v>
      </c>
      <c r="R1279" t="s">
        <v>22</v>
      </c>
      <c r="S1279">
        <v>32</v>
      </c>
      <c r="T1279">
        <v>421.69811320754718</v>
      </c>
    </row>
    <row r="1280" spans="1:20" x14ac:dyDescent="0.3">
      <c r="A1280" s="1">
        <v>1278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1408</v>
      </c>
      <c r="P1280" t="s">
        <v>24</v>
      </c>
      <c r="Q1280" t="s">
        <v>36</v>
      </c>
      <c r="R1280" t="s">
        <v>22</v>
      </c>
      <c r="S1280">
        <v>41</v>
      </c>
      <c r="T1280">
        <v>386.01398601398603</v>
      </c>
    </row>
    <row r="1281" spans="1:20" x14ac:dyDescent="0.3">
      <c r="A1281" s="1">
        <v>1279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1409</v>
      </c>
      <c r="P1281" t="s">
        <v>24</v>
      </c>
      <c r="Q1281" t="s">
        <v>260</v>
      </c>
      <c r="R1281" t="s">
        <v>22</v>
      </c>
      <c r="S1281">
        <v>24</v>
      </c>
      <c r="T1281">
        <v>168.27586206896549</v>
      </c>
    </row>
    <row r="1282" spans="1:20" x14ac:dyDescent="0.3">
      <c r="A1282" s="1">
        <v>1280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1410</v>
      </c>
      <c r="P1282" t="s">
        <v>33</v>
      </c>
      <c r="Q1282" t="s">
        <v>149</v>
      </c>
      <c r="R1282" t="s">
        <v>22</v>
      </c>
      <c r="S1282">
        <v>21</v>
      </c>
      <c r="T1282">
        <v>225.31428571428569</v>
      </c>
    </row>
    <row r="1283" spans="1:20" x14ac:dyDescent="0.3">
      <c r="A1283" s="1">
        <v>1281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1411</v>
      </c>
      <c r="P1283" t="s">
        <v>111</v>
      </c>
      <c r="Q1283" t="s">
        <v>243</v>
      </c>
      <c r="R1283" t="s">
        <v>22</v>
      </c>
      <c r="S1283">
        <v>26</v>
      </c>
      <c r="T1283">
        <v>273.00613496932522</v>
      </c>
    </row>
    <row r="1284" spans="1:20" x14ac:dyDescent="0.3">
      <c r="A1284" s="1">
        <v>1282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1412</v>
      </c>
      <c r="P1284" t="s">
        <v>24</v>
      </c>
      <c r="Q1284" t="s">
        <v>36</v>
      </c>
      <c r="R1284" t="s">
        <v>22</v>
      </c>
      <c r="S1284">
        <v>27</v>
      </c>
      <c r="T1284">
        <v>292.17199558985669</v>
      </c>
    </row>
    <row r="1285" spans="1:20" x14ac:dyDescent="0.3">
      <c r="A1285" s="1">
        <v>1283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1413</v>
      </c>
      <c r="P1285" t="s">
        <v>24</v>
      </c>
      <c r="Q1285" t="s">
        <v>419</v>
      </c>
      <c r="R1285" t="s">
        <v>22</v>
      </c>
      <c r="S1285">
        <v>24</v>
      </c>
      <c r="T1285">
        <v>155.17241379310349</v>
      </c>
    </row>
    <row r="1286" spans="1:20" x14ac:dyDescent="0.3">
      <c r="A1286" s="1">
        <v>1284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1414</v>
      </c>
      <c r="P1286" t="s">
        <v>24</v>
      </c>
      <c r="Q1286" t="s">
        <v>88</v>
      </c>
      <c r="R1286" t="s">
        <v>22</v>
      </c>
      <c r="S1286">
        <v>95</v>
      </c>
      <c r="T1286">
        <v>350.29940119760482</v>
      </c>
    </row>
    <row r="1287" spans="1:20" x14ac:dyDescent="0.3">
      <c r="A1287" s="1">
        <v>1285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1415</v>
      </c>
      <c r="P1287" t="s">
        <v>82</v>
      </c>
      <c r="Q1287" t="s">
        <v>83</v>
      </c>
      <c r="R1287" t="s">
        <v>22</v>
      </c>
      <c r="S1287">
        <v>17</v>
      </c>
      <c r="T1287">
        <v>436.84210526315792</v>
      </c>
    </row>
    <row r="1288" spans="1:20" x14ac:dyDescent="0.3">
      <c r="A1288" s="1">
        <v>1286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1416</v>
      </c>
      <c r="P1288" t="s">
        <v>24</v>
      </c>
      <c r="Q1288" t="s">
        <v>36</v>
      </c>
      <c r="R1288" t="s">
        <v>22</v>
      </c>
      <c r="S1288">
        <v>30</v>
      </c>
      <c r="T1288">
        <v>473.75</v>
      </c>
    </row>
    <row r="1289" spans="1:20" x14ac:dyDescent="0.3">
      <c r="A1289" s="1">
        <v>1287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1417</v>
      </c>
      <c r="P1289" t="s">
        <v>24</v>
      </c>
      <c r="Q1289" t="s">
        <v>36</v>
      </c>
      <c r="R1289" t="s">
        <v>22</v>
      </c>
      <c r="S1289">
        <v>92</v>
      </c>
      <c r="T1289">
        <v>355.38461538461542</v>
      </c>
    </row>
    <row r="1290" spans="1:20" x14ac:dyDescent="0.3">
      <c r="A1290" s="1">
        <v>1288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1418</v>
      </c>
      <c r="P1290" t="s">
        <v>111</v>
      </c>
      <c r="Q1290" t="s">
        <v>151</v>
      </c>
      <c r="R1290" t="s">
        <v>22</v>
      </c>
      <c r="S1290">
        <v>33</v>
      </c>
      <c r="T1290">
        <v>159.01639344262301</v>
      </c>
    </row>
    <row r="1291" spans="1:20" x14ac:dyDescent="0.3">
      <c r="A1291" s="1">
        <v>1289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1419</v>
      </c>
      <c r="P1291" t="s">
        <v>27</v>
      </c>
      <c r="Q1291" t="s">
        <v>355</v>
      </c>
      <c r="R1291" t="s">
        <v>22</v>
      </c>
      <c r="S1291">
        <v>42</v>
      </c>
      <c r="T1291">
        <v>171.14093959731539</v>
      </c>
    </row>
    <row r="1292" spans="1:20" x14ac:dyDescent="0.3">
      <c r="A1292" s="1">
        <v>1290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1420</v>
      </c>
      <c r="P1292" t="s">
        <v>30</v>
      </c>
      <c r="Q1292" t="s">
        <v>68</v>
      </c>
      <c r="R1292" t="s">
        <v>22</v>
      </c>
      <c r="S1292">
        <v>60</v>
      </c>
      <c r="T1292">
        <v>369.44444444444451</v>
      </c>
    </row>
    <row r="1293" spans="1:20" x14ac:dyDescent="0.3">
      <c r="A1293" s="1">
        <v>1291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1421</v>
      </c>
      <c r="P1293" t="s">
        <v>30</v>
      </c>
      <c r="Q1293" t="s">
        <v>68</v>
      </c>
      <c r="R1293" t="s">
        <v>22</v>
      </c>
      <c r="S1293">
        <v>67</v>
      </c>
      <c r="T1293">
        <v>300.54644808743171</v>
      </c>
    </row>
    <row r="1294" spans="1:20" x14ac:dyDescent="0.3">
      <c r="A1294" s="1">
        <v>1292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1422</v>
      </c>
      <c r="P1294" t="s">
        <v>24</v>
      </c>
      <c r="Q1294" t="s">
        <v>100</v>
      </c>
      <c r="R1294" t="s">
        <v>22</v>
      </c>
      <c r="S1294">
        <v>14</v>
      </c>
      <c r="T1294">
        <v>404</v>
      </c>
    </row>
    <row r="1295" spans="1:20" x14ac:dyDescent="0.3">
      <c r="A1295" s="1">
        <v>1293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1423</v>
      </c>
      <c r="P1295" t="s">
        <v>24</v>
      </c>
      <c r="Q1295" t="s">
        <v>419</v>
      </c>
      <c r="R1295" t="s">
        <v>22</v>
      </c>
      <c r="S1295">
        <v>61</v>
      </c>
      <c r="T1295">
        <v>151.13122171945699</v>
      </c>
    </row>
    <row r="1296" spans="1:20" x14ac:dyDescent="0.3">
      <c r="A1296" s="1">
        <v>1294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1424</v>
      </c>
      <c r="P1296" t="s">
        <v>24</v>
      </c>
      <c r="Q1296" t="s">
        <v>159</v>
      </c>
      <c r="R1296" t="s">
        <v>22</v>
      </c>
      <c r="S1296">
        <v>20</v>
      </c>
      <c r="T1296">
        <v>283.46456692913392</v>
      </c>
    </row>
    <row r="1297" spans="1:20" x14ac:dyDescent="0.3">
      <c r="A1297" s="1">
        <v>1295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1425</v>
      </c>
      <c r="P1297" t="s">
        <v>24</v>
      </c>
      <c r="Q1297" t="s">
        <v>404</v>
      </c>
      <c r="R1297" t="s">
        <v>22</v>
      </c>
      <c r="S1297">
        <v>19</v>
      </c>
      <c r="T1297">
        <v>206.14035087719299</v>
      </c>
    </row>
    <row r="1298" spans="1:20" x14ac:dyDescent="0.3">
      <c r="A1298" s="1">
        <v>1296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1426</v>
      </c>
      <c r="P1298" t="s">
        <v>24</v>
      </c>
      <c r="Q1298" t="s">
        <v>159</v>
      </c>
      <c r="R1298" t="s">
        <v>22</v>
      </c>
      <c r="S1298">
        <v>18</v>
      </c>
      <c r="T1298">
        <v>358.02469135802471</v>
      </c>
    </row>
    <row r="1299" spans="1:20" x14ac:dyDescent="0.3">
      <c r="A1299" s="1">
        <v>1297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1427</v>
      </c>
      <c r="P1299" t="s">
        <v>24</v>
      </c>
      <c r="Q1299" t="s">
        <v>159</v>
      </c>
      <c r="R1299" t="s">
        <v>22</v>
      </c>
      <c r="S1299">
        <v>19</v>
      </c>
      <c r="T1299">
        <v>290.98360655737707</v>
      </c>
    </row>
    <row r="1300" spans="1:20" x14ac:dyDescent="0.3">
      <c r="A1300" s="1">
        <v>1298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1428</v>
      </c>
      <c r="P1300" t="s">
        <v>24</v>
      </c>
      <c r="Q1300" t="s">
        <v>154</v>
      </c>
      <c r="R1300" t="s">
        <v>22</v>
      </c>
      <c r="S1300">
        <v>20</v>
      </c>
      <c r="T1300">
        <v>500</v>
      </c>
    </row>
    <row r="1301" spans="1:20" x14ac:dyDescent="0.3">
      <c r="A1301" s="1">
        <v>1299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1429</v>
      </c>
      <c r="P1301" t="s">
        <v>42</v>
      </c>
      <c r="Q1301" t="s">
        <v>43</v>
      </c>
      <c r="R1301" t="s">
        <v>22</v>
      </c>
      <c r="S1301">
        <v>47</v>
      </c>
      <c r="T1301">
        <v>189.7959183673469</v>
      </c>
    </row>
    <row r="1302" spans="1:20" x14ac:dyDescent="0.3">
      <c r="A1302" s="1">
        <v>1300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1430</v>
      </c>
      <c r="P1302" t="s">
        <v>24</v>
      </c>
      <c r="Q1302" t="s">
        <v>159</v>
      </c>
      <c r="R1302" t="s">
        <v>22</v>
      </c>
      <c r="S1302">
        <v>15</v>
      </c>
      <c r="T1302">
        <v>349.63503649635038</v>
      </c>
    </row>
    <row r="1303" spans="1:20" x14ac:dyDescent="0.3">
      <c r="A1303" s="1">
        <v>1301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1431</v>
      </c>
      <c r="P1303" t="s">
        <v>51</v>
      </c>
      <c r="Q1303" t="s">
        <v>126</v>
      </c>
      <c r="R1303" t="s">
        <v>22</v>
      </c>
      <c r="S1303">
        <v>23</v>
      </c>
      <c r="T1303">
        <v>436.68122270742361</v>
      </c>
    </row>
    <row r="1304" spans="1:20" x14ac:dyDescent="0.3">
      <c r="A1304" s="1">
        <v>1302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1432</v>
      </c>
      <c r="P1304" t="s">
        <v>129</v>
      </c>
      <c r="Q1304" t="s">
        <v>130</v>
      </c>
      <c r="R1304" t="s">
        <v>22</v>
      </c>
      <c r="S1304">
        <v>20</v>
      </c>
      <c r="T1304">
        <v>300.85959885386819</v>
      </c>
    </row>
    <row r="1305" spans="1:20" x14ac:dyDescent="0.3">
      <c r="A1305" s="1">
        <v>1303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1433</v>
      </c>
      <c r="P1305" t="s">
        <v>24</v>
      </c>
      <c r="Q1305" t="s">
        <v>36</v>
      </c>
      <c r="R1305" t="s">
        <v>22</v>
      </c>
      <c r="S1305">
        <v>70</v>
      </c>
      <c r="T1305">
        <v>496.03960396039611</v>
      </c>
    </row>
    <row r="1306" spans="1:20" x14ac:dyDescent="0.3">
      <c r="A1306" s="1">
        <v>1304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1434</v>
      </c>
      <c r="P1306" t="s">
        <v>39</v>
      </c>
      <c r="Q1306" t="s">
        <v>40</v>
      </c>
      <c r="R1306" t="s">
        <v>22</v>
      </c>
      <c r="S1306">
        <v>32</v>
      </c>
      <c r="T1306">
        <v>194.44444444444451</v>
      </c>
    </row>
    <row r="1307" spans="1:20" x14ac:dyDescent="0.3">
      <c r="A1307" s="1">
        <v>1305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1435</v>
      </c>
      <c r="P1307" t="s">
        <v>85</v>
      </c>
      <c r="Q1307" t="s">
        <v>86</v>
      </c>
      <c r="R1307" t="s">
        <v>22</v>
      </c>
      <c r="S1307">
        <v>37</v>
      </c>
      <c r="T1307">
        <v>285.4597701149425</v>
      </c>
    </row>
    <row r="1308" spans="1:20" x14ac:dyDescent="0.3">
      <c r="A1308" s="1">
        <v>1306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1436</v>
      </c>
      <c r="P1308" t="s">
        <v>60</v>
      </c>
      <c r="Q1308" t="s">
        <v>61</v>
      </c>
      <c r="R1308" t="s">
        <v>22</v>
      </c>
      <c r="S1308">
        <v>30</v>
      </c>
      <c r="T1308">
        <v>129.9625468164794</v>
      </c>
    </row>
    <row r="1309" spans="1:20" x14ac:dyDescent="0.3">
      <c r="A1309" s="1">
        <v>1307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1437</v>
      </c>
      <c r="P1309" t="s">
        <v>111</v>
      </c>
      <c r="Q1309" t="s">
        <v>151</v>
      </c>
      <c r="R1309" t="s">
        <v>22</v>
      </c>
      <c r="S1309">
        <v>83</v>
      </c>
      <c r="T1309">
        <v>276.38888888888891</v>
      </c>
    </row>
    <row r="1310" spans="1:20" x14ac:dyDescent="0.3">
      <c r="A1310" s="1">
        <v>1308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1438</v>
      </c>
      <c r="P1310" t="s">
        <v>135</v>
      </c>
      <c r="Q1310" t="s">
        <v>136</v>
      </c>
      <c r="R1310" t="s">
        <v>22</v>
      </c>
      <c r="S1310">
        <v>19</v>
      </c>
      <c r="T1310">
        <v>179.0650406504065</v>
      </c>
    </row>
    <row r="1311" spans="1:20" x14ac:dyDescent="0.3">
      <c r="A1311" s="1">
        <v>1309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1439</v>
      </c>
      <c r="P1311" t="s">
        <v>51</v>
      </c>
      <c r="Q1311" t="s">
        <v>126</v>
      </c>
      <c r="R1311" t="s">
        <v>22</v>
      </c>
      <c r="S1311">
        <v>21</v>
      </c>
      <c r="T1311">
        <v>223.43324250681201</v>
      </c>
    </row>
    <row r="1312" spans="1:20" x14ac:dyDescent="0.3">
      <c r="A1312" s="1">
        <v>1310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1440</v>
      </c>
      <c r="P1312" t="s">
        <v>708</v>
      </c>
      <c r="Q1312" t="s">
        <v>709</v>
      </c>
      <c r="R1312" t="s">
        <v>22</v>
      </c>
      <c r="S1312">
        <v>42</v>
      </c>
      <c r="T1312">
        <v>123.57414448669201</v>
      </c>
    </row>
    <row r="1313" spans="1:20" x14ac:dyDescent="0.3">
      <c r="A1313" s="1">
        <v>1311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1441</v>
      </c>
      <c r="P1313" t="s">
        <v>980</v>
      </c>
      <c r="Q1313" t="s">
        <v>981</v>
      </c>
      <c r="R1313" t="s">
        <v>22</v>
      </c>
      <c r="S1313">
        <v>35</v>
      </c>
      <c r="T1313">
        <v>124.20382165605101</v>
      </c>
    </row>
    <row r="1314" spans="1:20" x14ac:dyDescent="0.3">
      <c r="A1314" s="1">
        <v>1312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1442</v>
      </c>
      <c r="P1314" t="s">
        <v>33</v>
      </c>
      <c r="Q1314" t="s">
        <v>34</v>
      </c>
      <c r="R1314" t="s">
        <v>22</v>
      </c>
      <c r="S1314">
        <v>13</v>
      </c>
      <c r="T1314">
        <v>226.510067114094</v>
      </c>
    </row>
    <row r="1315" spans="1:20" x14ac:dyDescent="0.3">
      <c r="A1315" s="1">
        <v>1313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1443</v>
      </c>
      <c r="P1315" t="s">
        <v>39</v>
      </c>
      <c r="Q1315" t="s">
        <v>40</v>
      </c>
      <c r="R1315" t="s">
        <v>22</v>
      </c>
      <c r="S1315">
        <v>23</v>
      </c>
      <c r="T1315">
        <v>189.10256410256409</v>
      </c>
    </row>
    <row r="1316" spans="1:20" x14ac:dyDescent="0.3">
      <c r="A1316" s="1">
        <v>1314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1444</v>
      </c>
      <c r="P1316" t="s">
        <v>20</v>
      </c>
      <c r="Q1316" t="s">
        <v>21</v>
      </c>
      <c r="R1316" t="s">
        <v>22</v>
      </c>
      <c r="S1316">
        <v>71</v>
      </c>
      <c r="T1316">
        <v>219.32098765432099</v>
      </c>
    </row>
    <row r="1317" spans="1:20" x14ac:dyDescent="0.3">
      <c r="A1317" s="1">
        <v>1315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1445</v>
      </c>
      <c r="P1317" t="s">
        <v>24</v>
      </c>
      <c r="Q1317" t="s">
        <v>54</v>
      </c>
      <c r="R1317" t="s">
        <v>22</v>
      </c>
      <c r="S1317">
        <v>14</v>
      </c>
      <c r="T1317">
        <v>242.10526315789471</v>
      </c>
    </row>
    <row r="1318" spans="1:20" x14ac:dyDescent="0.3">
      <c r="A1318" s="1">
        <v>1316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1446</v>
      </c>
      <c r="P1318" t="s">
        <v>202</v>
      </c>
      <c r="Q1318" t="s">
        <v>203</v>
      </c>
      <c r="R1318" t="s">
        <v>22</v>
      </c>
      <c r="S1318">
        <v>34</v>
      </c>
      <c r="T1318">
        <v>168.4981684981685</v>
      </c>
    </row>
    <row r="1319" spans="1:20" x14ac:dyDescent="0.3">
      <c r="A1319" s="1">
        <v>1317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1447</v>
      </c>
      <c r="P1319" t="s">
        <v>92</v>
      </c>
      <c r="Q1319" t="s">
        <v>93</v>
      </c>
      <c r="R1319" t="s">
        <v>22</v>
      </c>
      <c r="S1319">
        <v>37</v>
      </c>
      <c r="T1319">
        <v>413.14553990610329</v>
      </c>
    </row>
    <row r="1320" spans="1:20" x14ac:dyDescent="0.3">
      <c r="A1320" s="1">
        <v>1318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1448</v>
      </c>
      <c r="P1320" t="s">
        <v>20</v>
      </c>
      <c r="Q1320" t="s">
        <v>47</v>
      </c>
      <c r="R1320" t="s">
        <v>22</v>
      </c>
      <c r="S1320">
        <v>25</v>
      </c>
      <c r="T1320">
        <v>207.86516853932591</v>
      </c>
    </row>
    <row r="1321" spans="1:20" x14ac:dyDescent="0.3">
      <c r="A1321" s="1">
        <v>1319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1449</v>
      </c>
      <c r="P1321" t="s">
        <v>111</v>
      </c>
      <c r="Q1321" t="s">
        <v>151</v>
      </c>
      <c r="R1321" t="s">
        <v>22</v>
      </c>
      <c r="S1321">
        <v>17</v>
      </c>
      <c r="T1321">
        <v>164.76190476190479</v>
      </c>
    </row>
    <row r="1322" spans="1:20" x14ac:dyDescent="0.3">
      <c r="A1322" s="1">
        <v>1320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1450</v>
      </c>
      <c r="P1322" t="s">
        <v>60</v>
      </c>
      <c r="Q1322" t="s">
        <v>223</v>
      </c>
      <c r="R1322" t="s">
        <v>22</v>
      </c>
      <c r="S1322">
        <v>24</v>
      </c>
      <c r="T1322">
        <v>151.31578947368419</v>
      </c>
    </row>
    <row r="1323" spans="1:20" x14ac:dyDescent="0.3">
      <c r="A1323" s="1">
        <v>1321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1451</v>
      </c>
      <c r="P1323" t="s">
        <v>270</v>
      </c>
      <c r="Q1323" t="s">
        <v>271</v>
      </c>
      <c r="R1323" t="s">
        <v>22</v>
      </c>
      <c r="S1323">
        <v>70</v>
      </c>
      <c r="T1323">
        <v>224.82248520710061</v>
      </c>
    </row>
    <row r="1324" spans="1:20" x14ac:dyDescent="0.3">
      <c r="A1324" s="1">
        <v>1322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1452</v>
      </c>
      <c r="P1324" t="s">
        <v>24</v>
      </c>
      <c r="Q1324" t="s">
        <v>36</v>
      </c>
      <c r="R1324" t="s">
        <v>22</v>
      </c>
      <c r="S1324">
        <v>44</v>
      </c>
      <c r="T1324">
        <v>403.44827586206901</v>
      </c>
    </row>
    <row r="1325" spans="1:20" x14ac:dyDescent="0.3">
      <c r="A1325" s="1">
        <v>1323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1453</v>
      </c>
      <c r="P1325" t="s">
        <v>24</v>
      </c>
      <c r="Q1325" t="s">
        <v>169</v>
      </c>
      <c r="R1325" t="s">
        <v>22</v>
      </c>
      <c r="S1325">
        <v>48</v>
      </c>
      <c r="T1325">
        <v>277.32558139534882</v>
      </c>
    </row>
    <row r="1326" spans="1:20" x14ac:dyDescent="0.3">
      <c r="A1326" s="1">
        <v>1324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1454</v>
      </c>
      <c r="P1326" t="s">
        <v>24</v>
      </c>
      <c r="Q1326" t="s">
        <v>100</v>
      </c>
      <c r="R1326" t="s">
        <v>22</v>
      </c>
      <c r="S1326">
        <v>102</v>
      </c>
      <c r="T1326">
        <v>437.19008264462809</v>
      </c>
    </row>
    <row r="1327" spans="1:20" x14ac:dyDescent="0.3">
      <c r="A1327" s="1">
        <v>1325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1455</v>
      </c>
      <c r="P1327" t="s">
        <v>24</v>
      </c>
      <c r="Q1327" t="s">
        <v>75</v>
      </c>
      <c r="R1327" t="s">
        <v>22</v>
      </c>
      <c r="S1327">
        <v>23</v>
      </c>
      <c r="T1327">
        <v>248.60557768924301</v>
      </c>
    </row>
    <row r="1328" spans="1:20" x14ac:dyDescent="0.3">
      <c r="A1328" s="1">
        <v>1326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1456</v>
      </c>
      <c r="P1328" t="s">
        <v>24</v>
      </c>
      <c r="Q1328" t="s">
        <v>179</v>
      </c>
      <c r="R1328" t="s">
        <v>22</v>
      </c>
      <c r="S1328">
        <v>27</v>
      </c>
      <c r="T1328">
        <v>370.56818181818181</v>
      </c>
    </row>
    <row r="1329" spans="1:20" x14ac:dyDescent="0.3">
      <c r="A1329" s="1">
        <v>1327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1457</v>
      </c>
      <c r="P1329" t="s">
        <v>24</v>
      </c>
      <c r="Q1329" t="s">
        <v>75</v>
      </c>
      <c r="R1329" t="s">
        <v>22</v>
      </c>
      <c r="S1329">
        <v>21</v>
      </c>
      <c r="T1329">
        <v>342.85714285714278</v>
      </c>
    </row>
    <row r="1330" spans="1:20" x14ac:dyDescent="0.3">
      <c r="A1330" s="1">
        <v>1328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1458</v>
      </c>
      <c r="P1330" t="s">
        <v>270</v>
      </c>
      <c r="Q1330" t="s">
        <v>271</v>
      </c>
      <c r="R1330" t="s">
        <v>22</v>
      </c>
      <c r="S1330">
        <v>25</v>
      </c>
      <c r="T1330">
        <v>265.45454545454538</v>
      </c>
    </row>
    <row r="1331" spans="1:20" x14ac:dyDescent="0.3">
      <c r="A1331" s="1">
        <v>1329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1459</v>
      </c>
      <c r="P1331" t="s">
        <v>20</v>
      </c>
      <c r="Q1331" t="s">
        <v>179</v>
      </c>
      <c r="R1331" t="s">
        <v>22</v>
      </c>
      <c r="S1331">
        <v>21</v>
      </c>
      <c r="T1331">
        <v>229.29936305732491</v>
      </c>
    </row>
    <row r="1332" spans="1:20" x14ac:dyDescent="0.3">
      <c r="A1332" s="1">
        <v>1330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1460</v>
      </c>
      <c r="P1332" t="s">
        <v>24</v>
      </c>
      <c r="Q1332" t="s">
        <v>208</v>
      </c>
      <c r="R1332" t="s">
        <v>22</v>
      </c>
      <c r="S1332">
        <v>20</v>
      </c>
      <c r="T1332">
        <v>359.58904109589042</v>
      </c>
    </row>
    <row r="1333" spans="1:20" x14ac:dyDescent="0.3">
      <c r="A1333" s="1">
        <v>1331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1461</v>
      </c>
      <c r="P1333" t="s">
        <v>24</v>
      </c>
      <c r="Q1333" t="s">
        <v>208</v>
      </c>
      <c r="R1333" t="s">
        <v>22</v>
      </c>
      <c r="S1333">
        <v>12</v>
      </c>
      <c r="T1333">
        <v>229.33333333333329</v>
      </c>
    </row>
    <row r="1334" spans="1:20" x14ac:dyDescent="0.3">
      <c r="A1334" s="1">
        <v>1332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1462</v>
      </c>
      <c r="P1334" t="s">
        <v>85</v>
      </c>
      <c r="Q1334" t="s">
        <v>119</v>
      </c>
      <c r="R1334" t="s">
        <v>22</v>
      </c>
      <c r="S1334">
        <v>43</v>
      </c>
      <c r="T1334">
        <v>316.2162162162162</v>
      </c>
    </row>
    <row r="1335" spans="1:20" x14ac:dyDescent="0.3">
      <c r="A1335" s="1">
        <v>1333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1463</v>
      </c>
      <c r="P1335" t="s">
        <v>27</v>
      </c>
      <c r="Q1335" t="s">
        <v>355</v>
      </c>
      <c r="R1335" t="s">
        <v>22</v>
      </c>
      <c r="S1335">
        <v>43</v>
      </c>
      <c r="T1335">
        <v>184.0277777777778</v>
      </c>
    </row>
    <row r="1336" spans="1:20" x14ac:dyDescent="0.3">
      <c r="A1336" s="1">
        <v>1334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1464</v>
      </c>
      <c r="P1336" t="s">
        <v>82</v>
      </c>
      <c r="Q1336" t="s">
        <v>90</v>
      </c>
      <c r="R1336" t="s">
        <v>22</v>
      </c>
      <c r="S1336">
        <v>13</v>
      </c>
      <c r="T1336">
        <v>260.41666666666669</v>
      </c>
    </row>
    <row r="1337" spans="1:20" x14ac:dyDescent="0.3">
      <c r="A1337" s="1">
        <v>1335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1465</v>
      </c>
      <c r="P1337" t="s">
        <v>92</v>
      </c>
      <c r="Q1337" t="s">
        <v>93</v>
      </c>
      <c r="R1337" t="s">
        <v>22</v>
      </c>
      <c r="S1337">
        <v>12</v>
      </c>
      <c r="T1337">
        <v>180.38674033149169</v>
      </c>
    </row>
    <row r="1338" spans="1:20" x14ac:dyDescent="0.3">
      <c r="A1338" s="1">
        <v>1336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1466</v>
      </c>
      <c r="P1338" t="s">
        <v>24</v>
      </c>
      <c r="Q1338" t="s">
        <v>419</v>
      </c>
      <c r="R1338" t="s">
        <v>22</v>
      </c>
      <c r="S1338">
        <v>108</v>
      </c>
      <c r="T1338">
        <v>135.59322033898309</v>
      </c>
    </row>
    <row r="1339" spans="1:20" x14ac:dyDescent="0.3">
      <c r="A1339" s="1">
        <v>1337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1467</v>
      </c>
      <c r="P1339" t="s">
        <v>24</v>
      </c>
      <c r="Q1339" t="s">
        <v>161</v>
      </c>
      <c r="R1339" t="s">
        <v>22</v>
      </c>
      <c r="S1339">
        <v>99</v>
      </c>
      <c r="T1339">
        <v>511.40065146579798</v>
      </c>
    </row>
    <row r="1340" spans="1:20" x14ac:dyDescent="0.3">
      <c r="A1340" s="1">
        <v>1338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1468</v>
      </c>
      <c r="P1340" t="s">
        <v>51</v>
      </c>
      <c r="Q1340" t="s">
        <v>126</v>
      </c>
      <c r="R1340" t="s">
        <v>22</v>
      </c>
      <c r="S1340">
        <v>23</v>
      </c>
      <c r="T1340">
        <v>216.81415929203541</v>
      </c>
    </row>
    <row r="1341" spans="1:20" x14ac:dyDescent="0.3">
      <c r="A1341" s="1">
        <v>1339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1469</v>
      </c>
      <c r="P1341" t="s">
        <v>24</v>
      </c>
      <c r="Q1341" t="s">
        <v>36</v>
      </c>
      <c r="R1341" t="s">
        <v>22</v>
      </c>
      <c r="S1341">
        <v>86</v>
      </c>
      <c r="T1341">
        <v>272.10884353741488</v>
      </c>
    </row>
    <row r="1342" spans="1:20" x14ac:dyDescent="0.3">
      <c r="A1342" s="1">
        <v>1340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1470</v>
      </c>
      <c r="P1342" t="s">
        <v>82</v>
      </c>
      <c r="Q1342" t="s">
        <v>83</v>
      </c>
      <c r="R1342" t="s">
        <v>22</v>
      </c>
      <c r="S1342">
        <v>13</v>
      </c>
      <c r="T1342">
        <v>298.50746268656718</v>
      </c>
    </row>
    <row r="1343" spans="1:20" x14ac:dyDescent="0.3">
      <c r="A1343" s="1">
        <v>1341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1471</v>
      </c>
      <c r="P1343" t="s">
        <v>30</v>
      </c>
      <c r="Q1343" t="s">
        <v>191</v>
      </c>
      <c r="R1343" t="s">
        <v>22</v>
      </c>
      <c r="S1343">
        <v>48</v>
      </c>
      <c r="T1343">
        <v>414.7947598253275</v>
      </c>
    </row>
    <row r="1344" spans="1:20" x14ac:dyDescent="0.3">
      <c r="A1344" s="1">
        <v>1342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1472</v>
      </c>
      <c r="P1344" t="s">
        <v>20</v>
      </c>
      <c r="Q1344" t="s">
        <v>21</v>
      </c>
      <c r="R1344" t="s">
        <v>22</v>
      </c>
      <c r="S1344">
        <v>41</v>
      </c>
      <c r="T1344">
        <v>204.5454545454545</v>
      </c>
    </row>
    <row r="1345" spans="1:20" x14ac:dyDescent="0.3">
      <c r="A1345" s="1">
        <v>1343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1473</v>
      </c>
      <c r="P1345" t="s">
        <v>111</v>
      </c>
      <c r="Q1345" t="s">
        <v>151</v>
      </c>
      <c r="R1345" t="s">
        <v>22</v>
      </c>
      <c r="S1345">
        <v>12</v>
      </c>
      <c r="T1345">
        <v>139.02439024390239</v>
      </c>
    </row>
    <row r="1346" spans="1:20" x14ac:dyDescent="0.3">
      <c r="A1346" s="1">
        <v>1344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1474</v>
      </c>
      <c r="P1346" t="s">
        <v>24</v>
      </c>
      <c r="Q1346" t="s">
        <v>88</v>
      </c>
      <c r="R1346" t="s">
        <v>22</v>
      </c>
      <c r="S1346">
        <v>75</v>
      </c>
      <c r="T1346">
        <v>396.73967391304348</v>
      </c>
    </row>
    <row r="1347" spans="1:20" x14ac:dyDescent="0.3">
      <c r="A1347" s="1">
        <v>1345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1475</v>
      </c>
      <c r="P1347" t="s">
        <v>322</v>
      </c>
      <c r="Q1347" t="s">
        <v>323</v>
      </c>
      <c r="R1347" t="s">
        <v>22</v>
      </c>
      <c r="S1347">
        <v>26</v>
      </c>
      <c r="T1347">
        <v>442.11822660098522</v>
      </c>
    </row>
    <row r="1348" spans="1:20" x14ac:dyDescent="0.3">
      <c r="A1348" s="1">
        <v>1346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1476</v>
      </c>
      <c r="P1348" t="s">
        <v>1235</v>
      </c>
      <c r="Q1348" t="s">
        <v>1236</v>
      </c>
      <c r="R1348" t="s">
        <v>22</v>
      </c>
      <c r="S1348">
        <v>23</v>
      </c>
      <c r="T1348">
        <v>159.50920245398771</v>
      </c>
    </row>
    <row r="1349" spans="1:20" x14ac:dyDescent="0.3">
      <c r="A1349" s="1">
        <v>1347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1477</v>
      </c>
      <c r="P1349" t="s">
        <v>24</v>
      </c>
      <c r="Q1349" t="s">
        <v>161</v>
      </c>
      <c r="R1349" t="s">
        <v>22</v>
      </c>
      <c r="S1349">
        <v>124</v>
      </c>
      <c r="T1349">
        <v>399.86702127659572</v>
      </c>
    </row>
    <row r="1350" spans="1:20" x14ac:dyDescent="0.3">
      <c r="A1350" s="1">
        <v>1348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1478</v>
      </c>
      <c r="P1350" t="s">
        <v>27</v>
      </c>
      <c r="Q1350" t="s">
        <v>28</v>
      </c>
      <c r="R1350" t="s">
        <v>22</v>
      </c>
      <c r="S1350">
        <v>43</v>
      </c>
      <c r="T1350">
        <v>182.58426966292129</v>
      </c>
    </row>
    <row r="1351" spans="1:20" x14ac:dyDescent="0.3">
      <c r="A1351" s="1">
        <v>1349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1479</v>
      </c>
      <c r="P1351" t="s">
        <v>27</v>
      </c>
      <c r="Q1351" t="s">
        <v>401</v>
      </c>
      <c r="R1351" t="s">
        <v>22</v>
      </c>
      <c r="S1351">
        <v>28</v>
      </c>
      <c r="T1351">
        <v>148.04721030042921</v>
      </c>
    </row>
    <row r="1352" spans="1:20" x14ac:dyDescent="0.3">
      <c r="A1352" s="1">
        <v>1350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1480</v>
      </c>
      <c r="P1352" t="s">
        <v>24</v>
      </c>
      <c r="Q1352" t="s">
        <v>484</v>
      </c>
      <c r="R1352" t="s">
        <v>22</v>
      </c>
      <c r="S1352">
        <v>101</v>
      </c>
      <c r="T1352">
        <v>248.64130434782609</v>
      </c>
    </row>
    <row r="1353" spans="1:20" x14ac:dyDescent="0.3">
      <c r="A1353" s="1">
        <v>1351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1481</v>
      </c>
      <c r="P1353" t="s">
        <v>270</v>
      </c>
      <c r="Q1353" t="s">
        <v>271</v>
      </c>
      <c r="R1353" t="s">
        <v>22</v>
      </c>
      <c r="S1353">
        <v>64</v>
      </c>
      <c r="T1353">
        <v>166.95278969957079</v>
      </c>
    </row>
    <row r="1354" spans="1:20" x14ac:dyDescent="0.3">
      <c r="A1354" s="1">
        <v>1352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1482</v>
      </c>
      <c r="P1354" t="s">
        <v>111</v>
      </c>
      <c r="Q1354" t="s">
        <v>121</v>
      </c>
      <c r="R1354" t="s">
        <v>22</v>
      </c>
      <c r="S1354">
        <v>21</v>
      </c>
      <c r="T1354">
        <v>160.9375</v>
      </c>
    </row>
    <row r="1355" spans="1:20" x14ac:dyDescent="0.3">
      <c r="A1355" s="1">
        <v>1353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1483</v>
      </c>
      <c r="P1355" t="s">
        <v>24</v>
      </c>
      <c r="Q1355" t="s">
        <v>100</v>
      </c>
      <c r="R1355" t="s">
        <v>22</v>
      </c>
      <c r="S1355">
        <v>23</v>
      </c>
      <c r="T1355">
        <v>314.16309012875541</v>
      </c>
    </row>
    <row r="1356" spans="1:20" x14ac:dyDescent="0.3">
      <c r="A1356" s="1">
        <v>1354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1484</v>
      </c>
      <c r="P1356" t="s">
        <v>20</v>
      </c>
      <c r="Q1356" t="s">
        <v>47</v>
      </c>
      <c r="R1356" t="s">
        <v>22</v>
      </c>
      <c r="S1356">
        <v>26</v>
      </c>
      <c r="T1356">
        <v>212.82051282051279</v>
      </c>
    </row>
    <row r="1357" spans="1:20" x14ac:dyDescent="0.3">
      <c r="A1357" s="1">
        <v>1355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1485</v>
      </c>
      <c r="P1357" t="s">
        <v>24</v>
      </c>
      <c r="Q1357" t="s">
        <v>138</v>
      </c>
      <c r="R1357" t="s">
        <v>22</v>
      </c>
      <c r="S1357">
        <v>17</v>
      </c>
      <c r="T1357">
        <v>537.33766233766232</v>
      </c>
    </row>
    <row r="1358" spans="1:20" x14ac:dyDescent="0.3">
      <c r="A1358" s="1">
        <v>1356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1486</v>
      </c>
      <c r="P1358" t="s">
        <v>24</v>
      </c>
      <c r="Q1358" t="s">
        <v>36</v>
      </c>
      <c r="R1358" t="s">
        <v>22</v>
      </c>
      <c r="S1358">
        <v>32</v>
      </c>
      <c r="T1358">
        <v>514.42307692307691</v>
      </c>
    </row>
    <row r="1359" spans="1:20" x14ac:dyDescent="0.3">
      <c r="A1359" s="1">
        <v>1357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1487</v>
      </c>
      <c r="P1359" t="s">
        <v>24</v>
      </c>
      <c r="Q1359" t="s">
        <v>106</v>
      </c>
      <c r="R1359" t="s">
        <v>22</v>
      </c>
      <c r="S1359">
        <v>23</v>
      </c>
      <c r="T1359">
        <v>275.51020408163271</v>
      </c>
    </row>
    <row r="1360" spans="1:20" x14ac:dyDescent="0.3">
      <c r="A1360" s="1">
        <v>1358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1488</v>
      </c>
      <c r="P1360" t="s">
        <v>24</v>
      </c>
      <c r="Q1360" t="s">
        <v>36</v>
      </c>
      <c r="R1360" t="s">
        <v>22</v>
      </c>
      <c r="S1360">
        <v>100</v>
      </c>
      <c r="T1360">
        <v>190.90909090909091</v>
      </c>
    </row>
    <row r="1361" spans="1:20" x14ac:dyDescent="0.3">
      <c r="A1361" s="1">
        <v>1359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1489</v>
      </c>
      <c r="P1361" t="s">
        <v>92</v>
      </c>
      <c r="Q1361" t="s">
        <v>93</v>
      </c>
      <c r="R1361" t="s">
        <v>22</v>
      </c>
      <c r="S1361">
        <v>22</v>
      </c>
      <c r="T1361">
        <v>295.33678756476678</v>
      </c>
    </row>
    <row r="1362" spans="1:20" x14ac:dyDescent="0.3">
      <c r="A1362" s="1">
        <v>1360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1490</v>
      </c>
      <c r="P1362" t="s">
        <v>77</v>
      </c>
      <c r="Q1362" t="s">
        <v>98</v>
      </c>
      <c r="R1362" t="s">
        <v>22</v>
      </c>
      <c r="S1362">
        <v>25</v>
      </c>
      <c r="T1362">
        <v>117.51546391752581</v>
      </c>
    </row>
    <row r="1363" spans="1:20" x14ac:dyDescent="0.3">
      <c r="A1363" s="1">
        <v>1361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1491</v>
      </c>
      <c r="P1363" t="s">
        <v>27</v>
      </c>
      <c r="Q1363" t="s">
        <v>401</v>
      </c>
      <c r="R1363" t="s">
        <v>22</v>
      </c>
      <c r="S1363">
        <v>23</v>
      </c>
      <c r="T1363">
        <v>142.88597376387489</v>
      </c>
    </row>
    <row r="1364" spans="1:20" x14ac:dyDescent="0.3">
      <c r="A1364" s="1">
        <v>1362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1492</v>
      </c>
      <c r="P1364" t="s">
        <v>24</v>
      </c>
      <c r="Q1364" t="s">
        <v>161</v>
      </c>
      <c r="R1364" t="s">
        <v>22</v>
      </c>
      <c r="S1364">
        <v>100</v>
      </c>
      <c r="T1364">
        <v>416.66666666666669</v>
      </c>
    </row>
    <row r="1365" spans="1:20" x14ac:dyDescent="0.3">
      <c r="A1365" s="1">
        <v>1363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1493</v>
      </c>
      <c r="P1365" t="s">
        <v>33</v>
      </c>
      <c r="Q1365" t="s">
        <v>34</v>
      </c>
      <c r="R1365" t="s">
        <v>22</v>
      </c>
      <c r="S1365">
        <v>48</v>
      </c>
      <c r="T1365">
        <v>448.64864864864859</v>
      </c>
    </row>
    <row r="1366" spans="1:20" x14ac:dyDescent="0.3">
      <c r="A1366" s="1">
        <v>1364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1494</v>
      </c>
      <c r="P1366" t="s">
        <v>30</v>
      </c>
      <c r="Q1366" t="s">
        <v>58</v>
      </c>
      <c r="R1366" t="s">
        <v>22</v>
      </c>
      <c r="S1366">
        <v>70</v>
      </c>
      <c r="T1366">
        <v>255.1546391752577</v>
      </c>
    </row>
    <row r="1367" spans="1:20" x14ac:dyDescent="0.3">
      <c r="A1367" s="1">
        <v>1365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1495</v>
      </c>
      <c r="P1367" t="s">
        <v>486</v>
      </c>
      <c r="Q1367" t="s">
        <v>419</v>
      </c>
      <c r="R1367" t="s">
        <v>22</v>
      </c>
      <c r="S1367">
        <v>23</v>
      </c>
      <c r="T1367">
        <v>102.83450704225351</v>
      </c>
    </row>
    <row r="1368" spans="1:20" x14ac:dyDescent="0.3">
      <c r="A1368" s="1">
        <v>1366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1496</v>
      </c>
      <c r="P1368" t="s">
        <v>82</v>
      </c>
      <c r="Q1368" t="s">
        <v>90</v>
      </c>
      <c r="R1368" t="s">
        <v>22</v>
      </c>
      <c r="S1368">
        <v>22</v>
      </c>
      <c r="T1368">
        <v>218.42105263157899</v>
      </c>
    </row>
    <row r="1369" spans="1:20" x14ac:dyDescent="0.3">
      <c r="A1369" s="1">
        <v>1367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1497</v>
      </c>
      <c r="P1369" t="s">
        <v>63</v>
      </c>
      <c r="Q1369" t="s">
        <v>64</v>
      </c>
      <c r="R1369" t="s">
        <v>22</v>
      </c>
      <c r="S1369">
        <v>71</v>
      </c>
      <c r="T1369">
        <v>209.80992907801419</v>
      </c>
    </row>
    <row r="1370" spans="1:20" x14ac:dyDescent="0.3">
      <c r="A1370" s="1">
        <v>1368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1498</v>
      </c>
      <c r="P1370" t="s">
        <v>202</v>
      </c>
      <c r="Q1370" t="s">
        <v>203</v>
      </c>
      <c r="R1370" t="s">
        <v>22</v>
      </c>
      <c r="S1370">
        <v>27</v>
      </c>
      <c r="T1370">
        <v>178.57142857142861</v>
      </c>
    </row>
    <row r="1371" spans="1:20" x14ac:dyDescent="0.3">
      <c r="A1371" s="1">
        <v>1369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1499</v>
      </c>
      <c r="P1371" t="s">
        <v>322</v>
      </c>
      <c r="Q1371" t="s">
        <v>323</v>
      </c>
      <c r="R1371" t="s">
        <v>22</v>
      </c>
      <c r="S1371">
        <v>29</v>
      </c>
      <c r="T1371">
        <v>437.02531645569621</v>
      </c>
    </row>
    <row r="1372" spans="1:20" x14ac:dyDescent="0.3">
      <c r="A1372" s="1">
        <v>1370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1500</v>
      </c>
      <c r="P1372" t="s">
        <v>82</v>
      </c>
      <c r="Q1372" t="s">
        <v>83</v>
      </c>
      <c r="R1372" t="s">
        <v>22</v>
      </c>
      <c r="S1372">
        <v>35</v>
      </c>
      <c r="T1372">
        <v>230.3763440860215</v>
      </c>
    </row>
    <row r="1373" spans="1:20" x14ac:dyDescent="0.3">
      <c r="A1373" s="1">
        <v>1371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1501</v>
      </c>
      <c r="P1373" t="s">
        <v>24</v>
      </c>
      <c r="Q1373" t="s">
        <v>208</v>
      </c>
      <c r="R1373" t="s">
        <v>22</v>
      </c>
      <c r="S1373">
        <v>12</v>
      </c>
      <c r="T1373">
        <v>274.69780219780222</v>
      </c>
    </row>
    <row r="1374" spans="1:20" x14ac:dyDescent="0.3">
      <c r="A1374" s="1">
        <v>1372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1502</v>
      </c>
      <c r="P1374" t="s">
        <v>82</v>
      </c>
      <c r="Q1374" t="s">
        <v>90</v>
      </c>
      <c r="R1374" t="s">
        <v>22</v>
      </c>
      <c r="S1374">
        <v>59</v>
      </c>
      <c r="T1374">
        <v>298.07692307692309</v>
      </c>
    </row>
    <row r="1375" spans="1:20" x14ac:dyDescent="0.3">
      <c r="A1375" s="1">
        <v>1373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1503</v>
      </c>
      <c r="P1375" t="s">
        <v>24</v>
      </c>
      <c r="Q1375" t="s">
        <v>54</v>
      </c>
      <c r="R1375" t="s">
        <v>22</v>
      </c>
      <c r="S1375">
        <v>62</v>
      </c>
      <c r="T1375">
        <v>205.625</v>
      </c>
    </row>
    <row r="1376" spans="1:20" x14ac:dyDescent="0.3">
      <c r="A1376" s="1">
        <v>1374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1504</v>
      </c>
      <c r="P1376" t="s">
        <v>33</v>
      </c>
      <c r="Q1376" t="s">
        <v>34</v>
      </c>
      <c r="R1376" t="s">
        <v>22</v>
      </c>
      <c r="S1376">
        <v>42</v>
      </c>
      <c r="T1376">
        <v>386.17886178861789</v>
      </c>
    </row>
    <row r="1377" spans="1:20" x14ac:dyDescent="0.3">
      <c r="A1377" s="1">
        <v>1375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1505</v>
      </c>
      <c r="P1377" t="s">
        <v>20</v>
      </c>
      <c r="Q1377" t="s">
        <v>47</v>
      </c>
      <c r="R1377" t="s">
        <v>22</v>
      </c>
      <c r="S1377">
        <v>21</v>
      </c>
      <c r="T1377">
        <v>265.625</v>
      </c>
    </row>
    <row r="1378" spans="1:20" x14ac:dyDescent="0.3">
      <c r="A1378" s="1">
        <v>1376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1506</v>
      </c>
      <c r="P1378" t="s">
        <v>24</v>
      </c>
      <c r="Q1378" t="s">
        <v>404</v>
      </c>
      <c r="R1378" t="s">
        <v>22</v>
      </c>
      <c r="S1378">
        <v>72</v>
      </c>
      <c r="T1378">
        <v>342.51968503937007</v>
      </c>
    </row>
    <row r="1379" spans="1:20" x14ac:dyDescent="0.3">
      <c r="A1379" s="1">
        <v>1377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1507</v>
      </c>
      <c r="P1379" t="s">
        <v>30</v>
      </c>
      <c r="Q1379" t="s">
        <v>68</v>
      </c>
      <c r="R1379" t="s">
        <v>22</v>
      </c>
      <c r="S1379">
        <v>25</v>
      </c>
      <c r="T1379">
        <v>243.77224199288261</v>
      </c>
    </row>
    <row r="1380" spans="1:20" x14ac:dyDescent="0.3">
      <c r="A1380" s="1">
        <v>1378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1508</v>
      </c>
      <c r="P1380" t="s">
        <v>33</v>
      </c>
      <c r="Q1380" t="s">
        <v>149</v>
      </c>
      <c r="R1380" t="s">
        <v>22</v>
      </c>
      <c r="S1380">
        <v>24</v>
      </c>
      <c r="T1380">
        <v>331.01851851851848</v>
      </c>
    </row>
    <row r="1381" spans="1:20" x14ac:dyDescent="0.3">
      <c r="A1381" s="1">
        <v>1379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1509</v>
      </c>
      <c r="P1381" t="s">
        <v>24</v>
      </c>
      <c r="Q1381" t="s">
        <v>25</v>
      </c>
      <c r="R1381" t="s">
        <v>22</v>
      </c>
      <c r="S1381">
        <v>20</v>
      </c>
      <c r="T1381">
        <v>309.52380952380952</v>
      </c>
    </row>
    <row r="1382" spans="1:20" x14ac:dyDescent="0.3">
      <c r="A1382" s="1">
        <v>1380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1510</v>
      </c>
      <c r="P1382" t="s">
        <v>24</v>
      </c>
      <c r="Q1382" t="s">
        <v>208</v>
      </c>
      <c r="R1382" t="s">
        <v>22</v>
      </c>
      <c r="S1382">
        <v>21</v>
      </c>
      <c r="T1382">
        <v>292.37288135593218</v>
      </c>
    </row>
    <row r="1383" spans="1:20" x14ac:dyDescent="0.3">
      <c r="A1383" s="1">
        <v>1381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1511</v>
      </c>
      <c r="P1383" t="s">
        <v>111</v>
      </c>
      <c r="Q1383" t="s">
        <v>121</v>
      </c>
      <c r="R1383" t="s">
        <v>22</v>
      </c>
      <c r="S1383">
        <v>23</v>
      </c>
      <c r="T1383">
        <v>196.13259668508289</v>
      </c>
    </row>
    <row r="1384" spans="1:20" x14ac:dyDescent="0.3">
      <c r="A1384" s="1">
        <v>1382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1512</v>
      </c>
      <c r="P1384" t="s">
        <v>27</v>
      </c>
      <c r="Q1384" t="s">
        <v>355</v>
      </c>
      <c r="R1384" t="s">
        <v>22</v>
      </c>
      <c r="S1384">
        <v>32</v>
      </c>
      <c r="T1384">
        <v>167.85714285714289</v>
      </c>
    </row>
    <row r="1385" spans="1:20" x14ac:dyDescent="0.3">
      <c r="A1385" s="1">
        <v>1383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1513</v>
      </c>
      <c r="P1385" t="s">
        <v>210</v>
      </c>
      <c r="Q1385" t="s">
        <v>104</v>
      </c>
      <c r="R1385" t="s">
        <v>22</v>
      </c>
      <c r="S1385">
        <v>55</v>
      </c>
      <c r="T1385">
        <v>268.13186813186809</v>
      </c>
    </row>
    <row r="1386" spans="1:20" x14ac:dyDescent="0.3">
      <c r="A1386" s="1">
        <v>1384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1514</v>
      </c>
      <c r="P1386" t="s">
        <v>24</v>
      </c>
      <c r="Q1386" t="s">
        <v>138</v>
      </c>
      <c r="R1386" t="s">
        <v>22</v>
      </c>
      <c r="S1386">
        <v>27</v>
      </c>
      <c r="T1386">
        <v>297.69230769230768</v>
      </c>
    </row>
    <row r="1387" spans="1:20" x14ac:dyDescent="0.3">
      <c r="A1387" s="1">
        <v>1385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1515</v>
      </c>
      <c r="P1387" t="s">
        <v>24</v>
      </c>
      <c r="Q1387" t="s">
        <v>169</v>
      </c>
      <c r="R1387" t="s">
        <v>22</v>
      </c>
      <c r="S1387">
        <v>33</v>
      </c>
      <c r="T1387">
        <v>187.5</v>
      </c>
    </row>
    <row r="1388" spans="1:20" x14ac:dyDescent="0.3">
      <c r="A1388" s="1">
        <v>1386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1516</v>
      </c>
      <c r="P1388" t="s">
        <v>24</v>
      </c>
      <c r="Q1388" t="s">
        <v>179</v>
      </c>
      <c r="R1388" t="s">
        <v>22</v>
      </c>
      <c r="S1388">
        <v>41</v>
      </c>
      <c r="T1388">
        <v>422.16358839050127</v>
      </c>
    </row>
    <row r="1389" spans="1:20" x14ac:dyDescent="0.3">
      <c r="A1389" s="1">
        <v>1387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1517</v>
      </c>
      <c r="P1389" t="s">
        <v>85</v>
      </c>
      <c r="Q1389" t="s">
        <v>119</v>
      </c>
      <c r="R1389" t="s">
        <v>22</v>
      </c>
      <c r="S1389">
        <v>22</v>
      </c>
      <c r="T1389">
        <v>228.35497835497841</v>
      </c>
    </row>
    <row r="1390" spans="1:20" x14ac:dyDescent="0.3">
      <c r="A1390" s="1">
        <v>1388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1518</v>
      </c>
      <c r="P1390" t="s">
        <v>24</v>
      </c>
      <c r="Q1390" t="s">
        <v>138</v>
      </c>
      <c r="R1390" t="s">
        <v>22</v>
      </c>
      <c r="S1390">
        <v>24</v>
      </c>
      <c r="T1390">
        <v>396.01593625498009</v>
      </c>
    </row>
    <row r="1391" spans="1:20" x14ac:dyDescent="0.3">
      <c r="A1391" s="1">
        <v>1389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1519</v>
      </c>
      <c r="P1391" t="s">
        <v>20</v>
      </c>
      <c r="Q1391" t="s">
        <v>21</v>
      </c>
      <c r="R1391" t="s">
        <v>22</v>
      </c>
      <c r="S1391">
        <v>41</v>
      </c>
      <c r="T1391">
        <v>237.1212121212121</v>
      </c>
    </row>
    <row r="1392" spans="1:20" x14ac:dyDescent="0.3">
      <c r="A1392" s="1">
        <v>1390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1520</v>
      </c>
      <c r="P1392" t="s">
        <v>33</v>
      </c>
      <c r="Q1392" t="s">
        <v>149</v>
      </c>
      <c r="R1392" t="s">
        <v>22</v>
      </c>
      <c r="S1392">
        <v>12</v>
      </c>
      <c r="T1392">
        <v>247.67932489451479</v>
      </c>
    </row>
    <row r="1393" spans="1:20" x14ac:dyDescent="0.3">
      <c r="A1393" s="1">
        <v>1391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1521</v>
      </c>
      <c r="P1393" t="s">
        <v>82</v>
      </c>
      <c r="Q1393" t="s">
        <v>90</v>
      </c>
      <c r="R1393" t="s">
        <v>22</v>
      </c>
      <c r="S1393">
        <v>54</v>
      </c>
      <c r="T1393">
        <v>337.77777777777783</v>
      </c>
    </row>
    <row r="1394" spans="1:20" x14ac:dyDescent="0.3">
      <c r="A1394" s="1">
        <v>1392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1522</v>
      </c>
      <c r="P1394" t="s">
        <v>24</v>
      </c>
      <c r="Q1394" t="s">
        <v>179</v>
      </c>
      <c r="R1394" t="s">
        <v>22</v>
      </c>
      <c r="S1394">
        <v>25</v>
      </c>
      <c r="T1394">
        <v>265.74803149606299</v>
      </c>
    </row>
    <row r="1395" spans="1:20" x14ac:dyDescent="0.3">
      <c r="A1395" s="1">
        <v>1393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1523</v>
      </c>
      <c r="P1395" t="s">
        <v>111</v>
      </c>
      <c r="Q1395" t="s">
        <v>151</v>
      </c>
      <c r="R1395" t="s">
        <v>22</v>
      </c>
      <c r="S1395">
        <v>58</v>
      </c>
      <c r="T1395">
        <v>145.23809523809521</v>
      </c>
    </row>
    <row r="1396" spans="1:20" x14ac:dyDescent="0.3">
      <c r="A1396" s="1">
        <v>1394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1524</v>
      </c>
      <c r="P1396" t="s">
        <v>24</v>
      </c>
      <c r="Q1396" t="s">
        <v>211</v>
      </c>
      <c r="R1396" t="s">
        <v>22</v>
      </c>
      <c r="S1396">
        <v>24</v>
      </c>
      <c r="T1396">
        <v>233.33333333333329</v>
      </c>
    </row>
    <row r="1397" spans="1:20" x14ac:dyDescent="0.3">
      <c r="A1397" s="1">
        <v>1395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1525</v>
      </c>
      <c r="P1397" t="s">
        <v>51</v>
      </c>
      <c r="Q1397" t="s">
        <v>126</v>
      </c>
      <c r="R1397" t="s">
        <v>22</v>
      </c>
      <c r="S1397">
        <v>21</v>
      </c>
      <c r="T1397">
        <v>258.06451612903231</v>
      </c>
    </row>
    <row r="1398" spans="1:20" x14ac:dyDescent="0.3">
      <c r="A1398" s="1">
        <v>1396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1526</v>
      </c>
      <c r="P1398" t="s">
        <v>85</v>
      </c>
      <c r="Q1398" t="s">
        <v>86</v>
      </c>
      <c r="R1398" t="s">
        <v>22</v>
      </c>
      <c r="S1398">
        <v>26</v>
      </c>
      <c r="T1398">
        <v>284.09090909090912</v>
      </c>
    </row>
    <row r="1399" spans="1:20" x14ac:dyDescent="0.3">
      <c r="A1399" s="1">
        <v>1397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1527</v>
      </c>
      <c r="P1399" t="s">
        <v>252</v>
      </c>
      <c r="Q1399" t="s">
        <v>28</v>
      </c>
      <c r="R1399" t="s">
        <v>22</v>
      </c>
      <c r="S1399">
        <v>26</v>
      </c>
      <c r="T1399">
        <v>164.64071856287421</v>
      </c>
    </row>
    <row r="1400" spans="1:20" x14ac:dyDescent="0.3">
      <c r="A1400" s="1">
        <v>1398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1528</v>
      </c>
      <c r="P1400" t="s">
        <v>135</v>
      </c>
      <c r="Q1400" t="s">
        <v>136</v>
      </c>
      <c r="R1400" t="s">
        <v>22</v>
      </c>
      <c r="S1400">
        <v>20</v>
      </c>
      <c r="T1400">
        <v>188.26446280991729</v>
      </c>
    </row>
    <row r="1401" spans="1:20" x14ac:dyDescent="0.3">
      <c r="A1401" s="1">
        <v>1399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1529</v>
      </c>
      <c r="P1401" t="s">
        <v>322</v>
      </c>
      <c r="Q1401" t="s">
        <v>323</v>
      </c>
      <c r="R1401" t="s">
        <v>22</v>
      </c>
      <c r="S1401">
        <v>62</v>
      </c>
      <c r="T1401">
        <v>278.73563218390802</v>
      </c>
    </row>
    <row r="1402" spans="1:20" x14ac:dyDescent="0.3">
      <c r="A1402" s="1">
        <v>1400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1530</v>
      </c>
      <c r="P1402" t="s">
        <v>39</v>
      </c>
      <c r="Q1402" t="s">
        <v>40</v>
      </c>
      <c r="R1402" t="s">
        <v>22</v>
      </c>
      <c r="S1402">
        <v>23</v>
      </c>
      <c r="T1402">
        <v>191.9631901840491</v>
      </c>
    </row>
    <row r="1403" spans="1:20" x14ac:dyDescent="0.3">
      <c r="A1403" s="1">
        <v>1401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1531</v>
      </c>
      <c r="P1403" t="s">
        <v>24</v>
      </c>
      <c r="Q1403" t="s">
        <v>260</v>
      </c>
      <c r="R1403" t="s">
        <v>22</v>
      </c>
      <c r="S1403">
        <v>13</v>
      </c>
      <c r="T1403">
        <v>228.63247863247861</v>
      </c>
    </row>
    <row r="1404" spans="1:20" x14ac:dyDescent="0.3">
      <c r="A1404" s="1">
        <v>1402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1532</v>
      </c>
      <c r="P1404" t="s">
        <v>24</v>
      </c>
      <c r="Q1404" t="s">
        <v>159</v>
      </c>
      <c r="R1404" t="s">
        <v>22</v>
      </c>
      <c r="S1404">
        <v>20</v>
      </c>
      <c r="T1404">
        <v>464.13043478260869</v>
      </c>
    </row>
    <row r="1405" spans="1:20" x14ac:dyDescent="0.3">
      <c r="A1405" s="1">
        <v>1403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1533</v>
      </c>
      <c r="P1405" t="s">
        <v>24</v>
      </c>
      <c r="Q1405" t="s">
        <v>36</v>
      </c>
      <c r="R1405" t="s">
        <v>22</v>
      </c>
      <c r="S1405">
        <v>27</v>
      </c>
      <c r="T1405">
        <v>445.05494505494511</v>
      </c>
    </row>
    <row r="1406" spans="1:20" x14ac:dyDescent="0.3">
      <c r="A1406" s="1">
        <v>1404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1534</v>
      </c>
      <c r="P1406" t="s">
        <v>24</v>
      </c>
      <c r="Q1406" t="s">
        <v>404</v>
      </c>
      <c r="R1406" t="s">
        <v>22</v>
      </c>
      <c r="S1406">
        <v>24</v>
      </c>
      <c r="T1406">
        <v>417.39130434782612</v>
      </c>
    </row>
    <row r="1407" spans="1:20" x14ac:dyDescent="0.3">
      <c r="A1407" s="1">
        <v>1405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1535</v>
      </c>
      <c r="P1407" t="s">
        <v>24</v>
      </c>
      <c r="Q1407" t="s">
        <v>100</v>
      </c>
      <c r="R1407" t="s">
        <v>22</v>
      </c>
      <c r="S1407">
        <v>30</v>
      </c>
      <c r="T1407">
        <v>290</v>
      </c>
    </row>
    <row r="1408" spans="1:20" x14ac:dyDescent="0.3">
      <c r="A1408" s="1">
        <v>1406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1536</v>
      </c>
      <c r="P1408" t="s">
        <v>60</v>
      </c>
      <c r="Q1408" t="s">
        <v>61</v>
      </c>
      <c r="R1408" t="s">
        <v>22</v>
      </c>
      <c r="S1408">
        <v>13</v>
      </c>
      <c r="T1408">
        <v>90.15384615384616</v>
      </c>
    </row>
    <row r="1409" spans="1:20" x14ac:dyDescent="0.3">
      <c r="A1409" s="1">
        <v>1407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1537</v>
      </c>
      <c r="P1409" t="s">
        <v>210</v>
      </c>
      <c r="Q1409" t="s">
        <v>211</v>
      </c>
      <c r="R1409" t="s">
        <v>22</v>
      </c>
      <c r="S1409">
        <v>59</v>
      </c>
      <c r="T1409">
        <v>138.86010362694299</v>
      </c>
    </row>
    <row r="1410" spans="1:20" x14ac:dyDescent="0.3">
      <c r="A1410" s="1">
        <v>1408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1538</v>
      </c>
      <c r="P1410" t="s">
        <v>518</v>
      </c>
      <c r="Q1410" t="s">
        <v>519</v>
      </c>
      <c r="R1410" t="s">
        <v>22</v>
      </c>
      <c r="S1410">
        <v>35</v>
      </c>
      <c r="T1410">
        <v>139.70588235294119</v>
      </c>
    </row>
    <row r="1411" spans="1:20" x14ac:dyDescent="0.3">
      <c r="A1411" s="1">
        <v>1409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1539</v>
      </c>
      <c r="P1411" t="s">
        <v>24</v>
      </c>
      <c r="Q1411" t="s">
        <v>88</v>
      </c>
      <c r="R1411" t="s">
        <v>22</v>
      </c>
      <c r="S1411">
        <v>41</v>
      </c>
      <c r="T1411">
        <v>306.9182389937107</v>
      </c>
    </row>
    <row r="1412" spans="1:20" x14ac:dyDescent="0.3">
      <c r="A1412" s="1">
        <v>1410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1540</v>
      </c>
      <c r="P1412" t="s">
        <v>33</v>
      </c>
      <c r="Q1412" t="s">
        <v>34</v>
      </c>
      <c r="R1412" t="s">
        <v>22</v>
      </c>
      <c r="S1412">
        <v>17</v>
      </c>
      <c r="T1412">
        <v>228.2282282282282</v>
      </c>
    </row>
    <row r="1413" spans="1:20" x14ac:dyDescent="0.3">
      <c r="A1413" s="1">
        <v>1411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1541</v>
      </c>
      <c r="P1413" t="s">
        <v>82</v>
      </c>
      <c r="Q1413" t="s">
        <v>83</v>
      </c>
      <c r="R1413" t="s">
        <v>22</v>
      </c>
      <c r="S1413">
        <v>17</v>
      </c>
      <c r="T1413">
        <v>372.54901960784309</v>
      </c>
    </row>
    <row r="1414" spans="1:20" x14ac:dyDescent="0.3">
      <c r="A1414" s="1">
        <v>1412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1542</v>
      </c>
      <c r="P1414" t="s">
        <v>82</v>
      </c>
      <c r="Q1414" t="s">
        <v>83</v>
      </c>
      <c r="R1414" t="s">
        <v>22</v>
      </c>
      <c r="S1414">
        <v>12</v>
      </c>
      <c r="T1414">
        <v>289.25287356321837</v>
      </c>
    </row>
    <row r="1415" spans="1:20" x14ac:dyDescent="0.3">
      <c r="A1415" s="1">
        <v>1413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1543</v>
      </c>
      <c r="P1415" t="s">
        <v>63</v>
      </c>
      <c r="Q1415" t="s">
        <v>64</v>
      </c>
      <c r="R1415" t="s">
        <v>22</v>
      </c>
      <c r="S1415">
        <v>12</v>
      </c>
      <c r="T1415">
        <v>159.167671893848</v>
      </c>
    </row>
    <row r="1416" spans="1:20" x14ac:dyDescent="0.3">
      <c r="A1416" s="1">
        <v>1414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1544</v>
      </c>
      <c r="P1416" t="s">
        <v>24</v>
      </c>
      <c r="Q1416" t="s">
        <v>88</v>
      </c>
      <c r="R1416" t="s">
        <v>22</v>
      </c>
      <c r="S1416">
        <v>20</v>
      </c>
      <c r="T1416">
        <v>287.5</v>
      </c>
    </row>
    <row r="1417" spans="1:20" x14ac:dyDescent="0.3">
      <c r="A1417" s="1">
        <v>1415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432</v>
      </c>
      <c r="P1417" t="s">
        <v>24</v>
      </c>
      <c r="Q1417" t="s">
        <v>75</v>
      </c>
      <c r="R1417" t="s">
        <v>22</v>
      </c>
      <c r="S1417">
        <v>17</v>
      </c>
      <c r="T1417">
        <v>308.60339506172841</v>
      </c>
    </row>
    <row r="1418" spans="1:20" x14ac:dyDescent="0.3">
      <c r="A1418" s="1">
        <v>1416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1545</v>
      </c>
      <c r="P1418" t="s">
        <v>24</v>
      </c>
      <c r="Q1418" t="s">
        <v>169</v>
      </c>
      <c r="R1418" t="s">
        <v>22</v>
      </c>
      <c r="S1418">
        <v>17</v>
      </c>
      <c r="T1418">
        <v>289.0625</v>
      </c>
    </row>
    <row r="1419" spans="1:20" x14ac:dyDescent="0.3">
      <c r="A1419" s="1">
        <v>1417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1546</v>
      </c>
      <c r="P1419" t="s">
        <v>135</v>
      </c>
      <c r="Q1419" t="s">
        <v>136</v>
      </c>
      <c r="R1419" t="s">
        <v>22</v>
      </c>
      <c r="S1419">
        <v>23</v>
      </c>
      <c r="T1419">
        <v>193.43434343434339</v>
      </c>
    </row>
    <row r="1420" spans="1:20" x14ac:dyDescent="0.3">
      <c r="A1420" s="1">
        <v>1418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1547</v>
      </c>
      <c r="P1420" t="s">
        <v>111</v>
      </c>
      <c r="Q1420" t="s">
        <v>243</v>
      </c>
      <c r="R1420" t="s">
        <v>22</v>
      </c>
      <c r="S1420">
        <v>17</v>
      </c>
      <c r="T1420">
        <v>179.601593625498</v>
      </c>
    </row>
    <row r="1421" spans="1:20" x14ac:dyDescent="0.3">
      <c r="A1421" s="1">
        <v>1419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1548</v>
      </c>
      <c r="P1421" t="s">
        <v>85</v>
      </c>
      <c r="Q1421" t="s">
        <v>119</v>
      </c>
      <c r="R1421" t="s">
        <v>22</v>
      </c>
      <c r="S1421">
        <v>21</v>
      </c>
      <c r="T1421">
        <v>231.3653136531365</v>
      </c>
    </row>
    <row r="1422" spans="1:20" x14ac:dyDescent="0.3">
      <c r="A1422" s="1">
        <v>1420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1549</v>
      </c>
      <c r="P1422" t="s">
        <v>24</v>
      </c>
      <c r="Q1422" t="s">
        <v>169</v>
      </c>
      <c r="R1422" t="s">
        <v>22</v>
      </c>
      <c r="S1422">
        <v>103</v>
      </c>
      <c r="T1422">
        <v>282.85714285714278</v>
      </c>
    </row>
    <row r="1423" spans="1:20" x14ac:dyDescent="0.3">
      <c r="A1423" s="1">
        <v>1421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1550</v>
      </c>
      <c r="P1423" t="s">
        <v>270</v>
      </c>
      <c r="Q1423" t="s">
        <v>271</v>
      </c>
      <c r="R1423" t="s">
        <v>22</v>
      </c>
      <c r="S1423">
        <v>99</v>
      </c>
      <c r="T1423">
        <v>216.7832167832168</v>
      </c>
    </row>
    <row r="1424" spans="1:20" x14ac:dyDescent="0.3">
      <c r="A1424" s="1">
        <v>1422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1551</v>
      </c>
      <c r="P1424" t="s">
        <v>33</v>
      </c>
      <c r="Q1424" t="s">
        <v>34</v>
      </c>
      <c r="R1424" t="s">
        <v>22</v>
      </c>
      <c r="S1424">
        <v>93</v>
      </c>
      <c r="T1424">
        <v>331.32530120481931</v>
      </c>
    </row>
    <row r="1425" spans="1:20" x14ac:dyDescent="0.3">
      <c r="A1425" s="1">
        <v>1423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1552</v>
      </c>
      <c r="P1425" t="s">
        <v>210</v>
      </c>
      <c r="Q1425" t="s">
        <v>211</v>
      </c>
      <c r="R1425" t="s">
        <v>22</v>
      </c>
      <c r="S1425">
        <v>83</v>
      </c>
      <c r="T1425">
        <v>162.8787878787879</v>
      </c>
    </row>
    <row r="1426" spans="1:20" x14ac:dyDescent="0.3">
      <c r="A1426" s="1">
        <v>1424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1553</v>
      </c>
      <c r="P1426" t="s">
        <v>33</v>
      </c>
      <c r="Q1426" t="s">
        <v>149</v>
      </c>
      <c r="R1426" t="s">
        <v>22</v>
      </c>
      <c r="S1426">
        <v>42</v>
      </c>
      <c r="T1426">
        <v>309.68992248062023</v>
      </c>
    </row>
    <row r="1427" spans="1:20" x14ac:dyDescent="0.3">
      <c r="A1427" s="1">
        <v>1425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1554</v>
      </c>
      <c r="P1427" t="s">
        <v>92</v>
      </c>
      <c r="Q1427" t="s">
        <v>117</v>
      </c>
      <c r="R1427" t="s">
        <v>22</v>
      </c>
      <c r="S1427">
        <v>33</v>
      </c>
      <c r="T1427">
        <v>229.92700729927009</v>
      </c>
    </row>
    <row r="1428" spans="1:20" x14ac:dyDescent="0.3">
      <c r="A1428" s="1">
        <v>1426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1555</v>
      </c>
      <c r="P1428" t="s">
        <v>77</v>
      </c>
      <c r="Q1428" t="s">
        <v>223</v>
      </c>
      <c r="R1428" t="s">
        <v>22</v>
      </c>
      <c r="S1428">
        <v>19</v>
      </c>
      <c r="T1428">
        <v>107.0140280561122</v>
      </c>
    </row>
    <row r="1429" spans="1:20" x14ac:dyDescent="0.3">
      <c r="A1429" s="1">
        <v>1427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1556</v>
      </c>
      <c r="P1429" t="s">
        <v>322</v>
      </c>
      <c r="Q1429" t="s">
        <v>323</v>
      </c>
      <c r="R1429" t="s">
        <v>22</v>
      </c>
      <c r="S1429">
        <v>41</v>
      </c>
      <c r="T1429">
        <v>391.30434782608688</v>
      </c>
    </row>
    <row r="1430" spans="1:20" x14ac:dyDescent="0.3">
      <c r="A1430" s="1">
        <v>1428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1557</v>
      </c>
      <c r="P1430" t="s">
        <v>270</v>
      </c>
      <c r="Q1430" t="s">
        <v>271</v>
      </c>
      <c r="R1430" t="s">
        <v>22</v>
      </c>
      <c r="S1430">
        <v>18</v>
      </c>
      <c r="T1430">
        <v>280.76923076923077</v>
      </c>
    </row>
    <row r="1431" spans="1:20" x14ac:dyDescent="0.3">
      <c r="A1431" s="1">
        <v>1429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1558</v>
      </c>
      <c r="P1431" t="s">
        <v>85</v>
      </c>
      <c r="Q1431" t="s">
        <v>126</v>
      </c>
      <c r="R1431" t="s">
        <v>22</v>
      </c>
      <c r="S1431">
        <v>52</v>
      </c>
      <c r="T1431">
        <v>244.17040358744401</v>
      </c>
    </row>
    <row r="1432" spans="1:20" x14ac:dyDescent="0.3">
      <c r="A1432" s="1">
        <v>1430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1559</v>
      </c>
      <c r="P1432" t="s">
        <v>24</v>
      </c>
      <c r="Q1432" t="s">
        <v>154</v>
      </c>
      <c r="R1432" t="s">
        <v>22</v>
      </c>
      <c r="S1432">
        <v>12</v>
      </c>
      <c r="T1432">
        <v>296.53465346534648</v>
      </c>
    </row>
    <row r="1433" spans="1:20" x14ac:dyDescent="0.3">
      <c r="A1433" s="1">
        <v>1431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1560</v>
      </c>
      <c r="P1433" t="s">
        <v>24</v>
      </c>
      <c r="Q1433" t="s">
        <v>36</v>
      </c>
      <c r="R1433" t="s">
        <v>22</v>
      </c>
      <c r="S1433">
        <v>25</v>
      </c>
      <c r="T1433">
        <v>407.5</v>
      </c>
    </row>
    <row r="1434" spans="1:20" x14ac:dyDescent="0.3">
      <c r="A1434" s="1">
        <v>1432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1561</v>
      </c>
      <c r="P1434" t="s">
        <v>20</v>
      </c>
      <c r="Q1434" t="s">
        <v>21</v>
      </c>
      <c r="R1434" t="s">
        <v>22</v>
      </c>
      <c r="S1434">
        <v>74</v>
      </c>
      <c r="T1434">
        <v>239.622641509434</v>
      </c>
    </row>
    <row r="1435" spans="1:20" x14ac:dyDescent="0.3">
      <c r="A1435" s="1">
        <v>1433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1562</v>
      </c>
      <c r="P1435" t="s">
        <v>24</v>
      </c>
      <c r="Q1435" t="s">
        <v>88</v>
      </c>
      <c r="R1435" t="s">
        <v>22</v>
      </c>
      <c r="S1435">
        <v>103</v>
      </c>
      <c r="T1435">
        <v>355.76923076923077</v>
      </c>
    </row>
    <row r="1436" spans="1:20" x14ac:dyDescent="0.3">
      <c r="A1436" s="1">
        <v>1434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1563</v>
      </c>
      <c r="P1436" t="s">
        <v>60</v>
      </c>
      <c r="Q1436" t="s">
        <v>223</v>
      </c>
      <c r="R1436" t="s">
        <v>22</v>
      </c>
      <c r="S1436">
        <v>47</v>
      </c>
      <c r="T1436">
        <v>110.8374384236453</v>
      </c>
    </row>
    <row r="1437" spans="1:20" x14ac:dyDescent="0.3">
      <c r="A1437" s="1">
        <v>1435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1564</v>
      </c>
      <c r="P1437" t="s">
        <v>24</v>
      </c>
      <c r="Q1437" t="s">
        <v>36</v>
      </c>
      <c r="R1437" t="s">
        <v>22</v>
      </c>
      <c r="S1437">
        <v>83</v>
      </c>
      <c r="T1437">
        <v>343.86617100371751</v>
      </c>
    </row>
    <row r="1438" spans="1:20" x14ac:dyDescent="0.3">
      <c r="A1438" s="1">
        <v>1436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1565</v>
      </c>
      <c r="P1438" t="s">
        <v>24</v>
      </c>
      <c r="Q1438" t="s">
        <v>49</v>
      </c>
      <c r="R1438" t="s">
        <v>22</v>
      </c>
      <c r="S1438">
        <v>80</v>
      </c>
      <c r="T1438">
        <v>396.60493827160502</v>
      </c>
    </row>
    <row r="1439" spans="1:20" x14ac:dyDescent="0.3">
      <c r="A1439" s="1">
        <v>1437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1566</v>
      </c>
      <c r="P1439" t="s">
        <v>82</v>
      </c>
      <c r="Q1439" t="s">
        <v>83</v>
      </c>
      <c r="R1439" t="s">
        <v>22</v>
      </c>
      <c r="S1439">
        <v>27</v>
      </c>
      <c r="T1439">
        <v>346.45161290322579</v>
      </c>
    </row>
    <row r="1440" spans="1:20" x14ac:dyDescent="0.3">
      <c r="A1440" s="1">
        <v>1438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1567</v>
      </c>
      <c r="P1440" t="s">
        <v>24</v>
      </c>
      <c r="Q1440" t="s">
        <v>484</v>
      </c>
      <c r="R1440" t="s">
        <v>22</v>
      </c>
      <c r="S1440">
        <v>116</v>
      </c>
      <c r="T1440">
        <v>226.35135135135141</v>
      </c>
    </row>
    <row r="1441" spans="1:20" x14ac:dyDescent="0.3">
      <c r="A1441" s="1">
        <v>1439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1568</v>
      </c>
      <c r="P1441" t="s">
        <v>24</v>
      </c>
      <c r="Q1441" t="s">
        <v>70</v>
      </c>
      <c r="R1441" t="s">
        <v>22</v>
      </c>
      <c r="S1441">
        <v>12</v>
      </c>
      <c r="T1441">
        <v>276.31578947368422</v>
      </c>
    </row>
    <row r="1442" spans="1:20" x14ac:dyDescent="0.3">
      <c r="A1442" s="1">
        <v>1440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1569</v>
      </c>
      <c r="P1442" t="s">
        <v>60</v>
      </c>
      <c r="Q1442" t="s">
        <v>223</v>
      </c>
      <c r="R1442" t="s">
        <v>22</v>
      </c>
      <c r="S1442">
        <v>62</v>
      </c>
      <c r="T1442">
        <v>143.58974358974359</v>
      </c>
    </row>
    <row r="1443" spans="1:20" x14ac:dyDescent="0.3">
      <c r="A1443" s="1">
        <v>1441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1570</v>
      </c>
      <c r="P1443" t="s">
        <v>111</v>
      </c>
      <c r="Q1443" t="s">
        <v>121</v>
      </c>
      <c r="R1443" t="s">
        <v>22</v>
      </c>
      <c r="S1443">
        <v>20</v>
      </c>
      <c r="T1443">
        <v>175.55555555555549</v>
      </c>
    </row>
    <row r="1444" spans="1:20" x14ac:dyDescent="0.3">
      <c r="A1444" s="1">
        <v>1442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1571</v>
      </c>
      <c r="P1444" t="s">
        <v>24</v>
      </c>
      <c r="Q1444" t="s">
        <v>106</v>
      </c>
      <c r="R1444" t="s">
        <v>22</v>
      </c>
      <c r="S1444">
        <v>17</v>
      </c>
      <c r="T1444">
        <v>409.09090909090912</v>
      </c>
    </row>
    <row r="1445" spans="1:20" x14ac:dyDescent="0.3">
      <c r="A1445" s="1">
        <v>1443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1572</v>
      </c>
      <c r="P1445" t="s">
        <v>24</v>
      </c>
      <c r="Q1445" t="s">
        <v>169</v>
      </c>
      <c r="R1445" t="s">
        <v>22</v>
      </c>
      <c r="S1445">
        <v>43</v>
      </c>
      <c r="T1445">
        <v>400.58823529411762</v>
      </c>
    </row>
    <row r="1446" spans="1:20" x14ac:dyDescent="0.3">
      <c r="A1446" s="1">
        <v>1444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1573</v>
      </c>
      <c r="P1446" t="s">
        <v>30</v>
      </c>
      <c r="Q1446" t="s">
        <v>191</v>
      </c>
      <c r="R1446" t="s">
        <v>22</v>
      </c>
      <c r="S1446">
        <v>63</v>
      </c>
      <c r="T1446">
        <v>335.07462686567158</v>
      </c>
    </row>
    <row r="1447" spans="1:20" x14ac:dyDescent="0.3">
      <c r="A1447" s="1">
        <v>1445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1574</v>
      </c>
      <c r="P1447" t="s">
        <v>24</v>
      </c>
      <c r="Q1447" t="s">
        <v>159</v>
      </c>
      <c r="R1447" t="s">
        <v>22</v>
      </c>
      <c r="S1447">
        <v>118</v>
      </c>
      <c r="T1447">
        <v>462.5</v>
      </c>
    </row>
    <row r="1448" spans="1:20" x14ac:dyDescent="0.3">
      <c r="A1448" s="1">
        <v>1446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1575</v>
      </c>
      <c r="P1448" t="s">
        <v>33</v>
      </c>
      <c r="Q1448" t="s">
        <v>149</v>
      </c>
      <c r="R1448" t="s">
        <v>22</v>
      </c>
      <c r="S1448">
        <v>21</v>
      </c>
      <c r="T1448">
        <v>317.77777777777783</v>
      </c>
    </row>
    <row r="1449" spans="1:20" x14ac:dyDescent="0.3">
      <c r="A1449" s="1">
        <v>1447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1576</v>
      </c>
      <c r="P1449" t="s">
        <v>24</v>
      </c>
      <c r="Q1449" t="s">
        <v>54</v>
      </c>
      <c r="R1449" t="s">
        <v>22</v>
      </c>
      <c r="S1449">
        <v>20</v>
      </c>
      <c r="T1449">
        <v>182.92682926829269</v>
      </c>
    </row>
    <row r="1450" spans="1:20" x14ac:dyDescent="0.3">
      <c r="A1450" s="1">
        <v>1448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1577</v>
      </c>
      <c r="P1450" t="s">
        <v>72</v>
      </c>
      <c r="Q1450" t="s">
        <v>73</v>
      </c>
      <c r="R1450" t="s">
        <v>22</v>
      </c>
      <c r="S1450">
        <v>20</v>
      </c>
      <c r="T1450">
        <v>175.63291139240511</v>
      </c>
    </row>
    <row r="1451" spans="1:20" x14ac:dyDescent="0.3">
      <c r="A1451" s="1">
        <v>1449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1578</v>
      </c>
      <c r="P1451" t="s">
        <v>111</v>
      </c>
      <c r="Q1451" t="s">
        <v>151</v>
      </c>
      <c r="R1451" t="s">
        <v>22</v>
      </c>
      <c r="S1451">
        <v>54</v>
      </c>
      <c r="T1451">
        <v>189.5348837209302</v>
      </c>
    </row>
    <row r="1452" spans="1:20" x14ac:dyDescent="0.3">
      <c r="A1452" s="1">
        <v>1450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1579</v>
      </c>
      <c r="P1452" t="s">
        <v>60</v>
      </c>
      <c r="Q1452" t="s">
        <v>61</v>
      </c>
      <c r="R1452" t="s">
        <v>22</v>
      </c>
      <c r="S1452">
        <v>32</v>
      </c>
      <c r="T1452">
        <v>133.92857142857139</v>
      </c>
    </row>
    <row r="1453" spans="1:20" x14ac:dyDescent="0.3">
      <c r="A1453" s="1">
        <v>1451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1580</v>
      </c>
      <c r="P1453" t="s">
        <v>60</v>
      </c>
      <c r="Q1453" t="s">
        <v>61</v>
      </c>
      <c r="R1453" t="s">
        <v>22</v>
      </c>
      <c r="S1453">
        <v>30</v>
      </c>
      <c r="T1453">
        <v>188.53846153846149</v>
      </c>
    </row>
    <row r="1454" spans="1:20" x14ac:dyDescent="0.3">
      <c r="A1454" s="1">
        <v>1452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1581</v>
      </c>
      <c r="P1454" t="s">
        <v>51</v>
      </c>
      <c r="Q1454" t="s">
        <v>52</v>
      </c>
      <c r="R1454" t="s">
        <v>22</v>
      </c>
      <c r="S1454">
        <v>26</v>
      </c>
      <c r="T1454">
        <v>303.65296803652973</v>
      </c>
    </row>
    <row r="1455" spans="1:20" x14ac:dyDescent="0.3">
      <c r="A1455" s="1">
        <v>1453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1582</v>
      </c>
      <c r="P1455" t="s">
        <v>85</v>
      </c>
      <c r="Q1455" t="s">
        <v>86</v>
      </c>
      <c r="R1455" t="s">
        <v>22</v>
      </c>
      <c r="S1455">
        <v>32</v>
      </c>
      <c r="T1455">
        <v>311.04651162790702</v>
      </c>
    </row>
    <row r="1456" spans="1:20" x14ac:dyDescent="0.3">
      <c r="A1456" s="1">
        <v>1454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1583</v>
      </c>
      <c r="P1456" t="s">
        <v>92</v>
      </c>
      <c r="Q1456" t="s">
        <v>117</v>
      </c>
      <c r="R1456" t="s">
        <v>22</v>
      </c>
      <c r="S1456">
        <v>29</v>
      </c>
      <c r="T1456">
        <v>262.93103448275861</v>
      </c>
    </row>
    <row r="1457" spans="1:20" x14ac:dyDescent="0.3">
      <c r="A1457" s="1">
        <v>1455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1584</v>
      </c>
      <c r="P1457" t="s">
        <v>30</v>
      </c>
      <c r="Q1457" t="s">
        <v>58</v>
      </c>
      <c r="R1457" t="s">
        <v>22</v>
      </c>
      <c r="S1457">
        <v>21</v>
      </c>
      <c r="T1457">
        <v>317.14285714285722</v>
      </c>
    </row>
    <row r="1458" spans="1:20" x14ac:dyDescent="0.3">
      <c r="A1458" s="1">
        <v>1456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1585</v>
      </c>
      <c r="P1458" t="s">
        <v>1235</v>
      </c>
      <c r="Q1458" t="s">
        <v>1236</v>
      </c>
      <c r="R1458" t="s">
        <v>22</v>
      </c>
      <c r="S1458">
        <v>43</v>
      </c>
      <c r="T1458">
        <v>177.68595041322311</v>
      </c>
    </row>
    <row r="1459" spans="1:20" x14ac:dyDescent="0.3">
      <c r="A1459" s="1">
        <v>1457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1586</v>
      </c>
      <c r="P1459" t="s">
        <v>24</v>
      </c>
      <c r="Q1459" t="s">
        <v>159</v>
      </c>
      <c r="R1459" t="s">
        <v>22</v>
      </c>
      <c r="S1459">
        <v>33</v>
      </c>
      <c r="T1459">
        <v>218.43434343434339</v>
      </c>
    </row>
    <row r="1460" spans="1:20" x14ac:dyDescent="0.3">
      <c r="A1460" s="1">
        <v>1458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1587</v>
      </c>
      <c r="P1460" t="s">
        <v>51</v>
      </c>
      <c r="Q1460" t="s">
        <v>52</v>
      </c>
      <c r="R1460" t="s">
        <v>22</v>
      </c>
      <c r="S1460">
        <v>23</v>
      </c>
      <c r="T1460">
        <v>219.06354515050171</v>
      </c>
    </row>
    <row r="1461" spans="1:20" x14ac:dyDescent="0.3">
      <c r="A1461" s="1">
        <v>1459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1588</v>
      </c>
      <c r="P1461" t="s">
        <v>111</v>
      </c>
      <c r="Q1461" t="s">
        <v>121</v>
      </c>
      <c r="R1461" t="s">
        <v>22</v>
      </c>
      <c r="S1461">
        <v>60</v>
      </c>
      <c r="T1461">
        <v>186.15384615384619</v>
      </c>
    </row>
    <row r="1462" spans="1:20" x14ac:dyDescent="0.3">
      <c r="A1462" s="1">
        <v>1460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1589</v>
      </c>
      <c r="P1462" t="s">
        <v>27</v>
      </c>
      <c r="Q1462" t="s">
        <v>415</v>
      </c>
      <c r="R1462" t="s">
        <v>22</v>
      </c>
      <c r="S1462">
        <v>27</v>
      </c>
      <c r="T1462">
        <v>118.745145631068</v>
      </c>
    </row>
    <row r="1463" spans="1:20" x14ac:dyDescent="0.3">
      <c r="A1463" s="1">
        <v>1461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1590</v>
      </c>
      <c r="P1463" t="s">
        <v>27</v>
      </c>
      <c r="Q1463" t="s">
        <v>401</v>
      </c>
      <c r="R1463" t="s">
        <v>22</v>
      </c>
      <c r="S1463">
        <v>35</v>
      </c>
      <c r="T1463">
        <v>206.27802690582959</v>
      </c>
    </row>
    <row r="1464" spans="1:20" x14ac:dyDescent="0.3">
      <c r="A1464" s="1">
        <v>1462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1591</v>
      </c>
      <c r="P1464" t="s">
        <v>77</v>
      </c>
      <c r="Q1464" t="s">
        <v>98</v>
      </c>
      <c r="R1464" t="s">
        <v>22</v>
      </c>
      <c r="S1464">
        <v>31</v>
      </c>
      <c r="T1464">
        <v>119.74110032362459</v>
      </c>
    </row>
    <row r="1465" spans="1:20" x14ac:dyDescent="0.3">
      <c r="A1465" s="1">
        <v>1463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1592</v>
      </c>
      <c r="P1465" t="s">
        <v>77</v>
      </c>
      <c r="Q1465" t="s">
        <v>78</v>
      </c>
      <c r="R1465" t="s">
        <v>22</v>
      </c>
      <c r="S1465">
        <v>15</v>
      </c>
      <c r="T1465">
        <v>109.41176470588231</v>
      </c>
    </row>
    <row r="1466" spans="1:20" x14ac:dyDescent="0.3">
      <c r="A1466" s="1">
        <v>1464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1593</v>
      </c>
      <c r="P1466" t="s">
        <v>24</v>
      </c>
      <c r="Q1466" t="s">
        <v>80</v>
      </c>
      <c r="R1466" t="s">
        <v>22</v>
      </c>
      <c r="S1466">
        <v>28</v>
      </c>
      <c r="T1466">
        <v>596.4467005076142</v>
      </c>
    </row>
    <row r="1467" spans="1:20" x14ac:dyDescent="0.3">
      <c r="A1467" s="1">
        <v>1465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1594</v>
      </c>
      <c r="P1467" t="s">
        <v>60</v>
      </c>
      <c r="Q1467" t="s">
        <v>767</v>
      </c>
      <c r="R1467" t="s">
        <v>22</v>
      </c>
      <c r="S1467">
        <v>99</v>
      </c>
      <c r="T1467">
        <v>111.1764705882353</v>
      </c>
    </row>
    <row r="1468" spans="1:20" x14ac:dyDescent="0.3">
      <c r="A1468" s="1">
        <v>1466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1595</v>
      </c>
      <c r="P1468" t="s">
        <v>24</v>
      </c>
      <c r="Q1468" t="s">
        <v>80</v>
      </c>
      <c r="R1468" t="s">
        <v>22</v>
      </c>
      <c r="S1468">
        <v>31</v>
      </c>
      <c r="T1468">
        <v>326.69322709163339</v>
      </c>
    </row>
    <row r="1469" spans="1:20" x14ac:dyDescent="0.3">
      <c r="A1469" s="1">
        <v>1467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1596</v>
      </c>
      <c r="P1469" t="s">
        <v>51</v>
      </c>
      <c r="Q1469" t="s">
        <v>126</v>
      </c>
      <c r="R1469" t="s">
        <v>22</v>
      </c>
      <c r="S1469">
        <v>67</v>
      </c>
      <c r="T1469">
        <v>268.14404432132972</v>
      </c>
    </row>
    <row r="1470" spans="1:20" x14ac:dyDescent="0.3">
      <c r="A1470" s="1">
        <v>1468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1597</v>
      </c>
      <c r="P1470" t="s">
        <v>24</v>
      </c>
      <c r="Q1470" t="s">
        <v>208</v>
      </c>
      <c r="R1470" t="s">
        <v>22</v>
      </c>
      <c r="S1470">
        <v>12</v>
      </c>
      <c r="T1470">
        <v>469.79865771812081</v>
      </c>
    </row>
    <row r="1471" spans="1:20" x14ac:dyDescent="0.3">
      <c r="A1471" s="1">
        <v>1469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1598</v>
      </c>
      <c r="P1471" t="s">
        <v>24</v>
      </c>
      <c r="Q1471" t="s">
        <v>75</v>
      </c>
      <c r="R1471" t="s">
        <v>22</v>
      </c>
      <c r="S1471">
        <v>38</v>
      </c>
      <c r="T1471">
        <v>272.51552795031063</v>
      </c>
    </row>
    <row r="1472" spans="1:20" x14ac:dyDescent="0.3">
      <c r="A1472" s="1">
        <v>1470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1599</v>
      </c>
      <c r="P1472" t="s">
        <v>24</v>
      </c>
      <c r="Q1472" t="s">
        <v>36</v>
      </c>
      <c r="R1472" t="s">
        <v>22</v>
      </c>
      <c r="S1472">
        <v>23</v>
      </c>
      <c r="T1472">
        <v>331.50684931506851</v>
      </c>
    </row>
    <row r="1473" spans="1:20" x14ac:dyDescent="0.3">
      <c r="A1473" s="1">
        <v>1471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1600</v>
      </c>
      <c r="P1473" t="s">
        <v>82</v>
      </c>
      <c r="Q1473" t="s">
        <v>90</v>
      </c>
      <c r="R1473" t="s">
        <v>22</v>
      </c>
      <c r="S1473">
        <v>14</v>
      </c>
      <c r="T1473">
        <v>239.04382470119521</v>
      </c>
    </row>
    <row r="1474" spans="1:20" x14ac:dyDescent="0.3">
      <c r="A1474" s="1">
        <v>1472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1601</v>
      </c>
      <c r="P1474" t="s">
        <v>24</v>
      </c>
      <c r="Q1474" t="s">
        <v>138</v>
      </c>
      <c r="R1474" t="s">
        <v>22</v>
      </c>
      <c r="S1474">
        <v>24</v>
      </c>
      <c r="T1474">
        <v>530.63063063063066</v>
      </c>
    </row>
    <row r="1475" spans="1:20" x14ac:dyDescent="0.3">
      <c r="A1475" s="1">
        <v>1473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1602</v>
      </c>
      <c r="P1475" t="s">
        <v>24</v>
      </c>
      <c r="Q1475" t="s">
        <v>106</v>
      </c>
      <c r="R1475" t="s">
        <v>22</v>
      </c>
      <c r="S1475">
        <v>33</v>
      </c>
      <c r="T1475">
        <v>357.57575757575762</v>
      </c>
    </row>
    <row r="1476" spans="1:20" x14ac:dyDescent="0.3">
      <c r="A1476" s="1">
        <v>1474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1603</v>
      </c>
      <c r="P1476" t="s">
        <v>27</v>
      </c>
      <c r="Q1476" t="s">
        <v>28</v>
      </c>
      <c r="R1476" t="s">
        <v>22</v>
      </c>
      <c r="S1476">
        <v>32</v>
      </c>
      <c r="T1476">
        <v>242.37373737373741</v>
      </c>
    </row>
    <row r="1477" spans="1:20" x14ac:dyDescent="0.3">
      <c r="A1477" s="1">
        <v>1475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600</v>
      </c>
      <c r="P1477" t="s">
        <v>24</v>
      </c>
      <c r="Q1477" t="s">
        <v>404</v>
      </c>
      <c r="R1477" t="s">
        <v>22</v>
      </c>
      <c r="S1477">
        <v>19</v>
      </c>
      <c r="T1477">
        <v>238.6363636363636</v>
      </c>
    </row>
    <row r="1478" spans="1:20" x14ac:dyDescent="0.3">
      <c r="A1478" s="1">
        <v>1476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1604</v>
      </c>
      <c r="P1478" t="s">
        <v>1605</v>
      </c>
      <c r="Q1478" t="s">
        <v>191</v>
      </c>
      <c r="R1478" t="s">
        <v>22</v>
      </c>
      <c r="S1478">
        <v>38</v>
      </c>
      <c r="T1478">
        <v>500</v>
      </c>
    </row>
    <row r="1479" spans="1:20" x14ac:dyDescent="0.3">
      <c r="A1479" s="1">
        <v>1477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1606</v>
      </c>
      <c r="P1479" t="s">
        <v>24</v>
      </c>
      <c r="Q1479" t="s">
        <v>25</v>
      </c>
      <c r="R1479" t="s">
        <v>22</v>
      </c>
      <c r="S1479">
        <v>36</v>
      </c>
      <c r="T1479">
        <v>333.53174603174602</v>
      </c>
    </row>
    <row r="1480" spans="1:20" x14ac:dyDescent="0.3">
      <c r="A1480" s="1">
        <v>1478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1607</v>
      </c>
      <c r="P1480" t="s">
        <v>33</v>
      </c>
      <c r="Q1480" t="s">
        <v>149</v>
      </c>
      <c r="R1480" t="s">
        <v>22</v>
      </c>
      <c r="S1480">
        <v>22</v>
      </c>
      <c r="T1480">
        <v>230.7692307692308</v>
      </c>
    </row>
    <row r="1481" spans="1:20" x14ac:dyDescent="0.3">
      <c r="A1481" s="1">
        <v>1479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1608</v>
      </c>
      <c r="P1481" t="s">
        <v>24</v>
      </c>
      <c r="Q1481" t="s">
        <v>75</v>
      </c>
      <c r="R1481" t="s">
        <v>22</v>
      </c>
      <c r="S1481">
        <v>48</v>
      </c>
      <c r="T1481">
        <v>136.4734299516908</v>
      </c>
    </row>
    <row r="1482" spans="1:20" x14ac:dyDescent="0.3">
      <c r="A1482" s="1">
        <v>1480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1609</v>
      </c>
      <c r="P1482" t="s">
        <v>51</v>
      </c>
      <c r="Q1482" t="s">
        <v>52</v>
      </c>
      <c r="R1482" t="s">
        <v>22</v>
      </c>
      <c r="S1482">
        <v>26</v>
      </c>
      <c r="T1482">
        <v>245.61403508771929</v>
      </c>
    </row>
    <row r="1483" spans="1:20" x14ac:dyDescent="0.3">
      <c r="A1483" s="1">
        <v>1481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1610</v>
      </c>
      <c r="P1483" t="s">
        <v>111</v>
      </c>
      <c r="Q1483" t="s">
        <v>243</v>
      </c>
      <c r="R1483" t="s">
        <v>22</v>
      </c>
      <c r="S1483">
        <v>20</v>
      </c>
      <c r="T1483">
        <v>216.41777777777779</v>
      </c>
    </row>
    <row r="1484" spans="1:20" x14ac:dyDescent="0.3">
      <c r="A1484" s="1">
        <v>1482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1611</v>
      </c>
      <c r="P1484" t="s">
        <v>30</v>
      </c>
      <c r="Q1484" t="s">
        <v>164</v>
      </c>
      <c r="R1484" t="s">
        <v>22</v>
      </c>
      <c r="S1484">
        <v>15</v>
      </c>
      <c r="T1484">
        <v>379.74683544303798</v>
      </c>
    </row>
    <row r="1485" spans="1:20" x14ac:dyDescent="0.3">
      <c r="A1485" s="1">
        <v>1483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1612</v>
      </c>
      <c r="P1485" t="s">
        <v>24</v>
      </c>
      <c r="Q1485" t="s">
        <v>80</v>
      </c>
      <c r="R1485" t="s">
        <v>22</v>
      </c>
      <c r="S1485">
        <v>28</v>
      </c>
      <c r="T1485">
        <v>228.9156626506024</v>
      </c>
    </row>
    <row r="1486" spans="1:20" x14ac:dyDescent="0.3">
      <c r="A1486" s="1">
        <v>1484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1613</v>
      </c>
      <c r="P1486" t="s">
        <v>252</v>
      </c>
      <c r="Q1486" t="s">
        <v>28</v>
      </c>
      <c r="R1486" t="s">
        <v>22</v>
      </c>
      <c r="S1486">
        <v>16</v>
      </c>
      <c r="T1486">
        <v>153.18181818181819</v>
      </c>
    </row>
    <row r="1487" spans="1:20" x14ac:dyDescent="0.3">
      <c r="A1487" s="1">
        <v>1485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1614</v>
      </c>
      <c r="P1487" t="s">
        <v>24</v>
      </c>
      <c r="Q1487" t="s">
        <v>159</v>
      </c>
      <c r="R1487" t="s">
        <v>22</v>
      </c>
      <c r="S1487">
        <v>106</v>
      </c>
      <c r="T1487">
        <v>279.5275590551181</v>
      </c>
    </row>
    <row r="1488" spans="1:20" x14ac:dyDescent="0.3">
      <c r="A1488" s="1">
        <v>1486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1615</v>
      </c>
      <c r="P1488" t="s">
        <v>24</v>
      </c>
      <c r="Q1488" t="s">
        <v>260</v>
      </c>
      <c r="R1488" t="s">
        <v>22</v>
      </c>
      <c r="S1488">
        <v>26</v>
      </c>
      <c r="T1488">
        <v>191.0344827586207</v>
      </c>
    </row>
    <row r="1489" spans="1:20" x14ac:dyDescent="0.3">
      <c r="A1489" s="1">
        <v>1487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1616</v>
      </c>
      <c r="P1489" t="s">
        <v>77</v>
      </c>
      <c r="Q1489" t="s">
        <v>98</v>
      </c>
      <c r="R1489" t="s">
        <v>22</v>
      </c>
      <c r="S1489">
        <v>37</v>
      </c>
      <c r="T1489">
        <v>128.96174863387981</v>
      </c>
    </row>
    <row r="1490" spans="1:20" x14ac:dyDescent="0.3">
      <c r="A1490" s="1">
        <v>1488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1617</v>
      </c>
      <c r="P1490" t="s">
        <v>24</v>
      </c>
      <c r="Q1490" t="s">
        <v>54</v>
      </c>
      <c r="R1490" t="s">
        <v>22</v>
      </c>
      <c r="S1490">
        <v>73</v>
      </c>
      <c r="T1490">
        <v>207.69230769230771</v>
      </c>
    </row>
    <row r="1491" spans="1:20" x14ac:dyDescent="0.3">
      <c r="A1491" s="1">
        <v>1489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1618</v>
      </c>
      <c r="P1491" t="s">
        <v>24</v>
      </c>
      <c r="Q1491" t="s">
        <v>208</v>
      </c>
      <c r="R1491" t="s">
        <v>22</v>
      </c>
      <c r="S1491">
        <v>26</v>
      </c>
      <c r="T1491">
        <v>301.72413793103448</v>
      </c>
    </row>
    <row r="1492" spans="1:20" x14ac:dyDescent="0.3">
      <c r="A1492" s="1">
        <v>1490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1619</v>
      </c>
      <c r="P1492" t="s">
        <v>270</v>
      </c>
      <c r="Q1492" t="s">
        <v>271</v>
      </c>
      <c r="R1492" t="s">
        <v>22</v>
      </c>
      <c r="S1492">
        <v>47</v>
      </c>
      <c r="T1492">
        <v>252.97619047619051</v>
      </c>
    </row>
    <row r="1493" spans="1:20" x14ac:dyDescent="0.3">
      <c r="A1493" s="1">
        <v>1491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1620</v>
      </c>
      <c r="P1493" t="s">
        <v>24</v>
      </c>
      <c r="Q1493" t="s">
        <v>208</v>
      </c>
      <c r="R1493" t="s">
        <v>22</v>
      </c>
      <c r="S1493">
        <v>105</v>
      </c>
      <c r="T1493">
        <v>276.08695652173913</v>
      </c>
    </row>
    <row r="1494" spans="1:20" x14ac:dyDescent="0.3">
      <c r="A1494" s="1">
        <v>1492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1621</v>
      </c>
      <c r="P1494" t="s">
        <v>24</v>
      </c>
      <c r="Q1494" t="s">
        <v>88</v>
      </c>
      <c r="R1494" t="s">
        <v>22</v>
      </c>
      <c r="S1494">
        <v>32</v>
      </c>
      <c r="T1494">
        <v>364.46428571428572</v>
      </c>
    </row>
    <row r="1495" spans="1:20" x14ac:dyDescent="0.3">
      <c r="A1495" s="1">
        <v>1493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1622</v>
      </c>
      <c r="P1495" t="s">
        <v>24</v>
      </c>
      <c r="Q1495" t="s">
        <v>88</v>
      </c>
      <c r="R1495" t="s">
        <v>22</v>
      </c>
      <c r="S1495">
        <v>97</v>
      </c>
      <c r="T1495">
        <v>398.34024896265561</v>
      </c>
    </row>
    <row r="1496" spans="1:20" x14ac:dyDescent="0.3">
      <c r="A1496" s="1">
        <v>1494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1623</v>
      </c>
      <c r="P1496" t="s">
        <v>39</v>
      </c>
      <c r="Q1496" t="s">
        <v>40</v>
      </c>
      <c r="R1496" t="s">
        <v>22</v>
      </c>
      <c r="S1496">
        <v>34</v>
      </c>
      <c r="T1496">
        <v>171.62162162162161</v>
      </c>
    </row>
    <row r="1497" spans="1:20" x14ac:dyDescent="0.3">
      <c r="A1497" s="1">
        <v>1495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1624</v>
      </c>
      <c r="P1497" t="s">
        <v>20</v>
      </c>
      <c r="Q1497" t="s">
        <v>47</v>
      </c>
      <c r="R1497" t="s">
        <v>22</v>
      </c>
      <c r="S1497">
        <v>47</v>
      </c>
      <c r="T1497">
        <v>215.10791366906469</v>
      </c>
    </row>
    <row r="1498" spans="1:20" x14ac:dyDescent="0.3">
      <c r="A1498" s="1">
        <v>1496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1625</v>
      </c>
      <c r="P1498" t="s">
        <v>39</v>
      </c>
      <c r="Q1498" t="s">
        <v>40</v>
      </c>
      <c r="R1498" t="s">
        <v>22</v>
      </c>
      <c r="S1498">
        <v>30</v>
      </c>
      <c r="T1498">
        <v>210.84337349397589</v>
      </c>
    </row>
    <row r="1499" spans="1:20" x14ac:dyDescent="0.3">
      <c r="A1499" s="1">
        <v>1497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1626</v>
      </c>
      <c r="P1499" t="s">
        <v>27</v>
      </c>
      <c r="Q1499" t="s">
        <v>355</v>
      </c>
      <c r="R1499" t="s">
        <v>22</v>
      </c>
      <c r="S1499">
        <v>28</v>
      </c>
      <c r="T1499">
        <v>212.83783783783781</v>
      </c>
    </row>
    <row r="1500" spans="1:20" x14ac:dyDescent="0.3">
      <c r="A1500" s="1">
        <v>1498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1627</v>
      </c>
      <c r="P1500" t="s">
        <v>24</v>
      </c>
      <c r="Q1500" t="s">
        <v>36</v>
      </c>
      <c r="R1500" t="s">
        <v>22</v>
      </c>
      <c r="S1500">
        <v>81</v>
      </c>
      <c r="T1500">
        <v>298.96907216494839</v>
      </c>
    </row>
    <row r="1501" spans="1:20" x14ac:dyDescent="0.3">
      <c r="A1501" s="1">
        <v>1499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1628</v>
      </c>
      <c r="P1501" t="s">
        <v>27</v>
      </c>
      <c r="Q1501" t="s">
        <v>28</v>
      </c>
      <c r="R1501" t="s">
        <v>22</v>
      </c>
      <c r="S1501">
        <v>26</v>
      </c>
      <c r="T1501">
        <v>93.089552238805965</v>
      </c>
    </row>
    <row r="1502" spans="1:20" x14ac:dyDescent="0.3">
      <c r="A1502" s="1">
        <v>1500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1629</v>
      </c>
      <c r="P1502" t="s">
        <v>24</v>
      </c>
      <c r="Q1502" t="s">
        <v>161</v>
      </c>
      <c r="R1502" t="s">
        <v>22</v>
      </c>
      <c r="S1502">
        <v>67</v>
      </c>
      <c r="T1502">
        <v>443.69369369369372</v>
      </c>
    </row>
    <row r="1503" spans="1:20" x14ac:dyDescent="0.3">
      <c r="A1503" s="1">
        <v>1501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1630</v>
      </c>
      <c r="P1503" t="s">
        <v>24</v>
      </c>
      <c r="Q1503" t="s">
        <v>75</v>
      </c>
      <c r="R1503" t="s">
        <v>22</v>
      </c>
      <c r="S1503">
        <v>21</v>
      </c>
      <c r="T1503">
        <v>356.25</v>
      </c>
    </row>
    <row r="1504" spans="1:20" x14ac:dyDescent="0.3">
      <c r="A1504" s="1">
        <v>1502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1631</v>
      </c>
      <c r="P1504" t="s">
        <v>708</v>
      </c>
      <c r="Q1504" t="s">
        <v>64</v>
      </c>
      <c r="R1504" t="s">
        <v>22</v>
      </c>
      <c r="S1504">
        <v>12</v>
      </c>
      <c r="T1504">
        <v>184.73282442748089</v>
      </c>
    </row>
    <row r="1505" spans="1:20" x14ac:dyDescent="0.3">
      <c r="A1505" s="1">
        <v>1503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1632</v>
      </c>
      <c r="P1505" t="s">
        <v>24</v>
      </c>
      <c r="Q1505" t="s">
        <v>49</v>
      </c>
      <c r="R1505" t="s">
        <v>22</v>
      </c>
      <c r="S1505">
        <v>70</v>
      </c>
      <c r="T1505">
        <v>360.51502145922751</v>
      </c>
    </row>
    <row r="1506" spans="1:20" x14ac:dyDescent="0.3">
      <c r="A1506" s="1">
        <v>1504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1633</v>
      </c>
      <c r="P1506" t="s">
        <v>24</v>
      </c>
      <c r="Q1506" t="s">
        <v>159</v>
      </c>
      <c r="R1506" t="s">
        <v>22</v>
      </c>
      <c r="S1506">
        <v>26</v>
      </c>
      <c r="T1506">
        <v>339.14285714285722</v>
      </c>
    </row>
    <row r="1507" spans="1:20" x14ac:dyDescent="0.3">
      <c r="A1507" s="1">
        <v>1505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1634</v>
      </c>
      <c r="P1507" t="s">
        <v>92</v>
      </c>
      <c r="Q1507" t="s">
        <v>93</v>
      </c>
      <c r="R1507" t="s">
        <v>22</v>
      </c>
      <c r="S1507">
        <v>23</v>
      </c>
      <c r="T1507">
        <v>207.62711864406779</v>
      </c>
    </row>
    <row r="1508" spans="1:20" x14ac:dyDescent="0.3">
      <c r="A1508" s="1">
        <v>1506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1635</v>
      </c>
      <c r="P1508" t="s">
        <v>82</v>
      </c>
      <c r="Q1508" t="s">
        <v>90</v>
      </c>
      <c r="R1508" t="s">
        <v>22</v>
      </c>
      <c r="S1508">
        <v>23</v>
      </c>
      <c r="T1508">
        <v>252.71739130434781</v>
      </c>
    </row>
    <row r="1509" spans="1:20" x14ac:dyDescent="0.3">
      <c r="A1509" s="1">
        <v>1507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1636</v>
      </c>
      <c r="P1509" t="s">
        <v>135</v>
      </c>
      <c r="Q1509" t="s">
        <v>136</v>
      </c>
      <c r="R1509" t="s">
        <v>22</v>
      </c>
      <c r="S1509">
        <v>23</v>
      </c>
      <c r="T1509">
        <v>192.1641791044776</v>
      </c>
    </row>
    <row r="1510" spans="1:20" x14ac:dyDescent="0.3">
      <c r="A1510" s="1">
        <v>1508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1637</v>
      </c>
      <c r="P1510" t="s">
        <v>24</v>
      </c>
      <c r="Q1510" t="s">
        <v>419</v>
      </c>
      <c r="R1510" t="s">
        <v>22</v>
      </c>
      <c r="S1510">
        <v>19</v>
      </c>
      <c r="T1510">
        <v>110.5398457583548</v>
      </c>
    </row>
    <row r="1511" spans="1:20" x14ac:dyDescent="0.3">
      <c r="A1511" s="1">
        <v>1509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1638</v>
      </c>
      <c r="P1511" t="s">
        <v>77</v>
      </c>
      <c r="Q1511" t="s">
        <v>78</v>
      </c>
      <c r="R1511" t="s">
        <v>22</v>
      </c>
      <c r="S1511">
        <v>58</v>
      </c>
      <c r="T1511">
        <v>181</v>
      </c>
    </row>
    <row r="1512" spans="1:20" x14ac:dyDescent="0.3">
      <c r="A1512" s="1">
        <v>1510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1639</v>
      </c>
      <c r="P1512" t="s">
        <v>77</v>
      </c>
      <c r="Q1512" t="s">
        <v>98</v>
      </c>
      <c r="R1512" t="s">
        <v>22</v>
      </c>
      <c r="S1512">
        <v>17</v>
      </c>
      <c r="T1512">
        <v>147.91666666666671</v>
      </c>
    </row>
    <row r="1513" spans="1:20" x14ac:dyDescent="0.3">
      <c r="A1513" s="1">
        <v>1511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1640</v>
      </c>
      <c r="P1513" t="s">
        <v>108</v>
      </c>
      <c r="Q1513" t="s">
        <v>109</v>
      </c>
      <c r="R1513" t="s">
        <v>22</v>
      </c>
      <c r="S1513">
        <v>28</v>
      </c>
      <c r="T1513">
        <v>253.42465753424659</v>
      </c>
    </row>
    <row r="1514" spans="1:20" x14ac:dyDescent="0.3">
      <c r="A1514" s="1">
        <v>1512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1641</v>
      </c>
      <c r="P1514" t="s">
        <v>77</v>
      </c>
      <c r="Q1514" t="s">
        <v>78</v>
      </c>
      <c r="R1514" t="s">
        <v>22</v>
      </c>
      <c r="S1514">
        <v>40</v>
      </c>
      <c r="T1514">
        <v>134.49640287769779</v>
      </c>
    </row>
    <row r="1515" spans="1:20" x14ac:dyDescent="0.3">
      <c r="A1515" s="1">
        <v>1513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1642</v>
      </c>
      <c r="P1515" t="s">
        <v>111</v>
      </c>
      <c r="Q1515" t="s">
        <v>151</v>
      </c>
      <c r="R1515" t="s">
        <v>22</v>
      </c>
      <c r="S1515">
        <v>42</v>
      </c>
      <c r="T1515">
        <v>182.14285714285711</v>
      </c>
    </row>
    <row r="1516" spans="1:20" x14ac:dyDescent="0.3">
      <c r="A1516" s="1">
        <v>1514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1643</v>
      </c>
      <c r="P1516" t="s">
        <v>30</v>
      </c>
      <c r="Q1516" t="s">
        <v>58</v>
      </c>
      <c r="R1516" t="s">
        <v>22</v>
      </c>
      <c r="S1516">
        <v>25</v>
      </c>
      <c r="T1516">
        <v>250</v>
      </c>
    </row>
    <row r="1517" spans="1:20" x14ac:dyDescent="0.3">
      <c r="A1517" s="1">
        <v>1515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1644</v>
      </c>
      <c r="P1517" t="s">
        <v>24</v>
      </c>
      <c r="Q1517" t="s">
        <v>88</v>
      </c>
      <c r="R1517" t="s">
        <v>22</v>
      </c>
      <c r="S1517">
        <v>30</v>
      </c>
      <c r="T1517">
        <v>319.44444444444451</v>
      </c>
    </row>
    <row r="1518" spans="1:20" x14ac:dyDescent="0.3">
      <c r="A1518" s="1">
        <v>1516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1645</v>
      </c>
      <c r="P1518" t="s">
        <v>24</v>
      </c>
      <c r="Q1518" t="s">
        <v>159</v>
      </c>
      <c r="R1518" t="s">
        <v>22</v>
      </c>
      <c r="S1518">
        <v>109</v>
      </c>
      <c r="T1518">
        <v>383.77192982456143</v>
      </c>
    </row>
    <row r="1519" spans="1:20" x14ac:dyDescent="0.3">
      <c r="A1519" s="1">
        <v>1517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1646</v>
      </c>
      <c r="P1519" t="s">
        <v>135</v>
      </c>
      <c r="Q1519" t="s">
        <v>136</v>
      </c>
      <c r="R1519" t="s">
        <v>22</v>
      </c>
      <c r="S1519">
        <v>20</v>
      </c>
      <c r="T1519">
        <v>155.902004454343</v>
      </c>
    </row>
    <row r="1520" spans="1:20" x14ac:dyDescent="0.3">
      <c r="A1520" s="1">
        <v>1518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1647</v>
      </c>
      <c r="P1520" t="s">
        <v>24</v>
      </c>
      <c r="Q1520" t="s">
        <v>106</v>
      </c>
      <c r="R1520" t="s">
        <v>22</v>
      </c>
      <c r="S1520">
        <v>21</v>
      </c>
      <c r="T1520">
        <v>297.87234042553189</v>
      </c>
    </row>
    <row r="1521" spans="1:20" x14ac:dyDescent="0.3">
      <c r="A1521" s="1">
        <v>1519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1648</v>
      </c>
      <c r="P1521" t="s">
        <v>111</v>
      </c>
      <c r="Q1521" t="s">
        <v>112</v>
      </c>
      <c r="R1521" t="s">
        <v>22</v>
      </c>
      <c r="S1521">
        <v>114</v>
      </c>
      <c r="T1521">
        <v>178.6812008577555</v>
      </c>
    </row>
    <row r="1522" spans="1:20" x14ac:dyDescent="0.3">
      <c r="A1522" s="1">
        <v>1520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1649</v>
      </c>
      <c r="P1522" t="s">
        <v>33</v>
      </c>
      <c r="Q1522" t="s">
        <v>34</v>
      </c>
      <c r="R1522" t="s">
        <v>22</v>
      </c>
      <c r="S1522">
        <v>21</v>
      </c>
      <c r="T1522">
        <v>262.98932384341629</v>
      </c>
    </row>
    <row r="1523" spans="1:20" x14ac:dyDescent="0.3">
      <c r="A1523" s="1">
        <v>1521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1650</v>
      </c>
      <c r="P1523" t="s">
        <v>77</v>
      </c>
      <c r="Q1523" t="s">
        <v>98</v>
      </c>
      <c r="R1523" t="s">
        <v>22</v>
      </c>
      <c r="S1523">
        <v>18</v>
      </c>
      <c r="T1523">
        <v>96.722621902478011</v>
      </c>
    </row>
    <row r="1524" spans="1:20" x14ac:dyDescent="0.3">
      <c r="A1524" s="1">
        <v>1522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1651</v>
      </c>
      <c r="P1524" t="s">
        <v>85</v>
      </c>
      <c r="Q1524" t="s">
        <v>86</v>
      </c>
      <c r="R1524" t="s">
        <v>22</v>
      </c>
      <c r="S1524">
        <v>19</v>
      </c>
      <c r="T1524">
        <v>200</v>
      </c>
    </row>
    <row r="1525" spans="1:20" x14ac:dyDescent="0.3">
      <c r="A1525" s="1">
        <v>1523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1652</v>
      </c>
      <c r="P1525" t="s">
        <v>24</v>
      </c>
      <c r="Q1525" t="s">
        <v>208</v>
      </c>
      <c r="R1525" t="s">
        <v>22</v>
      </c>
      <c r="S1525">
        <v>21</v>
      </c>
      <c r="T1525">
        <v>309.52380952380952</v>
      </c>
    </row>
    <row r="1526" spans="1:20" x14ac:dyDescent="0.3">
      <c r="A1526" s="1">
        <v>1524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1653</v>
      </c>
      <c r="P1526" t="s">
        <v>24</v>
      </c>
      <c r="Q1526" t="s">
        <v>159</v>
      </c>
      <c r="R1526" t="s">
        <v>22</v>
      </c>
      <c r="S1526">
        <v>110</v>
      </c>
      <c r="T1526">
        <v>303.125</v>
      </c>
    </row>
    <row r="1527" spans="1:20" x14ac:dyDescent="0.3">
      <c r="A1527" s="1">
        <v>1525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1654</v>
      </c>
      <c r="P1527" t="s">
        <v>270</v>
      </c>
      <c r="Q1527" t="s">
        <v>271</v>
      </c>
      <c r="R1527" t="s">
        <v>22</v>
      </c>
      <c r="S1527">
        <v>58</v>
      </c>
      <c r="T1527">
        <v>174.51737451737449</v>
      </c>
    </row>
    <row r="1528" spans="1:20" x14ac:dyDescent="0.3">
      <c r="A1528" s="1">
        <v>1526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1655</v>
      </c>
      <c r="P1528" t="s">
        <v>77</v>
      </c>
      <c r="Q1528" t="s">
        <v>98</v>
      </c>
      <c r="R1528" t="s">
        <v>22</v>
      </c>
      <c r="S1528">
        <v>26</v>
      </c>
      <c r="T1528">
        <v>154.0406976744186</v>
      </c>
    </row>
    <row r="1529" spans="1:20" x14ac:dyDescent="0.3">
      <c r="A1529" s="1">
        <v>1527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1656</v>
      </c>
      <c r="P1529" t="s">
        <v>77</v>
      </c>
      <c r="Q1529" t="s">
        <v>78</v>
      </c>
      <c r="R1529" t="s">
        <v>22</v>
      </c>
      <c r="S1529">
        <v>61</v>
      </c>
      <c r="T1529">
        <v>107.02947845804989</v>
      </c>
    </row>
    <row r="1530" spans="1:20" x14ac:dyDescent="0.3">
      <c r="A1530" s="1">
        <v>1528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1657</v>
      </c>
      <c r="P1530" t="s">
        <v>708</v>
      </c>
      <c r="Q1530" t="s">
        <v>709</v>
      </c>
      <c r="R1530" t="s">
        <v>22</v>
      </c>
      <c r="S1530">
        <v>26</v>
      </c>
      <c r="T1530">
        <v>168.2389937106918</v>
      </c>
    </row>
    <row r="1531" spans="1:20" x14ac:dyDescent="0.3">
      <c r="A1531" s="1">
        <v>1529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1658</v>
      </c>
      <c r="P1531" t="s">
        <v>33</v>
      </c>
      <c r="Q1531" t="s">
        <v>149</v>
      </c>
      <c r="R1531" t="s">
        <v>22</v>
      </c>
      <c r="S1531">
        <v>30</v>
      </c>
      <c r="T1531">
        <v>231.5573770491803</v>
      </c>
    </row>
    <row r="1532" spans="1:20" x14ac:dyDescent="0.3">
      <c r="A1532" s="1">
        <v>1530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1659</v>
      </c>
      <c r="P1532" t="s">
        <v>24</v>
      </c>
      <c r="Q1532" t="s">
        <v>36</v>
      </c>
      <c r="R1532" t="s">
        <v>22</v>
      </c>
      <c r="S1532">
        <v>23</v>
      </c>
      <c r="T1532">
        <v>393.38235294117652</v>
      </c>
    </row>
    <row r="1533" spans="1:20" x14ac:dyDescent="0.3">
      <c r="A1533" s="1">
        <v>1531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1660</v>
      </c>
      <c r="P1533" t="s">
        <v>24</v>
      </c>
      <c r="Q1533" t="s">
        <v>36</v>
      </c>
      <c r="R1533" t="s">
        <v>22</v>
      </c>
      <c r="S1533">
        <v>18</v>
      </c>
      <c r="T1533">
        <v>427.47252747252747</v>
      </c>
    </row>
    <row r="1534" spans="1:20" x14ac:dyDescent="0.3">
      <c r="A1534" s="1">
        <v>1532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1661</v>
      </c>
      <c r="P1534" t="s">
        <v>24</v>
      </c>
      <c r="Q1534" t="s">
        <v>21</v>
      </c>
      <c r="R1534" t="s">
        <v>22</v>
      </c>
      <c r="S1534">
        <v>33</v>
      </c>
      <c r="T1534">
        <v>287.76978417266179</v>
      </c>
    </row>
    <row r="1535" spans="1:20" x14ac:dyDescent="0.3">
      <c r="A1535" s="1">
        <v>1533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1662</v>
      </c>
      <c r="P1535" t="s">
        <v>27</v>
      </c>
      <c r="Q1535" t="s">
        <v>28</v>
      </c>
      <c r="R1535" t="s">
        <v>22</v>
      </c>
      <c r="S1535">
        <v>54</v>
      </c>
      <c r="T1535">
        <v>179.59183673469391</v>
      </c>
    </row>
    <row r="1536" spans="1:20" x14ac:dyDescent="0.3">
      <c r="A1536" s="1">
        <v>1534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1663</v>
      </c>
      <c r="P1536" t="s">
        <v>85</v>
      </c>
      <c r="Q1536" t="s">
        <v>86</v>
      </c>
      <c r="R1536" t="s">
        <v>22</v>
      </c>
      <c r="S1536">
        <v>36</v>
      </c>
      <c r="T1536">
        <v>236.30136986301369</v>
      </c>
    </row>
    <row r="1537" spans="1:20" x14ac:dyDescent="0.3">
      <c r="A1537" s="1">
        <v>1535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1664</v>
      </c>
      <c r="P1537" t="s">
        <v>27</v>
      </c>
      <c r="Q1537" t="s">
        <v>28</v>
      </c>
      <c r="R1537" t="s">
        <v>22</v>
      </c>
      <c r="S1537">
        <v>41</v>
      </c>
      <c r="T1537">
        <v>211.2820512820513</v>
      </c>
    </row>
    <row r="1538" spans="1:20" x14ac:dyDescent="0.3">
      <c r="A1538" s="1">
        <v>1536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1665</v>
      </c>
      <c r="P1538" t="s">
        <v>51</v>
      </c>
      <c r="Q1538" t="s">
        <v>52</v>
      </c>
      <c r="R1538" t="s">
        <v>22</v>
      </c>
      <c r="S1538">
        <v>20</v>
      </c>
      <c r="T1538">
        <v>290.79497907949792</v>
      </c>
    </row>
    <row r="1539" spans="1:20" x14ac:dyDescent="0.3">
      <c r="A1539" s="1">
        <v>1537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1666</v>
      </c>
      <c r="P1539" t="s">
        <v>27</v>
      </c>
      <c r="Q1539" t="s">
        <v>355</v>
      </c>
      <c r="R1539" t="s">
        <v>22</v>
      </c>
      <c r="S1539">
        <v>62</v>
      </c>
      <c r="T1539">
        <v>194.09448818897641</v>
      </c>
    </row>
    <row r="1540" spans="1:20" x14ac:dyDescent="0.3">
      <c r="A1540" s="1">
        <v>1538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1667</v>
      </c>
      <c r="P1540" t="s">
        <v>111</v>
      </c>
      <c r="Q1540" t="s">
        <v>151</v>
      </c>
      <c r="R1540" t="s">
        <v>22</v>
      </c>
      <c r="S1540">
        <v>22</v>
      </c>
      <c r="T1540">
        <v>242.10526315789471</v>
      </c>
    </row>
    <row r="1541" spans="1:20" x14ac:dyDescent="0.3">
      <c r="A1541" s="1">
        <v>1539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1668</v>
      </c>
      <c r="P1541" t="s">
        <v>980</v>
      </c>
      <c r="Q1541" t="s">
        <v>981</v>
      </c>
      <c r="R1541" t="s">
        <v>22</v>
      </c>
      <c r="S1541">
        <v>101</v>
      </c>
      <c r="T1541">
        <v>335.55555555555549</v>
      </c>
    </row>
    <row r="1542" spans="1:20" x14ac:dyDescent="0.3">
      <c r="A1542" s="1">
        <v>1540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1669</v>
      </c>
      <c r="P1542" t="s">
        <v>24</v>
      </c>
      <c r="Q1542" t="s">
        <v>25</v>
      </c>
      <c r="R1542" t="s">
        <v>22</v>
      </c>
      <c r="S1542">
        <v>42</v>
      </c>
      <c r="T1542">
        <v>359.64912280701748</v>
      </c>
    </row>
    <row r="1543" spans="1:20" x14ac:dyDescent="0.3">
      <c r="A1543" s="1">
        <v>1541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1670</v>
      </c>
      <c r="P1543" t="s">
        <v>708</v>
      </c>
      <c r="Q1543" t="s">
        <v>211</v>
      </c>
      <c r="R1543" t="s">
        <v>22</v>
      </c>
      <c r="S1543">
        <v>21</v>
      </c>
      <c r="T1543">
        <v>143.56435643564359</v>
      </c>
    </row>
    <row r="1544" spans="1:20" x14ac:dyDescent="0.3">
      <c r="A1544" s="1">
        <v>1542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1671</v>
      </c>
      <c r="P1544" t="s">
        <v>24</v>
      </c>
      <c r="Q1544" t="s">
        <v>88</v>
      </c>
      <c r="R1544" t="s">
        <v>22</v>
      </c>
      <c r="S1544">
        <v>32</v>
      </c>
      <c r="T1544">
        <v>346.42857142857139</v>
      </c>
    </row>
    <row r="1545" spans="1:20" x14ac:dyDescent="0.3">
      <c r="A1545" s="1">
        <v>1543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1672</v>
      </c>
      <c r="P1545" t="s">
        <v>24</v>
      </c>
      <c r="Q1545" t="s">
        <v>161</v>
      </c>
      <c r="R1545" t="s">
        <v>22</v>
      </c>
      <c r="S1545">
        <v>91</v>
      </c>
      <c r="T1545">
        <v>518.71035940803381</v>
      </c>
    </row>
    <row r="1546" spans="1:20" x14ac:dyDescent="0.3">
      <c r="A1546" s="1">
        <v>1544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1673</v>
      </c>
      <c r="P1546" t="s">
        <v>33</v>
      </c>
      <c r="Q1546" t="s">
        <v>149</v>
      </c>
      <c r="R1546" t="s">
        <v>22</v>
      </c>
      <c r="S1546">
        <v>34</v>
      </c>
      <c r="T1546">
        <v>256.48854961832058</v>
      </c>
    </row>
    <row r="1547" spans="1:20" x14ac:dyDescent="0.3">
      <c r="A1547" s="1">
        <v>1545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1674</v>
      </c>
      <c r="P1547" t="s">
        <v>24</v>
      </c>
      <c r="Q1547" t="s">
        <v>36</v>
      </c>
      <c r="R1547" t="s">
        <v>22</v>
      </c>
      <c r="S1547">
        <v>99</v>
      </c>
      <c r="T1547">
        <v>291.84549356223181</v>
      </c>
    </row>
    <row r="1548" spans="1:20" x14ac:dyDescent="0.3">
      <c r="A1548" s="1">
        <v>1546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1675</v>
      </c>
      <c r="P1548" t="s">
        <v>24</v>
      </c>
      <c r="Q1548" t="s">
        <v>49</v>
      </c>
      <c r="R1548" t="s">
        <v>22</v>
      </c>
      <c r="S1548">
        <v>60</v>
      </c>
      <c r="T1548">
        <v>345.85253456221199</v>
      </c>
    </row>
    <row r="1549" spans="1:20" x14ac:dyDescent="0.3">
      <c r="A1549" s="1">
        <v>1547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1676</v>
      </c>
      <c r="P1549" t="s">
        <v>24</v>
      </c>
      <c r="Q1549" t="s">
        <v>21</v>
      </c>
      <c r="R1549" t="s">
        <v>22</v>
      </c>
      <c r="S1549">
        <v>71</v>
      </c>
      <c r="T1549">
        <v>224.48979591836729</v>
      </c>
    </row>
    <row r="1550" spans="1:20" x14ac:dyDescent="0.3">
      <c r="A1550" s="1">
        <v>1548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1677</v>
      </c>
      <c r="P1550" t="s">
        <v>77</v>
      </c>
      <c r="Q1550" t="s">
        <v>98</v>
      </c>
      <c r="R1550" t="s">
        <v>22</v>
      </c>
      <c r="S1550">
        <v>26</v>
      </c>
      <c r="T1550">
        <v>141.7553191489362</v>
      </c>
    </row>
    <row r="1551" spans="1:20" x14ac:dyDescent="0.3">
      <c r="A1551" s="1">
        <v>1549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1678</v>
      </c>
      <c r="P1551" t="s">
        <v>24</v>
      </c>
      <c r="Q1551" t="s">
        <v>88</v>
      </c>
      <c r="R1551" t="s">
        <v>22</v>
      </c>
      <c r="S1551">
        <v>111</v>
      </c>
      <c r="T1551">
        <v>269.13043478260869</v>
      </c>
    </row>
    <row r="1552" spans="1:20" x14ac:dyDescent="0.3">
      <c r="A1552" s="1">
        <v>1550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1679</v>
      </c>
      <c r="P1552" t="s">
        <v>33</v>
      </c>
      <c r="Q1552" t="s">
        <v>149</v>
      </c>
      <c r="R1552" t="s">
        <v>22</v>
      </c>
      <c r="S1552">
        <v>26</v>
      </c>
      <c r="T1552">
        <v>326.61290322580652</v>
      </c>
    </row>
    <row r="1553" spans="1:20" x14ac:dyDescent="0.3">
      <c r="A1553" s="1">
        <v>1551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1680</v>
      </c>
      <c r="P1553" t="s">
        <v>24</v>
      </c>
      <c r="Q1553" t="s">
        <v>21</v>
      </c>
      <c r="R1553" t="s">
        <v>22</v>
      </c>
      <c r="S1553">
        <v>110</v>
      </c>
      <c r="T1553">
        <v>365.85365853658539</v>
      </c>
    </row>
    <row r="1554" spans="1:20" x14ac:dyDescent="0.3">
      <c r="A1554" s="1">
        <v>1552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1681</v>
      </c>
      <c r="P1554" t="s">
        <v>111</v>
      </c>
      <c r="Q1554" t="s">
        <v>151</v>
      </c>
      <c r="R1554" t="s">
        <v>22</v>
      </c>
      <c r="S1554">
        <v>43</v>
      </c>
      <c r="T1554">
        <v>150.98039215686271</v>
      </c>
    </row>
    <row r="1555" spans="1:20" x14ac:dyDescent="0.3">
      <c r="A1555" s="1">
        <v>1553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1682</v>
      </c>
      <c r="P1555" t="s">
        <v>30</v>
      </c>
      <c r="Q1555" t="s">
        <v>164</v>
      </c>
      <c r="R1555" t="s">
        <v>22</v>
      </c>
      <c r="S1555">
        <v>59</v>
      </c>
      <c r="T1555">
        <v>272.41379310344831</v>
      </c>
    </row>
    <row r="1556" spans="1:20" x14ac:dyDescent="0.3">
      <c r="A1556" s="1">
        <v>1554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1683</v>
      </c>
      <c r="P1556" t="s">
        <v>24</v>
      </c>
      <c r="Q1556" t="s">
        <v>75</v>
      </c>
      <c r="R1556" t="s">
        <v>22</v>
      </c>
      <c r="S1556">
        <v>26</v>
      </c>
      <c r="T1556">
        <v>322.58064516129031</v>
      </c>
    </row>
    <row r="1557" spans="1:20" x14ac:dyDescent="0.3">
      <c r="A1557" s="1">
        <v>1555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1684</v>
      </c>
      <c r="P1557" t="s">
        <v>310</v>
      </c>
      <c r="Q1557" t="s">
        <v>121</v>
      </c>
      <c r="R1557" t="s">
        <v>22</v>
      </c>
      <c r="S1557">
        <v>26</v>
      </c>
      <c r="T1557">
        <v>229.46859903381639</v>
      </c>
    </row>
    <row r="1558" spans="1:20" x14ac:dyDescent="0.3">
      <c r="A1558" s="1">
        <v>1556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1685</v>
      </c>
      <c r="P1558" t="s">
        <v>24</v>
      </c>
      <c r="Q1558" t="s">
        <v>54</v>
      </c>
      <c r="R1558" t="s">
        <v>22</v>
      </c>
      <c r="S1558">
        <v>70</v>
      </c>
      <c r="T1558">
        <v>200.89285714285711</v>
      </c>
    </row>
    <row r="1559" spans="1:20" x14ac:dyDescent="0.3">
      <c r="A1559" s="1">
        <v>1557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1686</v>
      </c>
      <c r="P1559" t="s">
        <v>24</v>
      </c>
      <c r="Q1559" t="s">
        <v>88</v>
      </c>
      <c r="R1559" t="s">
        <v>22</v>
      </c>
      <c r="S1559">
        <v>98</v>
      </c>
      <c r="T1559">
        <v>402.02702702702697</v>
      </c>
    </row>
    <row r="1560" spans="1:20" x14ac:dyDescent="0.3">
      <c r="A1560" s="1">
        <v>1558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1687</v>
      </c>
      <c r="P1560" t="s">
        <v>111</v>
      </c>
      <c r="Q1560" t="s">
        <v>151</v>
      </c>
      <c r="R1560" t="s">
        <v>22</v>
      </c>
      <c r="S1560">
        <v>22</v>
      </c>
      <c r="T1560">
        <v>146.2555066079295</v>
      </c>
    </row>
    <row r="1561" spans="1:20" x14ac:dyDescent="0.3">
      <c r="A1561" s="1">
        <v>1559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1688</v>
      </c>
      <c r="P1561" t="s">
        <v>24</v>
      </c>
      <c r="Q1561" t="s">
        <v>484</v>
      </c>
      <c r="R1561" t="s">
        <v>22</v>
      </c>
      <c r="S1561">
        <v>77</v>
      </c>
      <c r="T1561">
        <v>124</v>
      </c>
    </row>
    <row r="1562" spans="1:20" x14ac:dyDescent="0.3">
      <c r="A1562" s="1">
        <v>1560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1689</v>
      </c>
      <c r="P1562" t="s">
        <v>270</v>
      </c>
      <c r="Q1562" t="s">
        <v>271</v>
      </c>
      <c r="R1562" t="s">
        <v>22</v>
      </c>
      <c r="S1562">
        <v>64</v>
      </c>
      <c r="T1562">
        <v>207.25388601036269</v>
      </c>
    </row>
    <row r="1563" spans="1:20" x14ac:dyDescent="0.3">
      <c r="A1563" s="1">
        <v>1561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1690</v>
      </c>
      <c r="P1563" t="s">
        <v>111</v>
      </c>
      <c r="Q1563" t="s">
        <v>121</v>
      </c>
      <c r="R1563" t="s">
        <v>22</v>
      </c>
      <c r="S1563">
        <v>45</v>
      </c>
      <c r="T1563">
        <v>205.29411764705881</v>
      </c>
    </row>
    <row r="1564" spans="1:20" x14ac:dyDescent="0.3">
      <c r="A1564" s="1">
        <v>1562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1691</v>
      </c>
      <c r="P1564" t="s">
        <v>24</v>
      </c>
      <c r="Q1564" t="s">
        <v>80</v>
      </c>
      <c r="R1564" t="s">
        <v>22</v>
      </c>
      <c r="S1564">
        <v>82</v>
      </c>
      <c r="T1564">
        <v>332.70440251572319</v>
      </c>
    </row>
    <row r="1565" spans="1:20" x14ac:dyDescent="0.3">
      <c r="A1565" s="1">
        <v>1563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1692</v>
      </c>
      <c r="P1565" t="s">
        <v>82</v>
      </c>
      <c r="Q1565" t="s">
        <v>90</v>
      </c>
      <c r="R1565" t="s">
        <v>22</v>
      </c>
      <c r="S1565">
        <v>18</v>
      </c>
      <c r="T1565">
        <v>215.42553191489361</v>
      </c>
    </row>
    <row r="1566" spans="1:20" x14ac:dyDescent="0.3">
      <c r="A1566" s="1">
        <v>1564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1693</v>
      </c>
      <c r="P1566" t="s">
        <v>24</v>
      </c>
      <c r="Q1566" t="s">
        <v>88</v>
      </c>
      <c r="R1566" t="s">
        <v>22</v>
      </c>
      <c r="S1566">
        <v>105</v>
      </c>
      <c r="T1566">
        <v>387.3170731707317</v>
      </c>
    </row>
    <row r="1567" spans="1:20" x14ac:dyDescent="0.3">
      <c r="A1567" s="1">
        <v>1565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1694</v>
      </c>
      <c r="P1567" t="s">
        <v>24</v>
      </c>
      <c r="Q1567" t="s">
        <v>404</v>
      </c>
      <c r="R1567" t="s">
        <v>22</v>
      </c>
      <c r="S1567">
        <v>25</v>
      </c>
      <c r="T1567">
        <v>207.69230769230771</v>
      </c>
    </row>
    <row r="1568" spans="1:20" x14ac:dyDescent="0.3">
      <c r="A1568" s="1">
        <v>1566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1695</v>
      </c>
      <c r="P1568" t="s">
        <v>24</v>
      </c>
      <c r="Q1568" t="s">
        <v>70</v>
      </c>
      <c r="R1568" t="s">
        <v>22</v>
      </c>
      <c r="S1568">
        <v>83</v>
      </c>
      <c r="T1568">
        <v>566.19718309859149</v>
      </c>
    </row>
    <row r="1569" spans="1:20" x14ac:dyDescent="0.3">
      <c r="A1569" s="1">
        <v>1567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1696</v>
      </c>
      <c r="P1569" t="s">
        <v>322</v>
      </c>
      <c r="Q1569" t="s">
        <v>323</v>
      </c>
      <c r="R1569" t="s">
        <v>22</v>
      </c>
      <c r="S1569">
        <v>27</v>
      </c>
      <c r="T1569">
        <v>444.12607449856728</v>
      </c>
    </row>
    <row r="1570" spans="1:20" x14ac:dyDescent="0.3">
      <c r="A1570" s="1">
        <v>1568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1697</v>
      </c>
      <c r="P1570" t="s">
        <v>24</v>
      </c>
      <c r="Q1570" t="s">
        <v>21</v>
      </c>
      <c r="R1570" t="s">
        <v>22</v>
      </c>
      <c r="S1570">
        <v>55</v>
      </c>
      <c r="T1570">
        <v>225.98082191780821</v>
      </c>
    </row>
    <row r="1571" spans="1:20" x14ac:dyDescent="0.3">
      <c r="A1571" s="1">
        <v>1569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1698</v>
      </c>
      <c r="P1571" t="s">
        <v>77</v>
      </c>
      <c r="Q1571" t="s">
        <v>98</v>
      </c>
      <c r="R1571" t="s">
        <v>22</v>
      </c>
      <c r="S1571">
        <v>37</v>
      </c>
      <c r="T1571">
        <v>144.2307692307692</v>
      </c>
    </row>
    <row r="1572" spans="1:20" x14ac:dyDescent="0.3">
      <c r="A1572" s="1">
        <v>1570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1699</v>
      </c>
      <c r="P1572" t="s">
        <v>202</v>
      </c>
      <c r="Q1572" t="s">
        <v>203</v>
      </c>
      <c r="R1572" t="s">
        <v>22</v>
      </c>
      <c r="S1572">
        <v>23</v>
      </c>
      <c r="T1572">
        <v>199.6197718631179</v>
      </c>
    </row>
    <row r="1573" spans="1:20" x14ac:dyDescent="0.3">
      <c r="A1573" s="1">
        <v>1571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1700</v>
      </c>
      <c r="P1573" t="s">
        <v>872</v>
      </c>
      <c r="Q1573" t="s">
        <v>873</v>
      </c>
      <c r="R1573" t="s">
        <v>22</v>
      </c>
      <c r="S1573">
        <v>19</v>
      </c>
      <c r="T1573">
        <v>620.76749435665909</v>
      </c>
    </row>
    <row r="1574" spans="1:20" x14ac:dyDescent="0.3">
      <c r="A1574" s="1">
        <v>1572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1701</v>
      </c>
      <c r="P1574" t="s">
        <v>310</v>
      </c>
      <c r="Q1574" t="s">
        <v>243</v>
      </c>
      <c r="R1574" t="s">
        <v>22</v>
      </c>
      <c r="S1574">
        <v>27</v>
      </c>
      <c r="T1574">
        <v>218.2971014492754</v>
      </c>
    </row>
    <row r="1575" spans="1:20" x14ac:dyDescent="0.3">
      <c r="A1575" s="1">
        <v>1573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1702</v>
      </c>
      <c r="P1575" t="s">
        <v>270</v>
      </c>
      <c r="Q1575" t="s">
        <v>271</v>
      </c>
      <c r="R1575" t="s">
        <v>22</v>
      </c>
      <c r="S1575">
        <v>21</v>
      </c>
      <c r="T1575">
        <v>239.52095808383231</v>
      </c>
    </row>
    <row r="1576" spans="1:20" x14ac:dyDescent="0.3">
      <c r="A1576" s="1">
        <v>1574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1703</v>
      </c>
      <c r="P1576" t="s">
        <v>24</v>
      </c>
      <c r="Q1576" t="s">
        <v>404</v>
      </c>
      <c r="R1576" t="s">
        <v>22</v>
      </c>
      <c r="S1576">
        <v>82</v>
      </c>
      <c r="T1576">
        <v>223.6180904522613</v>
      </c>
    </row>
    <row r="1577" spans="1:20" x14ac:dyDescent="0.3">
      <c r="A1577" s="1">
        <v>1575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1704</v>
      </c>
      <c r="P1577" t="s">
        <v>63</v>
      </c>
      <c r="Q1577" t="s">
        <v>64</v>
      </c>
      <c r="R1577" t="s">
        <v>22</v>
      </c>
      <c r="S1577">
        <v>37</v>
      </c>
      <c r="T1577">
        <v>201.92307692307691</v>
      </c>
    </row>
    <row r="1578" spans="1:20" x14ac:dyDescent="0.3">
      <c r="A1578" s="1">
        <v>1576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1705</v>
      </c>
      <c r="P1578" t="s">
        <v>24</v>
      </c>
      <c r="Q1578" t="s">
        <v>208</v>
      </c>
      <c r="R1578" t="s">
        <v>22</v>
      </c>
      <c r="S1578">
        <v>37</v>
      </c>
      <c r="T1578">
        <v>299.24242424242419</v>
      </c>
    </row>
    <row r="1579" spans="1:20" x14ac:dyDescent="0.3">
      <c r="A1579" s="1">
        <v>1577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1706</v>
      </c>
      <c r="P1579" t="s">
        <v>24</v>
      </c>
      <c r="Q1579" t="s">
        <v>36</v>
      </c>
      <c r="R1579" t="s">
        <v>22</v>
      </c>
      <c r="S1579">
        <v>97</v>
      </c>
      <c r="T1579">
        <v>227.67857142857139</v>
      </c>
    </row>
    <row r="1580" spans="1:20" x14ac:dyDescent="0.3">
      <c r="A1580" s="1">
        <v>1578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1707</v>
      </c>
      <c r="P1580" t="s">
        <v>30</v>
      </c>
      <c r="Q1580" t="s">
        <v>191</v>
      </c>
      <c r="R1580" t="s">
        <v>22</v>
      </c>
      <c r="S1580">
        <v>67</v>
      </c>
      <c r="T1580">
        <v>368.87755102040819</v>
      </c>
    </row>
    <row r="1581" spans="1:20" x14ac:dyDescent="0.3">
      <c r="A1581" s="1">
        <v>1579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1708</v>
      </c>
      <c r="P1581" t="s">
        <v>39</v>
      </c>
      <c r="Q1581" t="s">
        <v>40</v>
      </c>
      <c r="R1581" t="s">
        <v>22</v>
      </c>
      <c r="S1581">
        <v>26</v>
      </c>
      <c r="T1581">
        <v>194.20849420849419</v>
      </c>
    </row>
    <row r="1582" spans="1:20" x14ac:dyDescent="0.3">
      <c r="A1582" s="1">
        <v>1580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1709</v>
      </c>
      <c r="P1582" t="s">
        <v>51</v>
      </c>
      <c r="Q1582" t="s">
        <v>126</v>
      </c>
      <c r="R1582" t="s">
        <v>22</v>
      </c>
      <c r="S1582">
        <v>26</v>
      </c>
      <c r="T1582">
        <v>256.67938931297709</v>
      </c>
    </row>
    <row r="1583" spans="1:20" x14ac:dyDescent="0.3">
      <c r="A1583" s="1">
        <v>1581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1710</v>
      </c>
      <c r="P1583" t="s">
        <v>30</v>
      </c>
      <c r="Q1583" t="s">
        <v>68</v>
      </c>
      <c r="R1583" t="s">
        <v>22</v>
      </c>
      <c r="S1583">
        <v>35</v>
      </c>
      <c r="T1583">
        <v>310.46931407942242</v>
      </c>
    </row>
    <row r="1584" spans="1:20" x14ac:dyDescent="0.3">
      <c r="A1584" s="1">
        <v>1582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1711</v>
      </c>
      <c r="P1584" t="s">
        <v>82</v>
      </c>
      <c r="Q1584" t="s">
        <v>83</v>
      </c>
      <c r="R1584" t="s">
        <v>22</v>
      </c>
      <c r="S1584">
        <v>70</v>
      </c>
      <c r="T1584">
        <v>225.260663507109</v>
      </c>
    </row>
    <row r="1585" spans="1:20" x14ac:dyDescent="0.3">
      <c r="A1585" s="1">
        <v>1583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1712</v>
      </c>
      <c r="P1585" t="s">
        <v>111</v>
      </c>
      <c r="Q1585" t="s">
        <v>151</v>
      </c>
      <c r="R1585" t="s">
        <v>22</v>
      </c>
      <c r="S1585">
        <v>25</v>
      </c>
      <c r="T1585">
        <v>128.82096069868999</v>
      </c>
    </row>
    <row r="1586" spans="1:20" x14ac:dyDescent="0.3">
      <c r="A1586" s="1">
        <v>1584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1713</v>
      </c>
      <c r="P1586" t="s">
        <v>24</v>
      </c>
      <c r="Q1586" t="s">
        <v>364</v>
      </c>
      <c r="R1586" t="s">
        <v>22</v>
      </c>
      <c r="S1586">
        <v>23</v>
      </c>
      <c r="T1586">
        <v>287.29838709677421</v>
      </c>
    </row>
    <row r="1587" spans="1:20" x14ac:dyDescent="0.3">
      <c r="A1587" s="1">
        <v>1585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1714</v>
      </c>
      <c r="P1587" t="s">
        <v>708</v>
      </c>
      <c r="Q1587" t="s">
        <v>211</v>
      </c>
      <c r="R1587" t="s">
        <v>22</v>
      </c>
      <c r="S1587">
        <v>32</v>
      </c>
      <c r="T1587">
        <v>225.22522522522519</v>
      </c>
    </row>
    <row r="1588" spans="1:20" x14ac:dyDescent="0.3">
      <c r="A1588" s="1">
        <v>1586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1715</v>
      </c>
      <c r="P1588" t="s">
        <v>135</v>
      </c>
      <c r="Q1588" t="s">
        <v>136</v>
      </c>
      <c r="R1588" t="s">
        <v>22</v>
      </c>
      <c r="S1588">
        <v>18</v>
      </c>
      <c r="T1588">
        <v>198.79154078549851</v>
      </c>
    </row>
    <row r="1589" spans="1:20" x14ac:dyDescent="0.3">
      <c r="A1589" s="1">
        <v>1587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1716</v>
      </c>
      <c r="P1589" t="s">
        <v>486</v>
      </c>
      <c r="Q1589" t="s">
        <v>211</v>
      </c>
      <c r="R1589" t="s">
        <v>22</v>
      </c>
      <c r="S1589">
        <v>108</v>
      </c>
      <c r="T1589">
        <v>92.222222222222229</v>
      </c>
    </row>
    <row r="1590" spans="1:20" x14ac:dyDescent="0.3">
      <c r="A1590" s="1">
        <v>1588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1717</v>
      </c>
      <c r="P1590" t="s">
        <v>24</v>
      </c>
      <c r="Q1590" t="s">
        <v>80</v>
      </c>
      <c r="R1590" t="s">
        <v>22</v>
      </c>
      <c r="S1590">
        <v>25</v>
      </c>
      <c r="T1590">
        <v>353.09278350515461</v>
      </c>
    </row>
    <row r="1591" spans="1:20" x14ac:dyDescent="0.3">
      <c r="A1591" s="1">
        <v>1589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1718</v>
      </c>
      <c r="P1591" t="s">
        <v>63</v>
      </c>
      <c r="Q1591" t="s">
        <v>64</v>
      </c>
      <c r="R1591" t="s">
        <v>22</v>
      </c>
      <c r="S1591">
        <v>40</v>
      </c>
      <c r="T1591">
        <v>132.0754716981132</v>
      </c>
    </row>
    <row r="1592" spans="1:20" x14ac:dyDescent="0.3">
      <c r="A1592" s="1">
        <v>1590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1719</v>
      </c>
      <c r="P1592" t="s">
        <v>135</v>
      </c>
      <c r="Q1592" t="s">
        <v>136</v>
      </c>
      <c r="R1592" t="s">
        <v>22</v>
      </c>
      <c r="S1592">
        <v>18</v>
      </c>
      <c r="T1592">
        <v>222.1433447098976</v>
      </c>
    </row>
    <row r="1593" spans="1:20" x14ac:dyDescent="0.3">
      <c r="A1593" s="1">
        <v>1591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1720</v>
      </c>
      <c r="P1593" t="s">
        <v>24</v>
      </c>
      <c r="Q1593" t="s">
        <v>211</v>
      </c>
      <c r="R1593" t="s">
        <v>22</v>
      </c>
      <c r="S1593">
        <v>15</v>
      </c>
      <c r="T1593">
        <v>171.56862745098039</v>
      </c>
    </row>
    <row r="1594" spans="1:20" x14ac:dyDescent="0.3">
      <c r="A1594" s="1">
        <v>1592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1721</v>
      </c>
      <c r="P1594" t="s">
        <v>24</v>
      </c>
      <c r="Q1594" t="s">
        <v>88</v>
      </c>
      <c r="R1594" t="s">
        <v>22</v>
      </c>
      <c r="S1594">
        <v>20</v>
      </c>
      <c r="T1594">
        <v>305</v>
      </c>
    </row>
    <row r="1595" spans="1:20" x14ac:dyDescent="0.3">
      <c r="A1595" s="1">
        <v>1593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1722</v>
      </c>
      <c r="P1595" t="s">
        <v>24</v>
      </c>
      <c r="Q1595" t="s">
        <v>25</v>
      </c>
      <c r="R1595" t="s">
        <v>22</v>
      </c>
      <c r="S1595">
        <v>18</v>
      </c>
      <c r="T1595">
        <v>372.83236994219652</v>
      </c>
    </row>
    <row r="1596" spans="1:20" x14ac:dyDescent="0.3">
      <c r="A1596" s="1">
        <v>1594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1723</v>
      </c>
      <c r="P1596" t="s">
        <v>24</v>
      </c>
      <c r="Q1596" t="s">
        <v>154</v>
      </c>
      <c r="R1596" t="s">
        <v>22</v>
      </c>
      <c r="S1596">
        <v>125</v>
      </c>
      <c r="T1596">
        <v>315.57377049180332</v>
      </c>
    </row>
    <row r="1597" spans="1:20" x14ac:dyDescent="0.3">
      <c r="A1597" s="1">
        <v>1595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1724</v>
      </c>
      <c r="P1597" t="s">
        <v>30</v>
      </c>
      <c r="Q1597" t="s">
        <v>68</v>
      </c>
      <c r="R1597" t="s">
        <v>22</v>
      </c>
      <c r="S1597">
        <v>17</v>
      </c>
      <c r="T1597">
        <v>281.04575163398692</v>
      </c>
    </row>
    <row r="1598" spans="1:20" x14ac:dyDescent="0.3">
      <c r="A1598" s="1">
        <v>1596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1725</v>
      </c>
      <c r="P1598" t="s">
        <v>252</v>
      </c>
      <c r="Q1598" t="s">
        <v>28</v>
      </c>
      <c r="R1598" t="s">
        <v>22</v>
      </c>
      <c r="S1598">
        <v>24</v>
      </c>
      <c r="T1598">
        <v>135.73883161512029</v>
      </c>
    </row>
    <row r="1599" spans="1:20" x14ac:dyDescent="0.3">
      <c r="A1599" s="1">
        <v>1597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1726</v>
      </c>
      <c r="P1599" t="s">
        <v>210</v>
      </c>
      <c r="Q1599" t="s">
        <v>104</v>
      </c>
      <c r="R1599" t="s">
        <v>22</v>
      </c>
      <c r="S1599">
        <v>46</v>
      </c>
      <c r="T1599">
        <v>247.61904761904759</v>
      </c>
    </row>
    <row r="1600" spans="1:20" x14ac:dyDescent="0.3">
      <c r="A1600" s="1">
        <v>1598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1727</v>
      </c>
      <c r="P1600" t="s">
        <v>406</v>
      </c>
      <c r="Q1600" t="s">
        <v>223</v>
      </c>
      <c r="R1600" t="s">
        <v>22</v>
      </c>
      <c r="S1600">
        <v>34</v>
      </c>
      <c r="T1600">
        <v>125.92307692307691</v>
      </c>
    </row>
    <row r="1601" spans="1:20" x14ac:dyDescent="0.3">
      <c r="A1601" s="1">
        <v>1599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1728</v>
      </c>
      <c r="P1601" t="s">
        <v>24</v>
      </c>
      <c r="Q1601" t="s">
        <v>159</v>
      </c>
      <c r="R1601" t="s">
        <v>22</v>
      </c>
      <c r="S1601">
        <v>55</v>
      </c>
      <c r="T1601">
        <v>252.97619047619051</v>
      </c>
    </row>
    <row r="1602" spans="1:20" x14ac:dyDescent="0.3">
      <c r="A1602" s="1">
        <v>1600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1729</v>
      </c>
      <c r="P1602" t="s">
        <v>386</v>
      </c>
      <c r="Q1602" t="s">
        <v>191</v>
      </c>
      <c r="R1602" t="s">
        <v>22</v>
      </c>
      <c r="S1602">
        <v>21</v>
      </c>
      <c r="T1602">
        <v>579.71014492753625</v>
      </c>
    </row>
    <row r="1603" spans="1:20" x14ac:dyDescent="0.3">
      <c r="A1603" s="1">
        <v>1601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1730</v>
      </c>
      <c r="P1603" t="s">
        <v>24</v>
      </c>
      <c r="Q1603" t="s">
        <v>54</v>
      </c>
      <c r="R1603" t="s">
        <v>22</v>
      </c>
      <c r="S1603">
        <v>37</v>
      </c>
      <c r="T1603">
        <v>238.06451612903231</v>
      </c>
    </row>
    <row r="1604" spans="1:20" x14ac:dyDescent="0.3">
      <c r="A1604" s="1">
        <v>1602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1731</v>
      </c>
      <c r="P1604" t="s">
        <v>30</v>
      </c>
      <c r="Q1604" t="s">
        <v>68</v>
      </c>
      <c r="R1604" t="s">
        <v>22</v>
      </c>
      <c r="S1604">
        <v>49</v>
      </c>
      <c r="T1604">
        <v>242.98245614035091</v>
      </c>
    </row>
    <row r="1605" spans="1:20" x14ac:dyDescent="0.3">
      <c r="A1605" s="1">
        <v>1603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1732</v>
      </c>
      <c r="P1605" t="s">
        <v>111</v>
      </c>
      <c r="Q1605" t="s">
        <v>151</v>
      </c>
      <c r="R1605" t="s">
        <v>22</v>
      </c>
      <c r="S1605">
        <v>17</v>
      </c>
      <c r="T1605">
        <v>159.0454545454545</v>
      </c>
    </row>
    <row r="1606" spans="1:20" x14ac:dyDescent="0.3">
      <c r="A1606" s="1">
        <v>1604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1733</v>
      </c>
      <c r="P1606" t="s">
        <v>24</v>
      </c>
      <c r="Q1606" t="s">
        <v>161</v>
      </c>
      <c r="R1606" t="s">
        <v>22</v>
      </c>
      <c r="S1606">
        <v>32</v>
      </c>
      <c r="T1606">
        <v>373.56321839080459</v>
      </c>
    </row>
    <row r="1607" spans="1:20" x14ac:dyDescent="0.3">
      <c r="A1607" s="1">
        <v>1605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1734</v>
      </c>
      <c r="P1607" t="s">
        <v>24</v>
      </c>
      <c r="Q1607" t="s">
        <v>54</v>
      </c>
      <c r="R1607" t="s">
        <v>22</v>
      </c>
      <c r="S1607">
        <v>21</v>
      </c>
      <c r="T1607">
        <v>247.8925619834711</v>
      </c>
    </row>
    <row r="1608" spans="1:20" x14ac:dyDescent="0.3">
      <c r="A1608" s="1">
        <v>1606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1735</v>
      </c>
      <c r="P1608" t="s">
        <v>77</v>
      </c>
      <c r="Q1608" t="s">
        <v>98</v>
      </c>
      <c r="R1608" t="s">
        <v>22</v>
      </c>
      <c r="S1608">
        <v>37</v>
      </c>
      <c r="T1608">
        <v>147.40566037735849</v>
      </c>
    </row>
    <row r="1609" spans="1:20" x14ac:dyDescent="0.3">
      <c r="A1609" s="1">
        <v>1607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1736</v>
      </c>
      <c r="P1609" t="s">
        <v>60</v>
      </c>
      <c r="Q1609" t="s">
        <v>223</v>
      </c>
      <c r="R1609" t="s">
        <v>22</v>
      </c>
      <c r="S1609">
        <v>48</v>
      </c>
      <c r="T1609">
        <v>119.496855345912</v>
      </c>
    </row>
    <row r="1610" spans="1:20" x14ac:dyDescent="0.3">
      <c r="A1610" s="1">
        <v>1608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1737</v>
      </c>
      <c r="P1610" t="s">
        <v>24</v>
      </c>
      <c r="Q1610" t="s">
        <v>75</v>
      </c>
      <c r="R1610" t="s">
        <v>22</v>
      </c>
      <c r="S1610">
        <v>79</v>
      </c>
      <c r="T1610">
        <v>209.06432748538009</v>
      </c>
    </row>
    <row r="1611" spans="1:20" x14ac:dyDescent="0.3">
      <c r="A1611" s="1">
        <v>1609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1738</v>
      </c>
      <c r="P1611" t="s">
        <v>24</v>
      </c>
      <c r="Q1611" t="s">
        <v>75</v>
      </c>
      <c r="R1611" t="s">
        <v>22</v>
      </c>
      <c r="S1611">
        <v>80</v>
      </c>
      <c r="T1611">
        <v>206.5830721003135</v>
      </c>
    </row>
    <row r="1612" spans="1:20" x14ac:dyDescent="0.3">
      <c r="A1612" s="1">
        <v>1610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1739</v>
      </c>
      <c r="P1612" t="s">
        <v>24</v>
      </c>
      <c r="Q1612" t="s">
        <v>404</v>
      </c>
      <c r="R1612" t="s">
        <v>22</v>
      </c>
      <c r="S1612">
        <v>38</v>
      </c>
      <c r="T1612">
        <v>255.20833333333329</v>
      </c>
    </row>
    <row r="1613" spans="1:20" x14ac:dyDescent="0.3">
      <c r="A1613" s="1">
        <v>1611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1740</v>
      </c>
      <c r="P1613" t="s">
        <v>33</v>
      </c>
      <c r="Q1613" t="s">
        <v>149</v>
      </c>
      <c r="R1613" t="s">
        <v>22</v>
      </c>
      <c r="S1613">
        <v>23</v>
      </c>
      <c r="T1613">
        <v>309.70149253731341</v>
      </c>
    </row>
    <row r="1614" spans="1:20" x14ac:dyDescent="0.3">
      <c r="A1614" s="1">
        <v>1612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1741</v>
      </c>
      <c r="P1614" t="s">
        <v>24</v>
      </c>
      <c r="Q1614" t="s">
        <v>138</v>
      </c>
      <c r="R1614" t="s">
        <v>22</v>
      </c>
      <c r="S1614">
        <v>14</v>
      </c>
      <c r="T1614">
        <v>441.1764705882353</v>
      </c>
    </row>
    <row r="1615" spans="1:20" x14ac:dyDescent="0.3">
      <c r="A1615" s="1">
        <v>1613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1742</v>
      </c>
      <c r="P1615" t="s">
        <v>24</v>
      </c>
      <c r="Q1615" t="s">
        <v>159</v>
      </c>
      <c r="R1615" t="s">
        <v>22</v>
      </c>
      <c r="S1615">
        <v>12</v>
      </c>
      <c r="T1615">
        <v>303.030303030303</v>
      </c>
    </row>
    <row r="1616" spans="1:20" x14ac:dyDescent="0.3">
      <c r="A1616" s="1">
        <v>1614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1743</v>
      </c>
      <c r="P1616" t="s">
        <v>42</v>
      </c>
      <c r="Q1616" t="s">
        <v>43</v>
      </c>
      <c r="R1616" t="s">
        <v>22</v>
      </c>
      <c r="S1616">
        <v>37</v>
      </c>
      <c r="T1616">
        <v>281.45695364238412</v>
      </c>
    </row>
    <row r="1617" spans="1:20" x14ac:dyDescent="0.3">
      <c r="A1617" s="1">
        <v>1615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1744</v>
      </c>
      <c r="P1617" t="s">
        <v>51</v>
      </c>
      <c r="Q1617" t="s">
        <v>52</v>
      </c>
      <c r="R1617" t="s">
        <v>22</v>
      </c>
      <c r="S1617">
        <v>26</v>
      </c>
      <c r="T1617">
        <v>240.44943820224719</v>
      </c>
    </row>
    <row r="1618" spans="1:20" x14ac:dyDescent="0.3">
      <c r="A1618" s="1">
        <v>1616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1745</v>
      </c>
      <c r="P1618" t="s">
        <v>30</v>
      </c>
      <c r="Q1618" t="s">
        <v>68</v>
      </c>
      <c r="R1618" t="s">
        <v>22</v>
      </c>
      <c r="S1618">
        <v>17</v>
      </c>
      <c r="T1618">
        <v>317.96116504854371</v>
      </c>
    </row>
    <row r="1619" spans="1:20" x14ac:dyDescent="0.3">
      <c r="A1619" s="1">
        <v>1617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1746</v>
      </c>
      <c r="P1619" t="s">
        <v>24</v>
      </c>
      <c r="Q1619" t="s">
        <v>49</v>
      </c>
      <c r="R1619" t="s">
        <v>22</v>
      </c>
      <c r="S1619">
        <v>98</v>
      </c>
      <c r="T1619">
        <v>653.11004784688998</v>
      </c>
    </row>
    <row r="1620" spans="1:20" x14ac:dyDescent="0.3">
      <c r="A1620" s="1">
        <v>1618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1747</v>
      </c>
      <c r="P1620" t="s">
        <v>72</v>
      </c>
      <c r="Q1620" t="s">
        <v>73</v>
      </c>
      <c r="R1620" t="s">
        <v>22</v>
      </c>
      <c r="S1620">
        <v>26</v>
      </c>
      <c r="T1620">
        <v>148.2200647249191</v>
      </c>
    </row>
    <row r="1621" spans="1:20" x14ac:dyDescent="0.3">
      <c r="A1621" s="1">
        <v>1619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1748</v>
      </c>
      <c r="P1621" t="s">
        <v>24</v>
      </c>
      <c r="Q1621" t="s">
        <v>484</v>
      </c>
      <c r="R1621" t="s">
        <v>22</v>
      </c>
      <c r="S1621">
        <v>19</v>
      </c>
      <c r="T1621">
        <v>266.12903225806451</v>
      </c>
    </row>
    <row r="1622" spans="1:20" x14ac:dyDescent="0.3">
      <c r="A1622" s="1">
        <v>1620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1749</v>
      </c>
      <c r="P1622" t="s">
        <v>270</v>
      </c>
      <c r="Q1622" t="s">
        <v>271</v>
      </c>
      <c r="R1622" t="s">
        <v>22</v>
      </c>
      <c r="S1622">
        <v>26</v>
      </c>
      <c r="T1622">
        <v>206.96236559139791</v>
      </c>
    </row>
    <row r="1623" spans="1:20" x14ac:dyDescent="0.3">
      <c r="A1623" s="1">
        <v>1621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1750</v>
      </c>
      <c r="P1623" t="s">
        <v>24</v>
      </c>
      <c r="Q1623" t="s">
        <v>179</v>
      </c>
      <c r="R1623" t="s">
        <v>22</v>
      </c>
      <c r="S1623">
        <v>73</v>
      </c>
      <c r="T1623">
        <v>280</v>
      </c>
    </row>
    <row r="1624" spans="1:20" x14ac:dyDescent="0.3">
      <c r="A1624" s="1">
        <v>1622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1751</v>
      </c>
      <c r="P1624" t="s">
        <v>322</v>
      </c>
      <c r="Q1624" t="s">
        <v>323</v>
      </c>
      <c r="R1624" t="s">
        <v>22</v>
      </c>
      <c r="S1624">
        <v>56</v>
      </c>
      <c r="T1624">
        <v>380</v>
      </c>
    </row>
    <row r="1625" spans="1:20" x14ac:dyDescent="0.3">
      <c r="A1625" s="1">
        <v>1623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1752</v>
      </c>
      <c r="P1625" t="s">
        <v>92</v>
      </c>
      <c r="Q1625" t="s">
        <v>93</v>
      </c>
      <c r="R1625" t="s">
        <v>22</v>
      </c>
      <c r="S1625">
        <v>49</v>
      </c>
      <c r="T1625">
        <v>255.49450549450549</v>
      </c>
    </row>
    <row r="1626" spans="1:20" x14ac:dyDescent="0.3">
      <c r="A1626" s="1">
        <v>1624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1753</v>
      </c>
      <c r="P1626" t="s">
        <v>82</v>
      </c>
      <c r="Q1626" t="s">
        <v>90</v>
      </c>
      <c r="R1626" t="s">
        <v>22</v>
      </c>
      <c r="S1626">
        <v>52</v>
      </c>
      <c r="T1626">
        <v>233.5164835164835</v>
      </c>
    </row>
    <row r="1627" spans="1:20" x14ac:dyDescent="0.3">
      <c r="A1627" s="1">
        <v>1625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1754</v>
      </c>
      <c r="P1627" t="s">
        <v>24</v>
      </c>
      <c r="Q1627" t="s">
        <v>404</v>
      </c>
      <c r="R1627" t="s">
        <v>22</v>
      </c>
      <c r="S1627">
        <v>13</v>
      </c>
      <c r="T1627">
        <v>297.16981132075472</v>
      </c>
    </row>
    <row r="1628" spans="1:20" x14ac:dyDescent="0.3">
      <c r="A1628" s="1">
        <v>1626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1755</v>
      </c>
      <c r="P1628" t="s">
        <v>51</v>
      </c>
      <c r="Q1628" t="s">
        <v>52</v>
      </c>
      <c r="R1628" t="s">
        <v>22</v>
      </c>
      <c r="S1628">
        <v>26</v>
      </c>
      <c r="T1628">
        <v>271.79487179487182</v>
      </c>
    </row>
    <row r="1629" spans="1:20" x14ac:dyDescent="0.3">
      <c r="A1629" s="1">
        <v>1627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1756</v>
      </c>
      <c r="P1629" t="s">
        <v>24</v>
      </c>
      <c r="Q1629" t="s">
        <v>106</v>
      </c>
      <c r="R1629" t="s">
        <v>22</v>
      </c>
      <c r="S1629">
        <v>71</v>
      </c>
      <c r="T1629">
        <v>424.468085106383</v>
      </c>
    </row>
    <row r="1630" spans="1:20" x14ac:dyDescent="0.3">
      <c r="A1630" s="1">
        <v>1628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1757</v>
      </c>
      <c r="P1630" t="s">
        <v>63</v>
      </c>
      <c r="Q1630" t="s">
        <v>64</v>
      </c>
      <c r="R1630" t="s">
        <v>22</v>
      </c>
      <c r="S1630">
        <v>34</v>
      </c>
      <c r="T1630">
        <v>137.70491803278691</v>
      </c>
    </row>
    <row r="1631" spans="1:20" x14ac:dyDescent="0.3">
      <c r="A1631" s="1">
        <v>1629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1758</v>
      </c>
      <c r="P1631" t="s">
        <v>30</v>
      </c>
      <c r="Q1631" t="s">
        <v>191</v>
      </c>
      <c r="R1631" t="s">
        <v>22</v>
      </c>
      <c r="S1631">
        <v>23</v>
      </c>
      <c r="T1631">
        <v>451.36363636363637</v>
      </c>
    </row>
    <row r="1632" spans="1:20" x14ac:dyDescent="0.3">
      <c r="A1632" s="1">
        <v>1630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1759</v>
      </c>
      <c r="P1632" t="s">
        <v>92</v>
      </c>
      <c r="Q1632" t="s">
        <v>93</v>
      </c>
      <c r="R1632" t="s">
        <v>22</v>
      </c>
      <c r="S1632">
        <v>55</v>
      </c>
      <c r="T1632">
        <v>311.66666666666669</v>
      </c>
    </row>
    <row r="1633" spans="1:20" x14ac:dyDescent="0.3">
      <c r="A1633" s="1">
        <v>1631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1760</v>
      </c>
      <c r="P1633" t="s">
        <v>24</v>
      </c>
      <c r="Q1633" t="s">
        <v>75</v>
      </c>
      <c r="R1633" t="s">
        <v>22</v>
      </c>
      <c r="S1633">
        <v>16</v>
      </c>
      <c r="T1633">
        <v>185.46365914786969</v>
      </c>
    </row>
    <row r="1634" spans="1:20" x14ac:dyDescent="0.3">
      <c r="A1634" s="1">
        <v>1632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1761</v>
      </c>
      <c r="P1634" t="s">
        <v>24</v>
      </c>
      <c r="Q1634" t="s">
        <v>404</v>
      </c>
      <c r="R1634" t="s">
        <v>22</v>
      </c>
      <c r="S1634">
        <v>25</v>
      </c>
      <c r="T1634">
        <v>148.93617021276589</v>
      </c>
    </row>
    <row r="1635" spans="1:20" x14ac:dyDescent="0.3">
      <c r="A1635" s="1">
        <v>1633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1762</v>
      </c>
      <c r="P1635" t="s">
        <v>27</v>
      </c>
      <c r="Q1635" t="s">
        <v>401</v>
      </c>
      <c r="R1635" t="s">
        <v>22</v>
      </c>
      <c r="S1635">
        <v>32</v>
      </c>
      <c r="T1635">
        <v>141.2280701754386</v>
      </c>
    </row>
    <row r="1636" spans="1:20" x14ac:dyDescent="0.3">
      <c r="A1636" s="1">
        <v>1634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1763</v>
      </c>
      <c r="P1636" t="s">
        <v>30</v>
      </c>
      <c r="Q1636" t="s">
        <v>68</v>
      </c>
      <c r="R1636" t="s">
        <v>22</v>
      </c>
      <c r="S1636">
        <v>27</v>
      </c>
      <c r="T1636">
        <v>178.2558139534884</v>
      </c>
    </row>
    <row r="1637" spans="1:20" x14ac:dyDescent="0.3">
      <c r="A1637" s="1">
        <v>1635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1764</v>
      </c>
      <c r="P1637" t="s">
        <v>24</v>
      </c>
      <c r="Q1637" t="s">
        <v>36</v>
      </c>
      <c r="R1637" t="s">
        <v>22</v>
      </c>
      <c r="S1637">
        <v>50</v>
      </c>
      <c r="T1637">
        <v>288.46153846153851</v>
      </c>
    </row>
    <row r="1638" spans="1:20" x14ac:dyDescent="0.3">
      <c r="A1638" s="1">
        <v>1636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1765</v>
      </c>
      <c r="P1638" t="s">
        <v>322</v>
      </c>
      <c r="Q1638" t="s">
        <v>323</v>
      </c>
      <c r="R1638" t="s">
        <v>22</v>
      </c>
      <c r="S1638">
        <v>60</v>
      </c>
      <c r="T1638">
        <v>398.88888888888891</v>
      </c>
    </row>
    <row r="1639" spans="1:20" x14ac:dyDescent="0.3">
      <c r="A1639" s="1">
        <v>1637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1766</v>
      </c>
      <c r="P1639" t="s">
        <v>872</v>
      </c>
      <c r="Q1639" t="s">
        <v>873</v>
      </c>
      <c r="R1639" t="s">
        <v>22</v>
      </c>
      <c r="S1639">
        <v>26</v>
      </c>
      <c r="T1639">
        <v>668.46846846846847</v>
      </c>
    </row>
    <row r="1640" spans="1:20" x14ac:dyDescent="0.3">
      <c r="A1640" s="1">
        <v>1638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1767</v>
      </c>
      <c r="P1640" t="s">
        <v>24</v>
      </c>
      <c r="Q1640" t="s">
        <v>208</v>
      </c>
      <c r="R1640" t="s">
        <v>22</v>
      </c>
      <c r="S1640">
        <v>13</v>
      </c>
      <c r="T1640">
        <v>192.34234234234231</v>
      </c>
    </row>
    <row r="1641" spans="1:20" x14ac:dyDescent="0.3">
      <c r="A1641" s="1">
        <v>1639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1768</v>
      </c>
      <c r="P1641" t="s">
        <v>518</v>
      </c>
      <c r="Q1641" t="s">
        <v>519</v>
      </c>
      <c r="R1641" t="s">
        <v>22</v>
      </c>
      <c r="S1641">
        <v>38</v>
      </c>
      <c r="T1641">
        <v>462.42774566473992</v>
      </c>
    </row>
    <row r="1642" spans="1:20" x14ac:dyDescent="0.3">
      <c r="A1642" s="1">
        <v>1640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1769</v>
      </c>
      <c r="P1642" t="s">
        <v>24</v>
      </c>
      <c r="Q1642" t="s">
        <v>169</v>
      </c>
      <c r="R1642" t="s">
        <v>22</v>
      </c>
      <c r="S1642">
        <v>95</v>
      </c>
      <c r="T1642">
        <v>258.80281690140839</v>
      </c>
    </row>
    <row r="1643" spans="1:20" x14ac:dyDescent="0.3">
      <c r="A1643" s="1">
        <v>1641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1770</v>
      </c>
      <c r="P1643" t="s">
        <v>85</v>
      </c>
      <c r="Q1643" t="s">
        <v>86</v>
      </c>
      <c r="R1643" t="s">
        <v>22</v>
      </c>
      <c r="S1643">
        <v>34</v>
      </c>
      <c r="T1643">
        <v>250.78125</v>
      </c>
    </row>
    <row r="1644" spans="1:20" x14ac:dyDescent="0.3">
      <c r="A1644" s="1">
        <v>1642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1771</v>
      </c>
      <c r="P1644" t="s">
        <v>24</v>
      </c>
      <c r="Q1644" t="s">
        <v>484</v>
      </c>
      <c r="R1644" t="s">
        <v>22</v>
      </c>
      <c r="S1644">
        <v>55</v>
      </c>
      <c r="T1644">
        <v>180.4511278195489</v>
      </c>
    </row>
    <row r="1645" spans="1:20" x14ac:dyDescent="0.3">
      <c r="A1645" s="1">
        <v>1643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1772</v>
      </c>
      <c r="P1645" t="s">
        <v>24</v>
      </c>
      <c r="Q1645" t="s">
        <v>88</v>
      </c>
      <c r="R1645" t="s">
        <v>22</v>
      </c>
      <c r="S1645">
        <v>37</v>
      </c>
      <c r="T1645">
        <v>341.53439153439149</v>
      </c>
    </row>
    <row r="1646" spans="1:20" x14ac:dyDescent="0.3">
      <c r="A1646" s="1">
        <v>1644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1773</v>
      </c>
      <c r="P1646" t="s">
        <v>85</v>
      </c>
      <c r="Q1646" t="s">
        <v>119</v>
      </c>
      <c r="R1646" t="s">
        <v>22</v>
      </c>
      <c r="S1646">
        <v>44</v>
      </c>
      <c r="T1646">
        <v>195.80419580419581</v>
      </c>
    </row>
    <row r="1647" spans="1:20" x14ac:dyDescent="0.3">
      <c r="A1647" s="1">
        <v>1645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1774</v>
      </c>
      <c r="P1647" t="s">
        <v>33</v>
      </c>
      <c r="Q1647" t="s">
        <v>149</v>
      </c>
      <c r="R1647" t="s">
        <v>22</v>
      </c>
      <c r="S1647">
        <v>17</v>
      </c>
      <c r="T1647">
        <v>308.44155844155841</v>
      </c>
    </row>
    <row r="1648" spans="1:20" x14ac:dyDescent="0.3">
      <c r="A1648" s="1">
        <v>1646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1775</v>
      </c>
      <c r="P1648" t="s">
        <v>51</v>
      </c>
      <c r="Q1648" t="s">
        <v>126</v>
      </c>
      <c r="R1648" t="s">
        <v>22</v>
      </c>
      <c r="S1648">
        <v>60</v>
      </c>
      <c r="T1648">
        <v>242.7350427350427</v>
      </c>
    </row>
    <row r="1649" spans="1:20" x14ac:dyDescent="0.3">
      <c r="A1649" s="1">
        <v>1647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1776</v>
      </c>
      <c r="P1649" t="s">
        <v>24</v>
      </c>
      <c r="Q1649" t="s">
        <v>169</v>
      </c>
      <c r="R1649" t="s">
        <v>22</v>
      </c>
      <c r="S1649">
        <v>25</v>
      </c>
      <c r="T1649">
        <v>149.08256880733941</v>
      </c>
    </row>
    <row r="1650" spans="1:20" x14ac:dyDescent="0.3">
      <c r="A1650" s="1">
        <v>1648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1777</v>
      </c>
      <c r="P1650" t="s">
        <v>82</v>
      </c>
      <c r="Q1650" t="s">
        <v>90</v>
      </c>
      <c r="R1650" t="s">
        <v>22</v>
      </c>
      <c r="S1650">
        <v>17</v>
      </c>
      <c r="T1650">
        <v>296.94244604316549</v>
      </c>
    </row>
    <row r="1651" spans="1:20" x14ac:dyDescent="0.3">
      <c r="A1651" s="1">
        <v>1649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1778</v>
      </c>
      <c r="P1651" t="s">
        <v>42</v>
      </c>
      <c r="Q1651" t="s">
        <v>43</v>
      </c>
      <c r="R1651" t="s">
        <v>22</v>
      </c>
      <c r="S1651">
        <v>103</v>
      </c>
      <c r="T1651">
        <v>190.62251908396951</v>
      </c>
    </row>
    <row r="1652" spans="1:20" x14ac:dyDescent="0.3">
      <c r="A1652" s="1">
        <v>1650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1779</v>
      </c>
      <c r="P1652" t="s">
        <v>24</v>
      </c>
      <c r="Q1652" t="s">
        <v>88</v>
      </c>
      <c r="R1652" t="s">
        <v>22</v>
      </c>
      <c r="S1652">
        <v>12</v>
      </c>
      <c r="T1652">
        <v>244.4691489361702</v>
      </c>
    </row>
    <row r="1653" spans="1:20" x14ac:dyDescent="0.3">
      <c r="A1653" s="1">
        <v>1651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140</v>
      </c>
      <c r="P1653" t="s">
        <v>135</v>
      </c>
      <c r="Q1653" t="s">
        <v>136</v>
      </c>
      <c r="R1653" t="s">
        <v>22</v>
      </c>
      <c r="S1653">
        <v>114</v>
      </c>
      <c r="T1653">
        <v>200.36764705882351</v>
      </c>
    </row>
    <row r="1654" spans="1:20" x14ac:dyDescent="0.3">
      <c r="A1654" s="1">
        <v>1652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1780</v>
      </c>
      <c r="P1654" t="s">
        <v>51</v>
      </c>
      <c r="Q1654" t="s">
        <v>126</v>
      </c>
      <c r="R1654" t="s">
        <v>22</v>
      </c>
      <c r="S1654">
        <v>42</v>
      </c>
      <c r="T1654">
        <v>246.72897196261681</v>
      </c>
    </row>
    <row r="1655" spans="1:20" x14ac:dyDescent="0.3">
      <c r="A1655" s="1">
        <v>1653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1781</v>
      </c>
      <c r="P1655" t="s">
        <v>51</v>
      </c>
      <c r="Q1655" t="s">
        <v>52</v>
      </c>
      <c r="R1655" t="s">
        <v>22</v>
      </c>
      <c r="S1655">
        <v>26</v>
      </c>
      <c r="T1655">
        <v>259.08076923076919</v>
      </c>
    </row>
    <row r="1656" spans="1:20" x14ac:dyDescent="0.3">
      <c r="A1656" s="1">
        <v>1654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1782</v>
      </c>
      <c r="P1656" t="s">
        <v>33</v>
      </c>
      <c r="Q1656" t="s">
        <v>34</v>
      </c>
      <c r="R1656" t="s">
        <v>22</v>
      </c>
      <c r="S1656">
        <v>30</v>
      </c>
      <c r="T1656">
        <v>281.70731707317071</v>
      </c>
    </row>
    <row r="1657" spans="1:20" x14ac:dyDescent="0.3">
      <c r="A1657" s="1">
        <v>1655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1783</v>
      </c>
      <c r="P1657" t="s">
        <v>111</v>
      </c>
      <c r="Q1657" t="s">
        <v>243</v>
      </c>
      <c r="R1657" t="s">
        <v>22</v>
      </c>
      <c r="S1657">
        <v>23</v>
      </c>
      <c r="T1657">
        <v>147.93367346938771</v>
      </c>
    </row>
    <row r="1658" spans="1:20" x14ac:dyDescent="0.3">
      <c r="A1658" s="1">
        <v>1656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1784</v>
      </c>
      <c r="P1658" t="s">
        <v>92</v>
      </c>
      <c r="Q1658" t="s">
        <v>93</v>
      </c>
      <c r="R1658" t="s">
        <v>22</v>
      </c>
      <c r="S1658">
        <v>34</v>
      </c>
      <c r="T1658">
        <v>230.19607843137251</v>
      </c>
    </row>
    <row r="1659" spans="1:20" x14ac:dyDescent="0.3">
      <c r="A1659" s="1">
        <v>1657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1785</v>
      </c>
      <c r="P1659" t="s">
        <v>24</v>
      </c>
      <c r="Q1659" t="s">
        <v>154</v>
      </c>
      <c r="R1659" t="s">
        <v>22</v>
      </c>
      <c r="S1659">
        <v>12</v>
      </c>
      <c r="T1659">
        <v>349.43181818181819</v>
      </c>
    </row>
    <row r="1660" spans="1:20" x14ac:dyDescent="0.3">
      <c r="A1660" s="1">
        <v>1658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1786</v>
      </c>
      <c r="P1660" t="s">
        <v>82</v>
      </c>
      <c r="Q1660" t="s">
        <v>90</v>
      </c>
      <c r="R1660" t="s">
        <v>22</v>
      </c>
      <c r="S1660">
        <v>52</v>
      </c>
      <c r="T1660">
        <v>283.33333333333331</v>
      </c>
    </row>
    <row r="1661" spans="1:20" x14ac:dyDescent="0.3">
      <c r="A1661" s="1">
        <v>1659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1787</v>
      </c>
      <c r="P1661" t="s">
        <v>63</v>
      </c>
      <c r="Q1661" t="s">
        <v>64</v>
      </c>
      <c r="R1661" t="s">
        <v>22</v>
      </c>
      <c r="S1661">
        <v>14</v>
      </c>
      <c r="T1661">
        <v>135.75418994413411</v>
      </c>
    </row>
    <row r="1662" spans="1:20" x14ac:dyDescent="0.3">
      <c r="A1662" s="1">
        <v>1660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1788</v>
      </c>
      <c r="P1662" t="s">
        <v>24</v>
      </c>
      <c r="Q1662" t="s">
        <v>208</v>
      </c>
      <c r="R1662" t="s">
        <v>22</v>
      </c>
      <c r="S1662">
        <v>16</v>
      </c>
      <c r="T1662">
        <v>432.4712643678161</v>
      </c>
    </row>
    <row r="1663" spans="1:20" x14ac:dyDescent="0.3">
      <c r="A1663" s="1">
        <v>1661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1789</v>
      </c>
      <c r="P1663" t="s">
        <v>51</v>
      </c>
      <c r="Q1663" t="s">
        <v>52</v>
      </c>
      <c r="R1663" t="s">
        <v>22</v>
      </c>
      <c r="S1663">
        <v>26</v>
      </c>
      <c r="T1663">
        <v>237.41007194244611</v>
      </c>
    </row>
    <row r="1664" spans="1:20" x14ac:dyDescent="0.3">
      <c r="A1664" s="1">
        <v>1662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1790</v>
      </c>
      <c r="P1664" t="s">
        <v>30</v>
      </c>
      <c r="Q1664" t="s">
        <v>31</v>
      </c>
      <c r="R1664" t="s">
        <v>22</v>
      </c>
      <c r="S1664">
        <v>44</v>
      </c>
      <c r="T1664">
        <v>438.1868131868132</v>
      </c>
    </row>
    <row r="1665" spans="1:20" x14ac:dyDescent="0.3">
      <c r="A1665" s="1">
        <v>1663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1791</v>
      </c>
      <c r="P1665" t="s">
        <v>24</v>
      </c>
      <c r="Q1665" t="s">
        <v>80</v>
      </c>
      <c r="R1665" t="s">
        <v>22</v>
      </c>
      <c r="S1665">
        <v>108</v>
      </c>
      <c r="T1665">
        <v>333.33333333333331</v>
      </c>
    </row>
    <row r="1666" spans="1:20" x14ac:dyDescent="0.3">
      <c r="A1666" s="1">
        <v>1664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1792</v>
      </c>
      <c r="P1666" t="s">
        <v>24</v>
      </c>
      <c r="Q1666" t="s">
        <v>75</v>
      </c>
      <c r="R1666" t="s">
        <v>22</v>
      </c>
      <c r="S1666">
        <v>18</v>
      </c>
      <c r="T1666">
        <v>328.125</v>
      </c>
    </row>
    <row r="1667" spans="1:20" x14ac:dyDescent="0.3">
      <c r="A1667" s="1">
        <v>1665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1793</v>
      </c>
      <c r="P1667" t="s">
        <v>24</v>
      </c>
      <c r="Q1667" t="s">
        <v>484</v>
      </c>
      <c r="R1667" t="s">
        <v>22</v>
      </c>
      <c r="S1667">
        <v>18</v>
      </c>
      <c r="T1667">
        <v>199.01477832512319</v>
      </c>
    </row>
    <row r="1668" spans="1:20" x14ac:dyDescent="0.3">
      <c r="A1668" s="1">
        <v>1666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1794</v>
      </c>
      <c r="P1668" t="s">
        <v>92</v>
      </c>
      <c r="Q1668" t="s">
        <v>93</v>
      </c>
      <c r="R1668" t="s">
        <v>22</v>
      </c>
      <c r="S1668">
        <v>23</v>
      </c>
      <c r="T1668">
        <v>191.09215017064849</v>
      </c>
    </row>
    <row r="1669" spans="1:20" x14ac:dyDescent="0.3">
      <c r="A1669" s="1">
        <v>1667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1795</v>
      </c>
      <c r="P1669" t="s">
        <v>24</v>
      </c>
      <c r="Q1669" t="s">
        <v>404</v>
      </c>
      <c r="R1669" t="s">
        <v>22</v>
      </c>
      <c r="S1669">
        <v>15</v>
      </c>
      <c r="T1669">
        <v>206.52173913043481</v>
      </c>
    </row>
    <row r="1670" spans="1:20" x14ac:dyDescent="0.3">
      <c r="A1670" s="1">
        <v>1668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1796</v>
      </c>
      <c r="P1670" t="s">
        <v>24</v>
      </c>
      <c r="Q1670" t="s">
        <v>484</v>
      </c>
      <c r="R1670" t="s">
        <v>22</v>
      </c>
      <c r="S1670">
        <v>85</v>
      </c>
      <c r="T1670">
        <v>290.69767441860472</v>
      </c>
    </row>
    <row r="1671" spans="1:20" x14ac:dyDescent="0.3">
      <c r="A1671" s="1">
        <v>1669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1797</v>
      </c>
      <c r="P1671" t="s">
        <v>24</v>
      </c>
      <c r="Q1671" t="s">
        <v>484</v>
      </c>
      <c r="R1671" t="s">
        <v>22</v>
      </c>
      <c r="S1671">
        <v>21</v>
      </c>
      <c r="T1671">
        <v>314.04958677685948</v>
      </c>
    </row>
    <row r="1672" spans="1:20" x14ac:dyDescent="0.3">
      <c r="A1672" s="1">
        <v>1670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1798</v>
      </c>
      <c r="P1672" t="s">
        <v>24</v>
      </c>
      <c r="Q1672" t="s">
        <v>154</v>
      </c>
      <c r="R1672" t="s">
        <v>22</v>
      </c>
      <c r="S1672">
        <v>41</v>
      </c>
      <c r="T1672">
        <v>493.68421052631578</v>
      </c>
    </row>
    <row r="1673" spans="1:20" x14ac:dyDescent="0.3">
      <c r="A1673" s="1">
        <v>1671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1799</v>
      </c>
      <c r="P1673" t="s">
        <v>24</v>
      </c>
      <c r="Q1673" t="s">
        <v>80</v>
      </c>
      <c r="R1673" t="s">
        <v>22</v>
      </c>
      <c r="S1673">
        <v>47</v>
      </c>
      <c r="T1673">
        <v>236.84210526315789</v>
      </c>
    </row>
    <row r="1674" spans="1:20" x14ac:dyDescent="0.3">
      <c r="A1674" s="1">
        <v>1672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1800</v>
      </c>
      <c r="P1674" t="s">
        <v>1801</v>
      </c>
      <c r="Q1674" t="s">
        <v>1802</v>
      </c>
      <c r="R1674" t="s">
        <v>22</v>
      </c>
      <c r="S1674">
        <v>38</v>
      </c>
      <c r="T1674">
        <v>311.98581560283691</v>
      </c>
    </row>
    <row r="1675" spans="1:20" x14ac:dyDescent="0.3">
      <c r="A1675" s="1">
        <v>1673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1803</v>
      </c>
      <c r="P1675" t="s">
        <v>39</v>
      </c>
      <c r="Q1675" t="s">
        <v>40</v>
      </c>
      <c r="R1675" t="s">
        <v>22</v>
      </c>
      <c r="S1675">
        <v>20</v>
      </c>
      <c r="T1675">
        <v>180.41237113402059</v>
      </c>
    </row>
    <row r="1676" spans="1:20" x14ac:dyDescent="0.3">
      <c r="A1676" s="1">
        <v>1674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1804</v>
      </c>
      <c r="P1676" t="s">
        <v>85</v>
      </c>
      <c r="Q1676" t="s">
        <v>86</v>
      </c>
      <c r="R1676" t="s">
        <v>22</v>
      </c>
      <c r="S1676">
        <v>26</v>
      </c>
      <c r="T1676">
        <v>261.26126126126132</v>
      </c>
    </row>
    <row r="1677" spans="1:20" x14ac:dyDescent="0.3">
      <c r="A1677" s="1">
        <v>1675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1805</v>
      </c>
      <c r="P1677" t="s">
        <v>322</v>
      </c>
      <c r="Q1677" t="s">
        <v>323</v>
      </c>
      <c r="R1677" t="s">
        <v>22</v>
      </c>
      <c r="S1677">
        <v>54</v>
      </c>
      <c r="T1677">
        <v>395.56962025316449</v>
      </c>
    </row>
    <row r="1678" spans="1:20" x14ac:dyDescent="0.3">
      <c r="A1678" s="1">
        <v>1676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1806</v>
      </c>
      <c r="P1678" t="s">
        <v>39</v>
      </c>
      <c r="Q1678" t="s">
        <v>40</v>
      </c>
      <c r="R1678" t="s">
        <v>22</v>
      </c>
      <c r="S1678">
        <v>18</v>
      </c>
      <c r="T1678">
        <v>199.27536231884059</v>
      </c>
    </row>
    <row r="1679" spans="1:20" x14ac:dyDescent="0.3">
      <c r="A1679" s="1">
        <v>1677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1807</v>
      </c>
      <c r="P1679" t="s">
        <v>24</v>
      </c>
      <c r="Q1679" t="s">
        <v>138</v>
      </c>
      <c r="R1679" t="s">
        <v>22</v>
      </c>
      <c r="S1679">
        <v>106</v>
      </c>
      <c r="T1679">
        <v>357.38636363636363</v>
      </c>
    </row>
    <row r="1680" spans="1:20" x14ac:dyDescent="0.3">
      <c r="A1680" s="1">
        <v>1678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1808</v>
      </c>
      <c r="P1680" t="s">
        <v>24</v>
      </c>
      <c r="Q1680" t="s">
        <v>100</v>
      </c>
      <c r="R1680" t="s">
        <v>22</v>
      </c>
      <c r="S1680">
        <v>47</v>
      </c>
      <c r="T1680">
        <v>541.09589041095887</v>
      </c>
    </row>
    <row r="1681" spans="1:20" x14ac:dyDescent="0.3">
      <c r="A1681" s="1">
        <v>1679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1809</v>
      </c>
      <c r="P1681" t="s">
        <v>24</v>
      </c>
      <c r="Q1681" t="s">
        <v>161</v>
      </c>
      <c r="R1681" t="s">
        <v>22</v>
      </c>
      <c r="S1681">
        <v>88</v>
      </c>
      <c r="T1681">
        <v>392.27642276422762</v>
      </c>
    </row>
    <row r="1682" spans="1:20" x14ac:dyDescent="0.3">
      <c r="A1682" s="1">
        <v>1680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1810</v>
      </c>
      <c r="P1682" t="s">
        <v>24</v>
      </c>
      <c r="Q1682" t="s">
        <v>36</v>
      </c>
      <c r="R1682" t="s">
        <v>22</v>
      </c>
      <c r="S1682">
        <v>25</v>
      </c>
      <c r="T1682">
        <v>379.62962962962962</v>
      </c>
    </row>
    <row r="1683" spans="1:20" x14ac:dyDescent="0.3">
      <c r="A1683" s="1">
        <v>1681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1811</v>
      </c>
      <c r="P1683" t="s">
        <v>24</v>
      </c>
      <c r="Q1683" t="s">
        <v>404</v>
      </c>
      <c r="R1683" t="s">
        <v>22</v>
      </c>
      <c r="S1683">
        <v>68</v>
      </c>
      <c r="T1683">
        <v>332.1608040201005</v>
      </c>
    </row>
    <row r="1684" spans="1:20" x14ac:dyDescent="0.3">
      <c r="A1684" s="1">
        <v>1682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1812</v>
      </c>
      <c r="P1684" t="s">
        <v>518</v>
      </c>
      <c r="Q1684" t="s">
        <v>519</v>
      </c>
      <c r="R1684" t="s">
        <v>22</v>
      </c>
      <c r="S1684">
        <v>35</v>
      </c>
      <c r="T1684">
        <v>210.96256684491979</v>
      </c>
    </row>
    <row r="1685" spans="1:20" x14ac:dyDescent="0.3">
      <c r="A1685" s="1">
        <v>1683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1813</v>
      </c>
      <c r="P1685" t="s">
        <v>51</v>
      </c>
      <c r="Q1685" t="s">
        <v>52</v>
      </c>
      <c r="R1685" t="s">
        <v>22</v>
      </c>
      <c r="S1685">
        <v>27</v>
      </c>
      <c r="T1685">
        <v>246.6789667896679</v>
      </c>
    </row>
    <row r="1686" spans="1:20" x14ac:dyDescent="0.3">
      <c r="A1686" s="1">
        <v>1684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1814</v>
      </c>
      <c r="P1686" t="s">
        <v>60</v>
      </c>
      <c r="Q1686" t="s">
        <v>61</v>
      </c>
      <c r="R1686" t="s">
        <v>22</v>
      </c>
      <c r="S1686">
        <v>17</v>
      </c>
      <c r="T1686">
        <v>130.59701492537309</v>
      </c>
    </row>
    <row r="1687" spans="1:20" x14ac:dyDescent="0.3">
      <c r="A1687" s="1">
        <v>1685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1815</v>
      </c>
      <c r="P1687" t="s">
        <v>27</v>
      </c>
      <c r="Q1687" t="s">
        <v>415</v>
      </c>
      <c r="R1687" t="s">
        <v>22</v>
      </c>
      <c r="S1687">
        <v>26</v>
      </c>
      <c r="T1687">
        <v>135.1351351351351</v>
      </c>
    </row>
    <row r="1688" spans="1:20" x14ac:dyDescent="0.3">
      <c r="A1688" s="1">
        <v>1686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1816</v>
      </c>
      <c r="P1688" t="s">
        <v>135</v>
      </c>
      <c r="Q1688" t="s">
        <v>136</v>
      </c>
      <c r="R1688" t="s">
        <v>22</v>
      </c>
      <c r="S1688">
        <v>25</v>
      </c>
      <c r="T1688">
        <v>227.58463949843261</v>
      </c>
    </row>
    <row r="1689" spans="1:20" x14ac:dyDescent="0.3">
      <c r="A1689" s="1">
        <v>1687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1817</v>
      </c>
      <c r="P1689" t="s">
        <v>30</v>
      </c>
      <c r="Q1689" t="s">
        <v>164</v>
      </c>
      <c r="R1689" t="s">
        <v>22</v>
      </c>
      <c r="S1689">
        <v>20</v>
      </c>
      <c r="T1689">
        <v>366.30036630036631</v>
      </c>
    </row>
    <row r="1690" spans="1:20" x14ac:dyDescent="0.3">
      <c r="A1690" s="1">
        <v>1688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1818</v>
      </c>
      <c r="P1690" t="s">
        <v>24</v>
      </c>
      <c r="Q1690" t="s">
        <v>179</v>
      </c>
      <c r="R1690" t="s">
        <v>22</v>
      </c>
      <c r="S1690">
        <v>65</v>
      </c>
      <c r="T1690">
        <v>372.82608695652169</v>
      </c>
    </row>
    <row r="1691" spans="1:20" x14ac:dyDescent="0.3">
      <c r="A1691" s="1">
        <v>1689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1819</v>
      </c>
      <c r="P1691" t="s">
        <v>51</v>
      </c>
      <c r="Q1691" t="s">
        <v>52</v>
      </c>
      <c r="R1691" t="s">
        <v>22</v>
      </c>
      <c r="S1691">
        <v>26</v>
      </c>
      <c r="T1691">
        <v>244.4852941176471</v>
      </c>
    </row>
    <row r="1692" spans="1:20" x14ac:dyDescent="0.3">
      <c r="A1692" s="1">
        <v>1690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1820</v>
      </c>
      <c r="P1692" t="s">
        <v>30</v>
      </c>
      <c r="Q1692" t="s">
        <v>191</v>
      </c>
      <c r="R1692" t="s">
        <v>22</v>
      </c>
      <c r="S1692">
        <v>23</v>
      </c>
      <c r="T1692">
        <v>449.70732265446219</v>
      </c>
    </row>
    <row r="1693" spans="1:20" x14ac:dyDescent="0.3">
      <c r="A1693" s="1">
        <v>1691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1821</v>
      </c>
      <c r="P1693" t="s">
        <v>85</v>
      </c>
      <c r="Q1693" t="s">
        <v>86</v>
      </c>
      <c r="R1693" t="s">
        <v>22</v>
      </c>
      <c r="S1693">
        <v>20</v>
      </c>
      <c r="T1693">
        <v>285.15283842794759</v>
      </c>
    </row>
    <row r="1694" spans="1:20" x14ac:dyDescent="0.3">
      <c r="A1694" s="1">
        <v>1692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1822</v>
      </c>
      <c r="P1694" t="s">
        <v>24</v>
      </c>
      <c r="Q1694" t="s">
        <v>88</v>
      </c>
      <c r="R1694" t="s">
        <v>22</v>
      </c>
      <c r="S1694">
        <v>14</v>
      </c>
      <c r="T1694">
        <v>434.34343434343441</v>
      </c>
    </row>
    <row r="1695" spans="1:20" x14ac:dyDescent="0.3">
      <c r="A1695" s="1">
        <v>1693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1823</v>
      </c>
      <c r="P1695" t="s">
        <v>85</v>
      </c>
      <c r="Q1695" t="s">
        <v>86</v>
      </c>
      <c r="R1695" t="s">
        <v>22</v>
      </c>
      <c r="S1695">
        <v>26</v>
      </c>
      <c r="T1695">
        <v>267.54385964912279</v>
      </c>
    </row>
    <row r="1696" spans="1:20" x14ac:dyDescent="0.3">
      <c r="A1696" s="1">
        <v>1694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1824</v>
      </c>
      <c r="P1696" t="s">
        <v>24</v>
      </c>
      <c r="Q1696" t="s">
        <v>161</v>
      </c>
      <c r="R1696" t="s">
        <v>22</v>
      </c>
      <c r="S1696">
        <v>109</v>
      </c>
      <c r="T1696">
        <v>439.67391304347831</v>
      </c>
    </row>
    <row r="1697" spans="1:20" x14ac:dyDescent="0.3">
      <c r="A1697" s="1">
        <v>1695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1825</v>
      </c>
      <c r="P1697" t="s">
        <v>24</v>
      </c>
      <c r="Q1697" t="s">
        <v>21</v>
      </c>
      <c r="R1697" t="s">
        <v>22</v>
      </c>
      <c r="S1697">
        <v>79</v>
      </c>
      <c r="T1697">
        <v>396.53153153153153</v>
      </c>
    </row>
    <row r="1698" spans="1:20" x14ac:dyDescent="0.3">
      <c r="A1698" s="1">
        <v>1696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1826</v>
      </c>
      <c r="P1698" t="s">
        <v>33</v>
      </c>
      <c r="Q1698" t="s">
        <v>34</v>
      </c>
      <c r="R1698" t="s">
        <v>22</v>
      </c>
      <c r="S1698">
        <v>41</v>
      </c>
      <c r="T1698">
        <v>286.04651162790702</v>
      </c>
    </row>
    <row r="1699" spans="1:20" x14ac:dyDescent="0.3">
      <c r="A1699" s="1">
        <v>1697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1827</v>
      </c>
      <c r="P1699" t="s">
        <v>82</v>
      </c>
      <c r="Q1699" t="s">
        <v>83</v>
      </c>
      <c r="R1699" t="s">
        <v>22</v>
      </c>
      <c r="S1699">
        <v>23</v>
      </c>
      <c r="T1699">
        <v>464.12556053811659</v>
      </c>
    </row>
    <row r="1700" spans="1:20" x14ac:dyDescent="0.3">
      <c r="A1700" s="1">
        <v>1698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1828</v>
      </c>
      <c r="P1700" t="s">
        <v>24</v>
      </c>
      <c r="Q1700" t="s">
        <v>159</v>
      </c>
      <c r="R1700" t="s">
        <v>22</v>
      </c>
      <c r="S1700">
        <v>28</v>
      </c>
      <c r="T1700">
        <v>388.88888888888891</v>
      </c>
    </row>
    <row r="1701" spans="1:20" x14ac:dyDescent="0.3">
      <c r="A1701" s="1">
        <v>1699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1829</v>
      </c>
      <c r="P1701" t="s">
        <v>24</v>
      </c>
      <c r="Q1701" t="s">
        <v>169</v>
      </c>
      <c r="R1701" t="s">
        <v>22</v>
      </c>
      <c r="S1701">
        <v>25</v>
      </c>
      <c r="T1701">
        <v>323.9795918367347</v>
      </c>
    </row>
    <row r="1702" spans="1:20" x14ac:dyDescent="0.3">
      <c r="A1702" s="1">
        <v>1700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1830</v>
      </c>
      <c r="P1702" t="s">
        <v>33</v>
      </c>
      <c r="Q1702" t="s">
        <v>34</v>
      </c>
      <c r="R1702" t="s">
        <v>22</v>
      </c>
      <c r="S1702">
        <v>26</v>
      </c>
      <c r="T1702">
        <v>258.62068965517238</v>
      </c>
    </row>
    <row r="1703" spans="1:20" x14ac:dyDescent="0.3">
      <c r="A1703" s="1">
        <v>1701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1831</v>
      </c>
      <c r="P1703" t="s">
        <v>27</v>
      </c>
      <c r="Q1703" t="s">
        <v>355</v>
      </c>
      <c r="R1703" t="s">
        <v>22</v>
      </c>
      <c r="S1703">
        <v>26</v>
      </c>
      <c r="T1703">
        <v>148.35680751173709</v>
      </c>
    </row>
    <row r="1704" spans="1:20" x14ac:dyDescent="0.3">
      <c r="A1704" s="1">
        <v>1702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1832</v>
      </c>
      <c r="P1704" t="s">
        <v>30</v>
      </c>
      <c r="Q1704" t="s">
        <v>164</v>
      </c>
      <c r="R1704" t="s">
        <v>22</v>
      </c>
      <c r="S1704">
        <v>16</v>
      </c>
      <c r="T1704">
        <v>316.2251655629139</v>
      </c>
    </row>
    <row r="1705" spans="1:20" x14ac:dyDescent="0.3">
      <c r="A1705" s="1">
        <v>1703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1833</v>
      </c>
      <c r="P1705" t="s">
        <v>24</v>
      </c>
      <c r="Q1705" t="s">
        <v>161</v>
      </c>
      <c r="R1705" t="s">
        <v>22</v>
      </c>
      <c r="S1705">
        <v>114</v>
      </c>
      <c r="T1705">
        <v>589.82035928143716</v>
      </c>
    </row>
    <row r="1706" spans="1:20" x14ac:dyDescent="0.3">
      <c r="A1706" s="1">
        <v>1704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1834</v>
      </c>
      <c r="P1706" t="s">
        <v>24</v>
      </c>
      <c r="Q1706" t="s">
        <v>169</v>
      </c>
      <c r="R1706" t="s">
        <v>22</v>
      </c>
      <c r="S1706">
        <v>33</v>
      </c>
      <c r="T1706">
        <v>246.2962962962963</v>
      </c>
    </row>
    <row r="1707" spans="1:20" x14ac:dyDescent="0.3">
      <c r="A1707" s="1">
        <v>1705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1835</v>
      </c>
      <c r="P1707" t="s">
        <v>20</v>
      </c>
      <c r="Q1707" t="s">
        <v>47</v>
      </c>
      <c r="R1707" t="s">
        <v>22</v>
      </c>
      <c r="S1707">
        <v>21</v>
      </c>
      <c r="T1707">
        <v>321.05263157894728</v>
      </c>
    </row>
    <row r="1708" spans="1:20" x14ac:dyDescent="0.3">
      <c r="A1708" s="1">
        <v>1706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1836</v>
      </c>
      <c r="P1708" t="s">
        <v>30</v>
      </c>
      <c r="Q1708" t="s">
        <v>58</v>
      </c>
      <c r="R1708" t="s">
        <v>22</v>
      </c>
      <c r="S1708">
        <v>63</v>
      </c>
      <c r="T1708">
        <v>265.4320987654321</v>
      </c>
    </row>
    <row r="1709" spans="1:20" x14ac:dyDescent="0.3">
      <c r="A1709" s="1">
        <v>1707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1837</v>
      </c>
      <c r="P1709" t="s">
        <v>24</v>
      </c>
      <c r="Q1709" t="s">
        <v>138</v>
      </c>
      <c r="R1709" t="s">
        <v>22</v>
      </c>
      <c r="S1709">
        <v>87</v>
      </c>
      <c r="T1709">
        <v>309.32203389830511</v>
      </c>
    </row>
    <row r="1710" spans="1:20" x14ac:dyDescent="0.3">
      <c r="A1710" s="1">
        <v>1708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1838</v>
      </c>
      <c r="P1710" t="s">
        <v>82</v>
      </c>
      <c r="Q1710" t="s">
        <v>90</v>
      </c>
      <c r="R1710" t="s">
        <v>22</v>
      </c>
      <c r="S1710">
        <v>15</v>
      </c>
      <c r="T1710">
        <v>242.38410596026489</v>
      </c>
    </row>
    <row r="1711" spans="1:20" x14ac:dyDescent="0.3">
      <c r="A1711" s="1">
        <v>1709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1839</v>
      </c>
      <c r="P1711" t="s">
        <v>252</v>
      </c>
      <c r="Q1711" t="s">
        <v>28</v>
      </c>
      <c r="R1711" t="s">
        <v>22</v>
      </c>
      <c r="S1711">
        <v>24</v>
      </c>
      <c r="T1711">
        <v>139.42307692307691</v>
      </c>
    </row>
    <row r="1712" spans="1:20" x14ac:dyDescent="0.3">
      <c r="A1712" s="1">
        <v>1710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1840</v>
      </c>
      <c r="P1712" t="s">
        <v>51</v>
      </c>
      <c r="Q1712" t="s">
        <v>126</v>
      </c>
      <c r="R1712" t="s">
        <v>22</v>
      </c>
      <c r="S1712">
        <v>44</v>
      </c>
      <c r="T1712">
        <v>270</v>
      </c>
    </row>
    <row r="1713" spans="1:20" x14ac:dyDescent="0.3">
      <c r="A1713" s="1">
        <v>1711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1841</v>
      </c>
      <c r="P1713" t="s">
        <v>24</v>
      </c>
      <c r="Q1713" t="s">
        <v>159</v>
      </c>
      <c r="R1713" t="s">
        <v>22</v>
      </c>
      <c r="S1713">
        <v>24</v>
      </c>
      <c r="T1713">
        <v>303.86740331491711</v>
      </c>
    </row>
    <row r="1714" spans="1:20" x14ac:dyDescent="0.3">
      <c r="A1714" s="1">
        <v>1712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1842</v>
      </c>
      <c r="P1714" t="s">
        <v>85</v>
      </c>
      <c r="Q1714" t="s">
        <v>119</v>
      </c>
      <c r="R1714" t="s">
        <v>22</v>
      </c>
      <c r="S1714">
        <v>57</v>
      </c>
      <c r="T1714">
        <v>229.05027932960891</v>
      </c>
    </row>
    <row r="1715" spans="1:20" x14ac:dyDescent="0.3">
      <c r="A1715" s="1">
        <v>1713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1843</v>
      </c>
      <c r="P1715" t="s">
        <v>46</v>
      </c>
      <c r="Q1715" t="s">
        <v>47</v>
      </c>
      <c r="R1715" t="s">
        <v>22</v>
      </c>
      <c r="S1715">
        <v>15</v>
      </c>
      <c r="T1715">
        <v>188.03418803418799</v>
      </c>
    </row>
    <row r="1716" spans="1:20" x14ac:dyDescent="0.3">
      <c r="A1716" s="1">
        <v>1714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1844</v>
      </c>
      <c r="P1716" t="s">
        <v>85</v>
      </c>
      <c r="Q1716" t="s">
        <v>119</v>
      </c>
      <c r="R1716" t="s">
        <v>22</v>
      </c>
      <c r="S1716">
        <v>42</v>
      </c>
      <c r="T1716">
        <v>316.56804733727807</v>
      </c>
    </row>
    <row r="1717" spans="1:20" x14ac:dyDescent="0.3">
      <c r="A1717" s="1">
        <v>1715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1845</v>
      </c>
      <c r="P1717" t="s">
        <v>60</v>
      </c>
      <c r="Q1717" t="s">
        <v>61</v>
      </c>
      <c r="R1717" t="s">
        <v>22</v>
      </c>
      <c r="S1717">
        <v>23</v>
      </c>
      <c r="T1717">
        <v>144.92753623188409</v>
      </c>
    </row>
    <row r="1718" spans="1:20" x14ac:dyDescent="0.3">
      <c r="A1718" s="1">
        <v>1716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1846</v>
      </c>
      <c r="P1718" t="s">
        <v>135</v>
      </c>
      <c r="Q1718" t="s">
        <v>136</v>
      </c>
      <c r="R1718" t="s">
        <v>22</v>
      </c>
      <c r="S1718">
        <v>24</v>
      </c>
      <c r="T1718">
        <v>193.08035714285711</v>
      </c>
    </row>
    <row r="1719" spans="1:20" x14ac:dyDescent="0.3">
      <c r="A1719" s="1">
        <v>1717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1847</v>
      </c>
      <c r="P1719" t="s">
        <v>322</v>
      </c>
      <c r="Q1719" t="s">
        <v>323</v>
      </c>
      <c r="R1719" t="s">
        <v>22</v>
      </c>
      <c r="S1719">
        <v>46</v>
      </c>
      <c r="T1719">
        <v>193.33333333333329</v>
      </c>
    </row>
    <row r="1720" spans="1:20" x14ac:dyDescent="0.3">
      <c r="A1720" s="1">
        <v>1718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1848</v>
      </c>
      <c r="P1720" t="s">
        <v>85</v>
      </c>
      <c r="Q1720" t="s">
        <v>119</v>
      </c>
      <c r="R1720" t="s">
        <v>22</v>
      </c>
      <c r="S1720">
        <v>26</v>
      </c>
      <c r="T1720">
        <v>177.61732851985559</v>
      </c>
    </row>
    <row r="1721" spans="1:20" x14ac:dyDescent="0.3">
      <c r="A1721" s="1">
        <v>1719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1849</v>
      </c>
      <c r="P1721" t="s">
        <v>77</v>
      </c>
      <c r="Q1721" t="s">
        <v>78</v>
      </c>
      <c r="R1721" t="s">
        <v>22</v>
      </c>
      <c r="S1721">
        <v>16</v>
      </c>
      <c r="T1721">
        <v>197.970297029703</v>
      </c>
    </row>
    <row r="1722" spans="1:20" x14ac:dyDescent="0.3">
      <c r="A1722" s="1">
        <v>1720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1850</v>
      </c>
      <c r="P1722" t="s">
        <v>30</v>
      </c>
      <c r="Q1722" t="s">
        <v>58</v>
      </c>
      <c r="R1722" t="s">
        <v>22</v>
      </c>
      <c r="S1722">
        <v>70</v>
      </c>
      <c r="T1722">
        <v>392.67857142857139</v>
      </c>
    </row>
    <row r="1723" spans="1:20" x14ac:dyDescent="0.3">
      <c r="A1723" s="1">
        <v>1721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1851</v>
      </c>
      <c r="P1723" t="s">
        <v>27</v>
      </c>
      <c r="Q1723" t="s">
        <v>28</v>
      </c>
      <c r="R1723" t="s">
        <v>22</v>
      </c>
      <c r="S1723">
        <v>26</v>
      </c>
      <c r="T1723">
        <v>105.9602649006623</v>
      </c>
    </row>
    <row r="1724" spans="1:20" x14ac:dyDescent="0.3">
      <c r="A1724" s="1">
        <v>1722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1852</v>
      </c>
      <c r="P1724" t="s">
        <v>980</v>
      </c>
      <c r="Q1724" t="s">
        <v>981</v>
      </c>
      <c r="R1724" t="s">
        <v>22</v>
      </c>
      <c r="S1724">
        <v>33</v>
      </c>
      <c r="T1724">
        <v>156.1363636363636</v>
      </c>
    </row>
    <row r="1725" spans="1:20" x14ac:dyDescent="0.3">
      <c r="A1725" s="1">
        <v>1723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1853</v>
      </c>
      <c r="P1725" t="s">
        <v>24</v>
      </c>
      <c r="Q1725" t="s">
        <v>419</v>
      </c>
      <c r="R1725" t="s">
        <v>22</v>
      </c>
      <c r="S1725">
        <v>18</v>
      </c>
      <c r="T1725">
        <v>173.3668341708543</v>
      </c>
    </row>
    <row r="1726" spans="1:20" x14ac:dyDescent="0.3">
      <c r="A1726" s="1">
        <v>1724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1854</v>
      </c>
      <c r="P1726" t="s">
        <v>486</v>
      </c>
      <c r="Q1726" t="s">
        <v>211</v>
      </c>
      <c r="R1726" t="s">
        <v>22</v>
      </c>
      <c r="S1726">
        <v>22</v>
      </c>
      <c r="T1726">
        <v>189.62068965517241</v>
      </c>
    </row>
    <row r="1727" spans="1:20" x14ac:dyDescent="0.3">
      <c r="A1727" s="1">
        <v>1725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1855</v>
      </c>
      <c r="P1727" t="s">
        <v>60</v>
      </c>
      <c r="Q1727" t="s">
        <v>61</v>
      </c>
      <c r="R1727" t="s">
        <v>22</v>
      </c>
      <c r="S1727">
        <v>20</v>
      </c>
      <c r="T1727">
        <v>140.625</v>
      </c>
    </row>
    <row r="1728" spans="1:20" x14ac:dyDescent="0.3">
      <c r="A1728" s="1">
        <v>1726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1856</v>
      </c>
      <c r="P1728" t="s">
        <v>24</v>
      </c>
      <c r="Q1728" t="s">
        <v>159</v>
      </c>
      <c r="R1728" t="s">
        <v>22</v>
      </c>
      <c r="S1728">
        <v>21</v>
      </c>
      <c r="T1728">
        <v>291.06382978723411</v>
      </c>
    </row>
    <row r="1729" spans="1:20" x14ac:dyDescent="0.3">
      <c r="A1729" s="1">
        <v>1727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1857</v>
      </c>
      <c r="P1729" t="s">
        <v>111</v>
      </c>
      <c r="Q1729" t="s">
        <v>121</v>
      </c>
      <c r="R1729" t="s">
        <v>22</v>
      </c>
      <c r="S1729">
        <v>12</v>
      </c>
      <c r="T1729">
        <v>247.72727272727269</v>
      </c>
    </row>
    <row r="1730" spans="1:20" x14ac:dyDescent="0.3">
      <c r="A1730" s="1">
        <v>1728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1858</v>
      </c>
      <c r="P1730" t="s">
        <v>24</v>
      </c>
      <c r="Q1730" t="s">
        <v>161</v>
      </c>
      <c r="R1730" t="s">
        <v>22</v>
      </c>
      <c r="S1730">
        <v>64</v>
      </c>
      <c r="T1730">
        <v>152.8822055137845</v>
      </c>
    </row>
    <row r="1731" spans="1:20" x14ac:dyDescent="0.3">
      <c r="A1731" s="1">
        <v>1729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1859</v>
      </c>
      <c r="P1731" t="s">
        <v>24</v>
      </c>
      <c r="Q1731" t="s">
        <v>36</v>
      </c>
      <c r="R1731" t="s">
        <v>22</v>
      </c>
      <c r="S1731">
        <v>14</v>
      </c>
      <c r="T1731">
        <v>399.12280701754378</v>
      </c>
    </row>
    <row r="1732" spans="1:20" x14ac:dyDescent="0.3">
      <c r="A1732" s="1">
        <v>1730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1860</v>
      </c>
      <c r="P1732" t="s">
        <v>24</v>
      </c>
      <c r="Q1732" t="s">
        <v>208</v>
      </c>
      <c r="R1732" t="s">
        <v>22</v>
      </c>
      <c r="S1732">
        <v>58</v>
      </c>
      <c r="T1732">
        <v>313.95348837209298</v>
      </c>
    </row>
    <row r="1733" spans="1:20" x14ac:dyDescent="0.3">
      <c r="A1733" s="1">
        <v>1731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1861</v>
      </c>
      <c r="P1733" t="s">
        <v>310</v>
      </c>
      <c r="Q1733" t="s">
        <v>243</v>
      </c>
      <c r="R1733" t="s">
        <v>22</v>
      </c>
      <c r="S1733">
        <v>50</v>
      </c>
      <c r="T1733">
        <v>191.16279069767441</v>
      </c>
    </row>
    <row r="1734" spans="1:20" x14ac:dyDescent="0.3">
      <c r="A1734" s="1">
        <v>1732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1862</v>
      </c>
      <c r="P1734" t="s">
        <v>24</v>
      </c>
      <c r="Q1734" t="s">
        <v>106</v>
      </c>
      <c r="R1734" t="s">
        <v>22</v>
      </c>
      <c r="S1734">
        <v>20</v>
      </c>
      <c r="T1734">
        <v>303.91061452513969</v>
      </c>
    </row>
    <row r="1735" spans="1:20" x14ac:dyDescent="0.3">
      <c r="A1735" s="1">
        <v>1733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1863</v>
      </c>
      <c r="P1735" t="s">
        <v>33</v>
      </c>
      <c r="Q1735" t="s">
        <v>149</v>
      </c>
      <c r="R1735" t="s">
        <v>22</v>
      </c>
      <c r="S1735">
        <v>23</v>
      </c>
      <c r="T1735">
        <v>362.89592760180989</v>
      </c>
    </row>
    <row r="1736" spans="1:20" x14ac:dyDescent="0.3">
      <c r="A1736" s="1">
        <v>1734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1864</v>
      </c>
      <c r="P1736" t="s">
        <v>33</v>
      </c>
      <c r="Q1736" t="s">
        <v>34</v>
      </c>
      <c r="R1736" t="s">
        <v>22</v>
      </c>
      <c r="S1736">
        <v>45</v>
      </c>
      <c r="T1736">
        <v>260.77981651376149</v>
      </c>
    </row>
    <row r="1737" spans="1:20" x14ac:dyDescent="0.3">
      <c r="A1737" s="1">
        <v>1735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1865</v>
      </c>
      <c r="P1737" t="s">
        <v>85</v>
      </c>
      <c r="Q1737" t="s">
        <v>119</v>
      </c>
      <c r="R1737" t="s">
        <v>22</v>
      </c>
      <c r="S1737">
        <v>23</v>
      </c>
      <c r="T1737">
        <v>277.30496453900707</v>
      </c>
    </row>
    <row r="1738" spans="1:20" x14ac:dyDescent="0.3">
      <c r="A1738" s="1">
        <v>1736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1866</v>
      </c>
      <c r="P1738" t="s">
        <v>39</v>
      </c>
      <c r="Q1738" t="s">
        <v>40</v>
      </c>
      <c r="R1738" t="s">
        <v>22</v>
      </c>
      <c r="S1738">
        <v>16</v>
      </c>
      <c r="T1738">
        <v>152.82051282051279</v>
      </c>
    </row>
    <row r="1739" spans="1:20" x14ac:dyDescent="0.3">
      <c r="A1739" s="1">
        <v>1737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1867</v>
      </c>
      <c r="P1739" t="s">
        <v>24</v>
      </c>
      <c r="Q1739" t="s">
        <v>208</v>
      </c>
      <c r="R1739" t="s">
        <v>22</v>
      </c>
      <c r="S1739">
        <v>20</v>
      </c>
      <c r="T1739">
        <v>267.55852842809372</v>
      </c>
    </row>
    <row r="1740" spans="1:20" x14ac:dyDescent="0.3">
      <c r="A1740" s="1">
        <v>1738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1868</v>
      </c>
      <c r="P1740" t="s">
        <v>24</v>
      </c>
      <c r="Q1740" t="s">
        <v>154</v>
      </c>
      <c r="R1740" t="s">
        <v>22</v>
      </c>
      <c r="S1740">
        <v>12</v>
      </c>
      <c r="T1740">
        <v>256.02409638554218</v>
      </c>
    </row>
    <row r="1741" spans="1:20" x14ac:dyDescent="0.3">
      <c r="A1741" s="1">
        <v>1739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1869</v>
      </c>
      <c r="P1741" t="s">
        <v>27</v>
      </c>
      <c r="Q1741" t="s">
        <v>28</v>
      </c>
      <c r="R1741" t="s">
        <v>22</v>
      </c>
      <c r="S1741">
        <v>36</v>
      </c>
      <c r="T1741">
        <v>168.46153846153851</v>
      </c>
    </row>
    <row r="1742" spans="1:20" x14ac:dyDescent="0.3">
      <c r="A1742" s="1">
        <v>1740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1870</v>
      </c>
      <c r="P1742" t="s">
        <v>24</v>
      </c>
      <c r="Q1742" t="s">
        <v>154</v>
      </c>
      <c r="R1742" t="s">
        <v>22</v>
      </c>
      <c r="S1742">
        <v>124</v>
      </c>
      <c r="T1742">
        <v>254.9019607843137</v>
      </c>
    </row>
    <row r="1743" spans="1:20" x14ac:dyDescent="0.3">
      <c r="A1743" s="1">
        <v>1741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1871</v>
      </c>
      <c r="P1743" t="s">
        <v>24</v>
      </c>
      <c r="Q1743" t="s">
        <v>161</v>
      </c>
      <c r="R1743" t="s">
        <v>22</v>
      </c>
      <c r="S1743">
        <v>38</v>
      </c>
      <c r="T1743">
        <v>620.43795620437959</v>
      </c>
    </row>
    <row r="1744" spans="1:20" x14ac:dyDescent="0.3">
      <c r="A1744" s="1">
        <v>1742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1872</v>
      </c>
      <c r="P1744" t="s">
        <v>24</v>
      </c>
      <c r="Q1744" t="s">
        <v>25</v>
      </c>
      <c r="R1744" t="s">
        <v>22</v>
      </c>
      <c r="S1744">
        <v>118</v>
      </c>
      <c r="T1744">
        <v>422.72727272727269</v>
      </c>
    </row>
    <row r="1745" spans="1:20" x14ac:dyDescent="0.3">
      <c r="A1745" s="1">
        <v>1743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1873</v>
      </c>
      <c r="P1745" t="s">
        <v>24</v>
      </c>
      <c r="Q1745" t="s">
        <v>36</v>
      </c>
      <c r="R1745" t="s">
        <v>22</v>
      </c>
      <c r="S1745">
        <v>84</v>
      </c>
      <c r="T1745">
        <v>424</v>
      </c>
    </row>
    <row r="1746" spans="1:20" x14ac:dyDescent="0.3">
      <c r="A1746" s="1">
        <v>1744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1874</v>
      </c>
      <c r="P1746" t="s">
        <v>30</v>
      </c>
      <c r="Q1746" t="s">
        <v>68</v>
      </c>
      <c r="R1746" t="s">
        <v>22</v>
      </c>
      <c r="S1746">
        <v>25</v>
      </c>
      <c r="T1746">
        <v>222.972972972973</v>
      </c>
    </row>
    <row r="1747" spans="1:20" x14ac:dyDescent="0.3">
      <c r="A1747" s="1">
        <v>1745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1875</v>
      </c>
      <c r="P1747" t="s">
        <v>24</v>
      </c>
      <c r="Q1747" t="s">
        <v>36</v>
      </c>
      <c r="R1747" t="s">
        <v>22</v>
      </c>
      <c r="S1747">
        <v>81</v>
      </c>
      <c r="T1747">
        <v>308.64197530864197</v>
      </c>
    </row>
    <row r="1748" spans="1:20" x14ac:dyDescent="0.3">
      <c r="A1748" s="1">
        <v>1746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1876</v>
      </c>
      <c r="P1748" t="s">
        <v>60</v>
      </c>
      <c r="Q1748" t="s">
        <v>61</v>
      </c>
      <c r="R1748" t="s">
        <v>22</v>
      </c>
      <c r="S1748">
        <v>46</v>
      </c>
      <c r="T1748">
        <v>144.44444444444451</v>
      </c>
    </row>
    <row r="1749" spans="1:20" x14ac:dyDescent="0.3">
      <c r="A1749" s="1">
        <v>1747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1877</v>
      </c>
      <c r="P1749" t="s">
        <v>27</v>
      </c>
      <c r="Q1749" t="s">
        <v>28</v>
      </c>
      <c r="R1749" t="s">
        <v>22</v>
      </c>
      <c r="S1749">
        <v>36</v>
      </c>
      <c r="T1749">
        <v>212.2093023255814</v>
      </c>
    </row>
    <row r="1750" spans="1:20" x14ac:dyDescent="0.3">
      <c r="A1750" s="1">
        <v>1748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1878</v>
      </c>
      <c r="P1750" t="s">
        <v>42</v>
      </c>
      <c r="Q1750" t="s">
        <v>43</v>
      </c>
      <c r="R1750" t="s">
        <v>22</v>
      </c>
      <c r="S1750">
        <v>20</v>
      </c>
      <c r="T1750">
        <v>155.44554455445541</v>
      </c>
    </row>
    <row r="1751" spans="1:20" x14ac:dyDescent="0.3">
      <c r="A1751" s="1">
        <v>1749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1879</v>
      </c>
      <c r="P1751" t="s">
        <v>27</v>
      </c>
      <c r="Q1751" t="s">
        <v>415</v>
      </c>
      <c r="R1751" t="s">
        <v>22</v>
      </c>
      <c r="S1751">
        <v>22</v>
      </c>
      <c r="T1751">
        <v>216.504854368932</v>
      </c>
    </row>
    <row r="1752" spans="1:20" x14ac:dyDescent="0.3">
      <c r="A1752" s="1">
        <v>1750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1880</v>
      </c>
      <c r="P1752" t="s">
        <v>46</v>
      </c>
      <c r="Q1752" t="s">
        <v>47</v>
      </c>
      <c r="R1752" t="s">
        <v>22</v>
      </c>
      <c r="S1752">
        <v>27</v>
      </c>
      <c r="T1752">
        <v>229.68036529680359</v>
      </c>
    </row>
    <row r="1753" spans="1:20" x14ac:dyDescent="0.3">
      <c r="A1753" s="1">
        <v>1751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1881</v>
      </c>
      <c r="P1753" t="s">
        <v>111</v>
      </c>
      <c r="Q1753" t="s">
        <v>243</v>
      </c>
      <c r="R1753" t="s">
        <v>22</v>
      </c>
      <c r="S1753">
        <v>19</v>
      </c>
      <c r="T1753">
        <v>159.7222222222222</v>
      </c>
    </row>
    <row r="1754" spans="1:20" x14ac:dyDescent="0.3">
      <c r="A1754" s="1">
        <v>1752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1882</v>
      </c>
      <c r="P1754" t="s">
        <v>33</v>
      </c>
      <c r="Q1754" t="s">
        <v>34</v>
      </c>
      <c r="R1754" t="s">
        <v>22</v>
      </c>
      <c r="S1754">
        <v>46</v>
      </c>
      <c r="T1754">
        <v>253.4562211981567</v>
      </c>
    </row>
    <row r="1755" spans="1:20" x14ac:dyDescent="0.3">
      <c r="A1755" s="1">
        <v>1753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1883</v>
      </c>
      <c r="P1755" t="s">
        <v>24</v>
      </c>
      <c r="Q1755" t="s">
        <v>25</v>
      </c>
      <c r="R1755" t="s">
        <v>22</v>
      </c>
      <c r="S1755">
        <v>101</v>
      </c>
      <c r="T1755">
        <v>375.42662116040958</v>
      </c>
    </row>
    <row r="1756" spans="1:20" x14ac:dyDescent="0.3">
      <c r="A1756" s="1">
        <v>1754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1884</v>
      </c>
      <c r="P1756" t="s">
        <v>210</v>
      </c>
      <c r="Q1756" t="s">
        <v>276</v>
      </c>
      <c r="R1756" t="s">
        <v>22</v>
      </c>
      <c r="S1756">
        <v>14</v>
      </c>
      <c r="T1756">
        <v>163.5593220338983</v>
      </c>
    </row>
    <row r="1757" spans="1:20" x14ac:dyDescent="0.3">
      <c r="A1757" s="1">
        <v>1755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1885</v>
      </c>
      <c r="P1757" t="s">
        <v>77</v>
      </c>
      <c r="Q1757" t="s">
        <v>78</v>
      </c>
      <c r="R1757" t="s">
        <v>22</v>
      </c>
      <c r="S1757">
        <v>39</v>
      </c>
      <c r="T1757">
        <v>250</v>
      </c>
    </row>
    <row r="1758" spans="1:20" x14ac:dyDescent="0.3">
      <c r="A1758" s="1">
        <v>1756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1886</v>
      </c>
      <c r="P1758" t="s">
        <v>30</v>
      </c>
      <c r="Q1758" t="s">
        <v>191</v>
      </c>
      <c r="R1758" t="s">
        <v>22</v>
      </c>
      <c r="S1758">
        <v>70</v>
      </c>
      <c r="T1758">
        <v>429.2168674698795</v>
      </c>
    </row>
    <row r="1759" spans="1:20" x14ac:dyDescent="0.3">
      <c r="A1759" s="1">
        <v>1757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1887</v>
      </c>
      <c r="P1759" t="s">
        <v>24</v>
      </c>
      <c r="Q1759" t="s">
        <v>21</v>
      </c>
      <c r="R1759" t="s">
        <v>22</v>
      </c>
      <c r="S1759">
        <v>84</v>
      </c>
      <c r="T1759">
        <v>288.61924686192469</v>
      </c>
    </row>
    <row r="1760" spans="1:20" x14ac:dyDescent="0.3">
      <c r="A1760" s="1">
        <v>1758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1888</v>
      </c>
      <c r="P1760" t="s">
        <v>24</v>
      </c>
      <c r="Q1760" t="s">
        <v>106</v>
      </c>
      <c r="R1760" t="s">
        <v>22</v>
      </c>
      <c r="S1760">
        <v>102</v>
      </c>
      <c r="T1760">
        <v>316.1764705882353</v>
      </c>
    </row>
    <row r="1761" spans="1:20" x14ac:dyDescent="0.3">
      <c r="A1761" s="1">
        <v>1759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1889</v>
      </c>
      <c r="P1761" t="s">
        <v>24</v>
      </c>
      <c r="Q1761" t="s">
        <v>154</v>
      </c>
      <c r="R1761" t="s">
        <v>22</v>
      </c>
      <c r="S1761">
        <v>116</v>
      </c>
      <c r="T1761">
        <v>426.73913043478262</v>
      </c>
    </row>
    <row r="1762" spans="1:20" x14ac:dyDescent="0.3">
      <c r="A1762" s="1">
        <v>1760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1890</v>
      </c>
      <c r="P1762" t="s">
        <v>92</v>
      </c>
      <c r="Q1762" t="s">
        <v>93</v>
      </c>
      <c r="R1762" t="s">
        <v>22</v>
      </c>
      <c r="S1762">
        <v>34</v>
      </c>
      <c r="T1762">
        <v>263.83333333333331</v>
      </c>
    </row>
    <row r="1763" spans="1:20" x14ac:dyDescent="0.3">
      <c r="A1763" s="1">
        <v>1761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1891</v>
      </c>
      <c r="P1763" t="s">
        <v>310</v>
      </c>
      <c r="Q1763" t="s">
        <v>121</v>
      </c>
      <c r="R1763" t="s">
        <v>22</v>
      </c>
      <c r="S1763">
        <v>25</v>
      </c>
      <c r="T1763">
        <v>259.07990314769978</v>
      </c>
    </row>
    <row r="1764" spans="1:20" x14ac:dyDescent="0.3">
      <c r="A1764" s="1">
        <v>1762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1892</v>
      </c>
      <c r="P1764" t="s">
        <v>85</v>
      </c>
      <c r="Q1764" t="s">
        <v>119</v>
      </c>
      <c r="R1764" t="s">
        <v>22</v>
      </c>
      <c r="S1764">
        <v>26</v>
      </c>
      <c r="T1764">
        <v>195.94594594594591</v>
      </c>
    </row>
    <row r="1765" spans="1:20" x14ac:dyDescent="0.3">
      <c r="A1765" s="1">
        <v>1763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1893</v>
      </c>
      <c r="P1765" t="s">
        <v>20</v>
      </c>
      <c r="Q1765" t="s">
        <v>179</v>
      </c>
      <c r="R1765" t="s">
        <v>22</v>
      </c>
      <c r="S1765">
        <v>46</v>
      </c>
      <c r="T1765">
        <v>269.77077363896848</v>
      </c>
    </row>
    <row r="1766" spans="1:20" x14ac:dyDescent="0.3">
      <c r="A1766" s="1">
        <v>1764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1894</v>
      </c>
      <c r="P1766" t="s">
        <v>39</v>
      </c>
      <c r="Q1766" t="s">
        <v>40</v>
      </c>
      <c r="R1766" t="s">
        <v>22</v>
      </c>
      <c r="S1766">
        <v>23</v>
      </c>
      <c r="T1766">
        <v>170.49180327868851</v>
      </c>
    </row>
    <row r="1767" spans="1:20" x14ac:dyDescent="0.3">
      <c r="A1767" s="1">
        <v>1765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1895</v>
      </c>
      <c r="P1767" t="s">
        <v>24</v>
      </c>
      <c r="Q1767" t="s">
        <v>49</v>
      </c>
      <c r="R1767" t="s">
        <v>22</v>
      </c>
      <c r="S1767">
        <v>29</v>
      </c>
      <c r="T1767">
        <v>538.70967741935488</v>
      </c>
    </row>
    <row r="1768" spans="1:20" x14ac:dyDescent="0.3">
      <c r="A1768" s="1">
        <v>1766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1896</v>
      </c>
      <c r="P1768" t="s">
        <v>322</v>
      </c>
      <c r="Q1768" t="s">
        <v>323</v>
      </c>
      <c r="R1768" t="s">
        <v>22</v>
      </c>
      <c r="S1768">
        <v>27</v>
      </c>
      <c r="T1768">
        <v>347.92682926829269</v>
      </c>
    </row>
    <row r="1769" spans="1:20" x14ac:dyDescent="0.3">
      <c r="A1769" s="1">
        <v>1767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1897</v>
      </c>
      <c r="P1769" t="s">
        <v>24</v>
      </c>
      <c r="Q1769" t="s">
        <v>169</v>
      </c>
      <c r="R1769" t="s">
        <v>22</v>
      </c>
      <c r="S1769">
        <v>12</v>
      </c>
      <c r="T1769">
        <v>357.72357723577238</v>
      </c>
    </row>
    <row r="1770" spans="1:20" x14ac:dyDescent="0.3">
      <c r="A1770" s="1">
        <v>1768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1898</v>
      </c>
      <c r="P1770" t="s">
        <v>111</v>
      </c>
      <c r="Q1770" t="s">
        <v>121</v>
      </c>
      <c r="R1770" t="s">
        <v>22</v>
      </c>
      <c r="S1770">
        <v>12</v>
      </c>
      <c r="T1770">
        <v>184.1698412698413</v>
      </c>
    </row>
    <row r="1771" spans="1:20" x14ac:dyDescent="0.3">
      <c r="A1771" s="1">
        <v>1769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1899</v>
      </c>
      <c r="P1771" t="s">
        <v>27</v>
      </c>
      <c r="Q1771" t="s">
        <v>28</v>
      </c>
      <c r="R1771" t="s">
        <v>22</v>
      </c>
      <c r="S1771">
        <v>34</v>
      </c>
      <c r="T1771">
        <v>151.31578947368419</v>
      </c>
    </row>
    <row r="1772" spans="1:20" x14ac:dyDescent="0.3">
      <c r="A1772" s="1">
        <v>1770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1900</v>
      </c>
      <c r="P1772" t="s">
        <v>24</v>
      </c>
      <c r="Q1772" t="s">
        <v>154</v>
      </c>
      <c r="R1772" t="s">
        <v>22</v>
      </c>
      <c r="S1772">
        <v>35</v>
      </c>
      <c r="T1772">
        <v>454.07407407407408</v>
      </c>
    </row>
    <row r="1773" spans="1:20" x14ac:dyDescent="0.3">
      <c r="A1773" s="1">
        <v>1771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1901</v>
      </c>
      <c r="P1773" t="s">
        <v>111</v>
      </c>
      <c r="Q1773" t="s">
        <v>112</v>
      </c>
      <c r="R1773" t="s">
        <v>22</v>
      </c>
      <c r="S1773">
        <v>56</v>
      </c>
      <c r="T1773">
        <v>153.5947712418301</v>
      </c>
    </row>
    <row r="1774" spans="1:20" x14ac:dyDescent="0.3">
      <c r="A1774" s="1">
        <v>1772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1902</v>
      </c>
      <c r="P1774" t="s">
        <v>24</v>
      </c>
      <c r="Q1774" t="s">
        <v>70</v>
      </c>
      <c r="R1774" t="s">
        <v>22</v>
      </c>
      <c r="S1774">
        <v>43</v>
      </c>
      <c r="T1774">
        <v>288.20960698689959</v>
      </c>
    </row>
    <row r="1775" spans="1:20" x14ac:dyDescent="0.3">
      <c r="A1775" s="1">
        <v>1773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1903</v>
      </c>
      <c r="P1775" t="s">
        <v>24</v>
      </c>
      <c r="Q1775" t="s">
        <v>260</v>
      </c>
      <c r="R1775" t="s">
        <v>22</v>
      </c>
      <c r="S1775">
        <v>25</v>
      </c>
      <c r="T1775">
        <v>189.18918918918919</v>
      </c>
    </row>
    <row r="1776" spans="1:20" x14ac:dyDescent="0.3">
      <c r="A1776" s="1">
        <v>1774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1904</v>
      </c>
      <c r="P1776" t="s">
        <v>27</v>
      </c>
      <c r="Q1776" t="s">
        <v>415</v>
      </c>
      <c r="R1776" t="s">
        <v>22</v>
      </c>
      <c r="S1776">
        <v>60</v>
      </c>
      <c r="T1776">
        <v>136.04060913705581</v>
      </c>
    </row>
    <row r="1777" spans="1:20" x14ac:dyDescent="0.3">
      <c r="A1777" s="1">
        <v>1775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1905</v>
      </c>
      <c r="P1777" t="s">
        <v>24</v>
      </c>
      <c r="Q1777" t="s">
        <v>404</v>
      </c>
      <c r="R1777" t="s">
        <v>22</v>
      </c>
      <c r="S1777">
        <v>38</v>
      </c>
      <c r="T1777">
        <v>326.38888888888891</v>
      </c>
    </row>
    <row r="1778" spans="1:20" x14ac:dyDescent="0.3">
      <c r="A1778" s="1">
        <v>1776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1906</v>
      </c>
      <c r="P1778" t="s">
        <v>24</v>
      </c>
      <c r="Q1778" t="s">
        <v>75</v>
      </c>
      <c r="R1778" t="s">
        <v>22</v>
      </c>
      <c r="S1778">
        <v>79</v>
      </c>
      <c r="T1778">
        <v>361.11111111111109</v>
      </c>
    </row>
    <row r="1779" spans="1:20" x14ac:dyDescent="0.3">
      <c r="A1779" s="1">
        <v>1777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1907</v>
      </c>
      <c r="P1779" t="s">
        <v>92</v>
      </c>
      <c r="Q1779" t="s">
        <v>117</v>
      </c>
      <c r="R1779" t="s">
        <v>22</v>
      </c>
      <c r="S1779">
        <v>26</v>
      </c>
      <c r="T1779">
        <v>234.74910394265231</v>
      </c>
    </row>
    <row r="1780" spans="1:20" x14ac:dyDescent="0.3">
      <c r="A1780" s="1">
        <v>1778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1908</v>
      </c>
      <c r="P1780" t="s">
        <v>82</v>
      </c>
      <c r="Q1780" t="s">
        <v>90</v>
      </c>
      <c r="R1780" t="s">
        <v>22</v>
      </c>
      <c r="S1780">
        <v>57</v>
      </c>
      <c r="T1780">
        <v>220.34313725490199</v>
      </c>
    </row>
    <row r="1781" spans="1:20" x14ac:dyDescent="0.3">
      <c r="A1781" s="1">
        <v>1779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1909</v>
      </c>
      <c r="P1781" t="s">
        <v>63</v>
      </c>
      <c r="Q1781" t="s">
        <v>64</v>
      </c>
      <c r="R1781" t="s">
        <v>22</v>
      </c>
      <c r="S1781">
        <v>37</v>
      </c>
      <c r="T1781">
        <v>113.6363636363636</v>
      </c>
    </row>
    <row r="1782" spans="1:20" x14ac:dyDescent="0.3">
      <c r="A1782" s="1">
        <v>1780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1910</v>
      </c>
      <c r="P1782" t="s">
        <v>42</v>
      </c>
      <c r="Q1782" t="s">
        <v>43</v>
      </c>
      <c r="R1782" t="s">
        <v>22</v>
      </c>
      <c r="S1782">
        <v>37</v>
      </c>
      <c r="T1782">
        <v>261.90476190476193</v>
      </c>
    </row>
    <row r="1783" spans="1:20" x14ac:dyDescent="0.3">
      <c r="A1783" s="1">
        <v>1781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1911</v>
      </c>
      <c r="P1783" t="s">
        <v>24</v>
      </c>
      <c r="Q1783" t="s">
        <v>159</v>
      </c>
      <c r="R1783" t="s">
        <v>22</v>
      </c>
      <c r="S1783">
        <v>98</v>
      </c>
      <c r="T1783">
        <v>331.77570093457939</v>
      </c>
    </row>
    <row r="1784" spans="1:20" x14ac:dyDescent="0.3">
      <c r="A1784" s="1">
        <v>1782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1912</v>
      </c>
      <c r="P1784" t="s">
        <v>72</v>
      </c>
      <c r="Q1784" t="s">
        <v>73</v>
      </c>
      <c r="R1784" t="s">
        <v>22</v>
      </c>
      <c r="S1784">
        <v>13</v>
      </c>
      <c r="T1784">
        <v>253.01204819277109</v>
      </c>
    </row>
    <row r="1785" spans="1:20" x14ac:dyDescent="0.3">
      <c r="A1785" s="1">
        <v>1783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1913</v>
      </c>
      <c r="P1785" t="s">
        <v>24</v>
      </c>
      <c r="Q1785" t="s">
        <v>36</v>
      </c>
      <c r="R1785" t="s">
        <v>22</v>
      </c>
      <c r="S1785">
        <v>72</v>
      </c>
      <c r="T1785">
        <v>202.59740259740261</v>
      </c>
    </row>
    <row r="1786" spans="1:20" x14ac:dyDescent="0.3">
      <c r="A1786" s="1">
        <v>1784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1914</v>
      </c>
      <c r="P1786" t="s">
        <v>111</v>
      </c>
      <c r="Q1786" t="s">
        <v>121</v>
      </c>
      <c r="R1786" t="s">
        <v>22</v>
      </c>
      <c r="S1786">
        <v>28</v>
      </c>
      <c r="T1786">
        <v>170.21276595744681</v>
      </c>
    </row>
    <row r="1787" spans="1:20" x14ac:dyDescent="0.3">
      <c r="A1787" s="1">
        <v>1785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1915</v>
      </c>
      <c r="P1787" t="s">
        <v>111</v>
      </c>
      <c r="Q1787" t="s">
        <v>243</v>
      </c>
      <c r="R1787" t="s">
        <v>22</v>
      </c>
      <c r="S1787">
        <v>67</v>
      </c>
      <c r="T1787">
        <v>188</v>
      </c>
    </row>
    <row r="1788" spans="1:20" x14ac:dyDescent="0.3">
      <c r="A1788" s="1">
        <v>1786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1916</v>
      </c>
      <c r="P1788" t="s">
        <v>518</v>
      </c>
      <c r="Q1788" t="s">
        <v>519</v>
      </c>
      <c r="R1788" t="s">
        <v>22</v>
      </c>
      <c r="S1788">
        <v>43</v>
      </c>
      <c r="T1788">
        <v>206.1320754716981</v>
      </c>
    </row>
    <row r="1789" spans="1:20" x14ac:dyDescent="0.3">
      <c r="A1789" s="1">
        <v>1787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1917</v>
      </c>
      <c r="P1789" t="s">
        <v>24</v>
      </c>
      <c r="Q1789" t="s">
        <v>100</v>
      </c>
      <c r="R1789" t="s">
        <v>22</v>
      </c>
      <c r="S1789">
        <v>123</v>
      </c>
      <c r="T1789">
        <v>301.10497237569058</v>
      </c>
    </row>
    <row r="1790" spans="1:20" x14ac:dyDescent="0.3">
      <c r="A1790" s="1">
        <v>1788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1918</v>
      </c>
      <c r="P1790" t="s">
        <v>310</v>
      </c>
      <c r="Q1790" t="s">
        <v>243</v>
      </c>
      <c r="R1790" t="s">
        <v>22</v>
      </c>
      <c r="S1790">
        <v>33</v>
      </c>
      <c r="T1790">
        <v>270.042194092827</v>
      </c>
    </row>
    <row r="1791" spans="1:20" x14ac:dyDescent="0.3">
      <c r="A1791" s="1">
        <v>1789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1919</v>
      </c>
      <c r="P1791" t="s">
        <v>135</v>
      </c>
      <c r="Q1791" t="s">
        <v>136</v>
      </c>
      <c r="R1791" t="s">
        <v>22</v>
      </c>
      <c r="S1791">
        <v>23</v>
      </c>
      <c r="T1791">
        <v>219.28934010152281</v>
      </c>
    </row>
    <row r="1792" spans="1:20" x14ac:dyDescent="0.3">
      <c r="A1792" s="1">
        <v>1790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1920</v>
      </c>
      <c r="P1792" t="s">
        <v>92</v>
      </c>
      <c r="Q1792" t="s">
        <v>93</v>
      </c>
      <c r="R1792" t="s">
        <v>22</v>
      </c>
      <c r="S1792">
        <v>25</v>
      </c>
      <c r="T1792">
        <v>259.71563981042652</v>
      </c>
    </row>
    <row r="1793" spans="1:20" x14ac:dyDescent="0.3">
      <c r="A1793" s="1">
        <v>1791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1921</v>
      </c>
      <c r="P1793" t="s">
        <v>82</v>
      </c>
      <c r="Q1793" t="s">
        <v>90</v>
      </c>
      <c r="R1793" t="s">
        <v>22</v>
      </c>
      <c r="S1793">
        <v>23</v>
      </c>
      <c r="T1793">
        <v>399.03846153846149</v>
      </c>
    </row>
    <row r="1794" spans="1:20" x14ac:dyDescent="0.3">
      <c r="A1794" s="1">
        <v>1792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1922</v>
      </c>
      <c r="P1794" t="s">
        <v>51</v>
      </c>
      <c r="Q1794" t="s">
        <v>126</v>
      </c>
      <c r="R1794" t="s">
        <v>22</v>
      </c>
      <c r="S1794">
        <v>56</v>
      </c>
      <c r="T1794">
        <v>235.21505376344089</v>
      </c>
    </row>
    <row r="1795" spans="1:20" x14ac:dyDescent="0.3">
      <c r="A1795" s="1">
        <v>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1923</v>
      </c>
      <c r="P1795" t="s">
        <v>24</v>
      </c>
      <c r="Q1795" t="s">
        <v>159</v>
      </c>
      <c r="R1795" t="s">
        <v>22</v>
      </c>
      <c r="S1795">
        <v>82</v>
      </c>
      <c r="T1795">
        <v>299.23357664233578</v>
      </c>
    </row>
    <row r="1796" spans="1:20" x14ac:dyDescent="0.3">
      <c r="A1796" s="1">
        <v>1794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1924</v>
      </c>
      <c r="P1796" t="s">
        <v>51</v>
      </c>
      <c r="Q1796" t="s">
        <v>126</v>
      </c>
      <c r="R1796" t="s">
        <v>22</v>
      </c>
      <c r="S1796">
        <v>20</v>
      </c>
      <c r="T1796">
        <v>234.71800067544751</v>
      </c>
    </row>
    <row r="1797" spans="1:20" x14ac:dyDescent="0.3">
      <c r="A1797" s="1">
        <v>1795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1925</v>
      </c>
      <c r="P1797" t="s">
        <v>33</v>
      </c>
      <c r="Q1797" t="s">
        <v>34</v>
      </c>
      <c r="R1797" t="s">
        <v>22</v>
      </c>
      <c r="S1797">
        <v>17</v>
      </c>
      <c r="T1797">
        <v>268.94736842105272</v>
      </c>
    </row>
    <row r="1798" spans="1:20" x14ac:dyDescent="0.3">
      <c r="A1798" s="1">
        <v>1796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1926</v>
      </c>
      <c r="P1798" t="s">
        <v>111</v>
      </c>
      <c r="Q1798" t="s">
        <v>121</v>
      </c>
      <c r="R1798" t="s">
        <v>22</v>
      </c>
      <c r="S1798">
        <v>37</v>
      </c>
      <c r="T1798">
        <v>182.69230769230771</v>
      </c>
    </row>
    <row r="1799" spans="1:20" x14ac:dyDescent="0.3">
      <c r="A1799" s="1">
        <v>1797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1927</v>
      </c>
      <c r="P1799" t="s">
        <v>72</v>
      </c>
      <c r="Q1799" t="s">
        <v>73</v>
      </c>
      <c r="R1799" t="s">
        <v>22</v>
      </c>
      <c r="S1799">
        <v>48</v>
      </c>
      <c r="T1799">
        <v>227.27272727272731</v>
      </c>
    </row>
    <row r="1800" spans="1:20" x14ac:dyDescent="0.3">
      <c r="A1800" s="1">
        <v>1798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1928</v>
      </c>
      <c r="P1800" t="s">
        <v>85</v>
      </c>
      <c r="Q1800" t="s">
        <v>126</v>
      </c>
      <c r="R1800" t="s">
        <v>22</v>
      </c>
      <c r="S1800">
        <v>26</v>
      </c>
      <c r="T1800">
        <v>229.0076335877863</v>
      </c>
    </row>
    <row r="1801" spans="1:20" x14ac:dyDescent="0.3">
      <c r="A1801" s="1">
        <v>1799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1929</v>
      </c>
      <c r="P1801" t="s">
        <v>85</v>
      </c>
      <c r="Q1801" t="s">
        <v>119</v>
      </c>
      <c r="R1801" t="s">
        <v>22</v>
      </c>
      <c r="S1801">
        <v>26</v>
      </c>
      <c r="T1801">
        <v>316.87242798353913</v>
      </c>
    </row>
    <row r="1802" spans="1:20" x14ac:dyDescent="0.3">
      <c r="A1802" s="1">
        <v>1800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1930</v>
      </c>
      <c r="P1802" t="s">
        <v>27</v>
      </c>
      <c r="Q1802" t="s">
        <v>28</v>
      </c>
      <c r="R1802" t="s">
        <v>22</v>
      </c>
      <c r="S1802">
        <v>58</v>
      </c>
      <c r="T1802">
        <v>178.35820895522389</v>
      </c>
    </row>
    <row r="1803" spans="1:20" x14ac:dyDescent="0.3">
      <c r="A1803" s="1">
        <v>1801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1931</v>
      </c>
      <c r="P1803" t="s">
        <v>42</v>
      </c>
      <c r="Q1803" t="s">
        <v>43</v>
      </c>
      <c r="R1803" t="s">
        <v>22</v>
      </c>
      <c r="S1803">
        <v>18</v>
      </c>
      <c r="T1803">
        <v>252.13675213675211</v>
      </c>
    </row>
    <row r="1804" spans="1:20" x14ac:dyDescent="0.3">
      <c r="A1804" s="1">
        <v>1802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1932</v>
      </c>
      <c r="P1804" t="s">
        <v>82</v>
      </c>
      <c r="Q1804" t="s">
        <v>83</v>
      </c>
      <c r="R1804" t="s">
        <v>22</v>
      </c>
      <c r="S1804">
        <v>63</v>
      </c>
      <c r="T1804">
        <v>280</v>
      </c>
    </row>
    <row r="1805" spans="1:20" x14ac:dyDescent="0.3">
      <c r="A1805" s="1">
        <v>1803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1933</v>
      </c>
      <c r="P1805" t="s">
        <v>30</v>
      </c>
      <c r="Q1805" t="s">
        <v>31</v>
      </c>
      <c r="R1805" t="s">
        <v>22</v>
      </c>
      <c r="S1805">
        <v>59</v>
      </c>
      <c r="T1805">
        <v>296.1352657004831</v>
      </c>
    </row>
    <row r="1806" spans="1:20" x14ac:dyDescent="0.3">
      <c r="A1806" s="1">
        <v>1804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1934</v>
      </c>
      <c r="P1806" t="s">
        <v>24</v>
      </c>
      <c r="Q1806" t="s">
        <v>179</v>
      </c>
      <c r="R1806" t="s">
        <v>22</v>
      </c>
      <c r="S1806">
        <v>13</v>
      </c>
      <c r="T1806">
        <v>209.15032679738559</v>
      </c>
    </row>
    <row r="1807" spans="1:20" x14ac:dyDescent="0.3">
      <c r="A1807" s="1">
        <v>1805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1935</v>
      </c>
      <c r="P1807" t="s">
        <v>24</v>
      </c>
      <c r="Q1807" t="s">
        <v>154</v>
      </c>
      <c r="R1807" t="s">
        <v>22</v>
      </c>
      <c r="S1807">
        <v>121</v>
      </c>
      <c r="T1807">
        <v>332.15686274509812</v>
      </c>
    </row>
    <row r="1808" spans="1:20" x14ac:dyDescent="0.3">
      <c r="A1808" s="1">
        <v>1806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1936</v>
      </c>
      <c r="P1808" t="s">
        <v>77</v>
      </c>
      <c r="Q1808" t="s">
        <v>98</v>
      </c>
      <c r="R1808" t="s">
        <v>22</v>
      </c>
      <c r="S1808">
        <v>64</v>
      </c>
      <c r="T1808">
        <v>194.33962264150941</v>
      </c>
    </row>
    <row r="1809" spans="1:20" x14ac:dyDescent="0.3">
      <c r="A1809" s="1">
        <v>1807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1937</v>
      </c>
      <c r="P1809" t="s">
        <v>111</v>
      </c>
      <c r="Q1809" t="s">
        <v>283</v>
      </c>
      <c r="R1809" t="s">
        <v>22</v>
      </c>
      <c r="S1809">
        <v>105</v>
      </c>
      <c r="T1809">
        <v>207.3770491803279</v>
      </c>
    </row>
    <row r="1810" spans="1:20" x14ac:dyDescent="0.3">
      <c r="A1810" s="1">
        <v>1808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1938</v>
      </c>
      <c r="P1810" t="s">
        <v>46</v>
      </c>
      <c r="Q1810" t="s">
        <v>47</v>
      </c>
      <c r="R1810" t="s">
        <v>22</v>
      </c>
      <c r="S1810">
        <v>53</v>
      </c>
      <c r="T1810">
        <v>240.2234636871508</v>
      </c>
    </row>
    <row r="1811" spans="1:20" x14ac:dyDescent="0.3">
      <c r="A1811" s="1">
        <v>1809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1939</v>
      </c>
      <c r="P1811" t="s">
        <v>24</v>
      </c>
      <c r="Q1811" t="s">
        <v>159</v>
      </c>
      <c r="R1811" t="s">
        <v>22</v>
      </c>
      <c r="S1811">
        <v>38</v>
      </c>
      <c r="T1811">
        <v>293.68932038834947</v>
      </c>
    </row>
    <row r="1812" spans="1:20" x14ac:dyDescent="0.3">
      <c r="A1812" s="1">
        <v>1810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1940</v>
      </c>
      <c r="P1812" t="s">
        <v>24</v>
      </c>
      <c r="Q1812" t="s">
        <v>100</v>
      </c>
      <c r="R1812" t="s">
        <v>22</v>
      </c>
      <c r="S1812">
        <v>19</v>
      </c>
      <c r="T1812">
        <v>372.80701754385967</v>
      </c>
    </row>
    <row r="1813" spans="1:20" x14ac:dyDescent="0.3">
      <c r="A1813" s="1">
        <v>1811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1941</v>
      </c>
      <c r="P1813" t="s">
        <v>85</v>
      </c>
      <c r="Q1813" t="s">
        <v>86</v>
      </c>
      <c r="R1813" t="s">
        <v>22</v>
      </c>
      <c r="S1813">
        <v>40</v>
      </c>
      <c r="T1813">
        <v>250.87108013937279</v>
      </c>
    </row>
    <row r="1814" spans="1:20" x14ac:dyDescent="0.3">
      <c r="A1814" s="1">
        <v>1812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1942</v>
      </c>
      <c r="P1814" t="s">
        <v>77</v>
      </c>
      <c r="Q1814" t="s">
        <v>98</v>
      </c>
      <c r="R1814" t="s">
        <v>22</v>
      </c>
      <c r="S1814">
        <v>54</v>
      </c>
      <c r="T1814">
        <v>147.41176470588229</v>
      </c>
    </row>
    <row r="1815" spans="1:20" x14ac:dyDescent="0.3">
      <c r="A1815" s="1">
        <v>1813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1943</v>
      </c>
      <c r="P1815" t="s">
        <v>322</v>
      </c>
      <c r="Q1815" t="s">
        <v>323</v>
      </c>
      <c r="R1815" t="s">
        <v>22</v>
      </c>
      <c r="S1815">
        <v>41</v>
      </c>
      <c r="T1815">
        <v>465.23297491039432</v>
      </c>
    </row>
    <row r="1816" spans="1:20" x14ac:dyDescent="0.3">
      <c r="A1816" s="1">
        <v>1814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1944</v>
      </c>
      <c r="P1816" t="s">
        <v>24</v>
      </c>
      <c r="Q1816" t="s">
        <v>260</v>
      </c>
      <c r="R1816" t="s">
        <v>22</v>
      </c>
      <c r="S1816">
        <v>23</v>
      </c>
      <c r="T1816">
        <v>189.18918918918919</v>
      </c>
    </row>
    <row r="1817" spans="1:20" x14ac:dyDescent="0.3">
      <c r="A1817" s="1">
        <v>1815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1945</v>
      </c>
      <c r="P1817" t="s">
        <v>63</v>
      </c>
      <c r="Q1817" t="s">
        <v>64</v>
      </c>
      <c r="R1817" t="s">
        <v>22</v>
      </c>
      <c r="S1817">
        <v>74</v>
      </c>
      <c r="T1817">
        <v>248.93617021276589</v>
      </c>
    </row>
    <row r="1818" spans="1:20" x14ac:dyDescent="0.3">
      <c r="A1818" s="1">
        <v>1816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1946</v>
      </c>
      <c r="P1818" t="s">
        <v>486</v>
      </c>
      <c r="Q1818" t="s">
        <v>211</v>
      </c>
      <c r="R1818" t="s">
        <v>22</v>
      </c>
      <c r="S1818">
        <v>22</v>
      </c>
      <c r="T1818">
        <v>98.958333333333329</v>
      </c>
    </row>
    <row r="1819" spans="1:20" x14ac:dyDescent="0.3">
      <c r="A1819" s="1">
        <v>1817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1947</v>
      </c>
      <c r="P1819" t="s">
        <v>30</v>
      </c>
      <c r="Q1819" t="s">
        <v>58</v>
      </c>
      <c r="R1819" t="s">
        <v>22</v>
      </c>
      <c r="S1819">
        <v>64</v>
      </c>
      <c r="T1819">
        <v>333.33333333333331</v>
      </c>
    </row>
    <row r="1820" spans="1:20" x14ac:dyDescent="0.3">
      <c r="A1820" s="1">
        <v>1818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1948</v>
      </c>
      <c r="P1820" t="s">
        <v>24</v>
      </c>
      <c r="Q1820" t="s">
        <v>49</v>
      </c>
      <c r="R1820" t="s">
        <v>22</v>
      </c>
      <c r="S1820">
        <v>28</v>
      </c>
      <c r="T1820">
        <v>697.08737864077671</v>
      </c>
    </row>
    <row r="1821" spans="1:20" x14ac:dyDescent="0.3">
      <c r="A1821" s="1">
        <v>1819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1949</v>
      </c>
      <c r="P1821" t="s">
        <v>77</v>
      </c>
      <c r="Q1821" t="s">
        <v>78</v>
      </c>
      <c r="R1821" t="s">
        <v>22</v>
      </c>
      <c r="S1821">
        <v>40</v>
      </c>
      <c r="T1821">
        <v>140.7258064516129</v>
      </c>
    </row>
    <row r="1822" spans="1:20" x14ac:dyDescent="0.3">
      <c r="A1822" s="1">
        <v>1820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1950</v>
      </c>
      <c r="P1822" t="s">
        <v>1235</v>
      </c>
      <c r="Q1822" t="s">
        <v>1236</v>
      </c>
      <c r="R1822" t="s">
        <v>22</v>
      </c>
      <c r="S1822">
        <v>31</v>
      </c>
      <c r="T1822">
        <v>185.33333333333329</v>
      </c>
    </row>
    <row r="1823" spans="1:20" x14ac:dyDescent="0.3">
      <c r="A1823" s="1">
        <v>1821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1951</v>
      </c>
      <c r="P1823" t="s">
        <v>202</v>
      </c>
      <c r="Q1823" t="s">
        <v>203</v>
      </c>
      <c r="R1823" t="s">
        <v>22</v>
      </c>
      <c r="S1823">
        <v>17</v>
      </c>
      <c r="T1823">
        <v>144.78417266187051</v>
      </c>
    </row>
    <row r="1824" spans="1:20" x14ac:dyDescent="0.3">
      <c r="A1824" s="1">
        <v>1822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1952</v>
      </c>
      <c r="P1824" t="s">
        <v>77</v>
      </c>
      <c r="Q1824" t="s">
        <v>78</v>
      </c>
      <c r="R1824" t="s">
        <v>22</v>
      </c>
      <c r="S1824">
        <v>30</v>
      </c>
      <c r="T1824">
        <v>141.64305949008499</v>
      </c>
    </row>
    <row r="1825" spans="1:20" x14ac:dyDescent="0.3">
      <c r="A1825" s="1">
        <v>1823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1953</v>
      </c>
      <c r="P1825" t="s">
        <v>210</v>
      </c>
      <c r="Q1825" t="s">
        <v>260</v>
      </c>
      <c r="R1825" t="s">
        <v>22</v>
      </c>
      <c r="S1825">
        <v>54</v>
      </c>
      <c r="T1825">
        <v>306.12244897959181</v>
      </c>
    </row>
    <row r="1826" spans="1:20" x14ac:dyDescent="0.3">
      <c r="A1826" s="1">
        <v>1824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1954</v>
      </c>
      <c r="P1826" t="s">
        <v>33</v>
      </c>
      <c r="Q1826" t="s">
        <v>149</v>
      </c>
      <c r="R1826" t="s">
        <v>22</v>
      </c>
      <c r="S1826">
        <v>20</v>
      </c>
      <c r="T1826">
        <v>347.0149253731343</v>
      </c>
    </row>
    <row r="1827" spans="1:20" x14ac:dyDescent="0.3">
      <c r="A1827" s="1">
        <v>1825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1955</v>
      </c>
      <c r="P1827" t="s">
        <v>111</v>
      </c>
      <c r="Q1827" t="s">
        <v>151</v>
      </c>
      <c r="R1827" t="s">
        <v>22</v>
      </c>
      <c r="S1827">
        <v>43</v>
      </c>
      <c r="T1827">
        <v>193.26241134751771</v>
      </c>
    </row>
    <row r="1828" spans="1:20" x14ac:dyDescent="0.3">
      <c r="A1828" s="1">
        <v>1826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1956</v>
      </c>
      <c r="P1828" t="s">
        <v>39</v>
      </c>
      <c r="Q1828" t="s">
        <v>40</v>
      </c>
      <c r="R1828" t="s">
        <v>22</v>
      </c>
      <c r="S1828">
        <v>12</v>
      </c>
      <c r="T1828">
        <v>162.49553571428569</v>
      </c>
    </row>
    <row r="1829" spans="1:20" x14ac:dyDescent="0.3">
      <c r="A1829" s="1">
        <v>1827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1957</v>
      </c>
      <c r="P1829" t="s">
        <v>135</v>
      </c>
      <c r="Q1829" t="s">
        <v>136</v>
      </c>
      <c r="R1829" t="s">
        <v>22</v>
      </c>
      <c r="S1829">
        <v>16</v>
      </c>
      <c r="T1829">
        <v>184.2948717948718</v>
      </c>
    </row>
    <row r="1830" spans="1:20" x14ac:dyDescent="0.3">
      <c r="A1830" s="1">
        <v>1828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1958</v>
      </c>
      <c r="P1830" t="s">
        <v>270</v>
      </c>
      <c r="Q1830" t="s">
        <v>271</v>
      </c>
      <c r="R1830" t="s">
        <v>22</v>
      </c>
      <c r="S1830">
        <v>17</v>
      </c>
      <c r="T1830">
        <v>275.86206896551732</v>
      </c>
    </row>
    <row r="1831" spans="1:20" x14ac:dyDescent="0.3">
      <c r="A1831" s="1">
        <v>1829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1959</v>
      </c>
      <c r="P1831" t="s">
        <v>42</v>
      </c>
      <c r="Q1831" t="s">
        <v>43</v>
      </c>
      <c r="R1831" t="s">
        <v>22</v>
      </c>
      <c r="S1831">
        <v>103</v>
      </c>
      <c r="T1831">
        <v>182.85213675213669</v>
      </c>
    </row>
    <row r="1832" spans="1:20" x14ac:dyDescent="0.3">
      <c r="A1832" s="1">
        <v>1830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1960</v>
      </c>
      <c r="P1832" t="s">
        <v>60</v>
      </c>
      <c r="Q1832" t="s">
        <v>223</v>
      </c>
      <c r="R1832" t="s">
        <v>22</v>
      </c>
      <c r="S1832">
        <v>12</v>
      </c>
      <c r="T1832">
        <v>124.546553808948</v>
      </c>
    </row>
    <row r="1833" spans="1:20" x14ac:dyDescent="0.3">
      <c r="A1833" s="1">
        <v>1831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1961</v>
      </c>
      <c r="P1833" t="s">
        <v>24</v>
      </c>
      <c r="Q1833" t="s">
        <v>54</v>
      </c>
      <c r="R1833" t="s">
        <v>22</v>
      </c>
      <c r="S1833">
        <v>103</v>
      </c>
      <c r="T1833">
        <v>209.15032679738559</v>
      </c>
    </row>
    <row r="1834" spans="1:20" x14ac:dyDescent="0.3">
      <c r="A1834" s="1">
        <v>1832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1962</v>
      </c>
      <c r="P1834" t="s">
        <v>24</v>
      </c>
      <c r="Q1834" t="s">
        <v>260</v>
      </c>
      <c r="R1834" t="s">
        <v>22</v>
      </c>
      <c r="S1834">
        <v>84</v>
      </c>
      <c r="T1834">
        <v>312</v>
      </c>
    </row>
    <row r="1835" spans="1:20" x14ac:dyDescent="0.3">
      <c r="A1835" s="1">
        <v>1833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1963</v>
      </c>
      <c r="P1835" t="s">
        <v>129</v>
      </c>
      <c r="Q1835" t="s">
        <v>130</v>
      </c>
      <c r="R1835" t="s">
        <v>22</v>
      </c>
      <c r="S1835">
        <v>15</v>
      </c>
      <c r="T1835">
        <v>533.92857142857144</v>
      </c>
    </row>
    <row r="1836" spans="1:20" x14ac:dyDescent="0.3">
      <c r="A1836" s="1">
        <v>1834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1964</v>
      </c>
      <c r="P1836" t="s">
        <v>24</v>
      </c>
      <c r="Q1836" t="s">
        <v>169</v>
      </c>
      <c r="R1836" t="s">
        <v>22</v>
      </c>
      <c r="S1836">
        <v>71</v>
      </c>
      <c r="T1836">
        <v>170.4545454545455</v>
      </c>
    </row>
    <row r="1837" spans="1:20" x14ac:dyDescent="0.3">
      <c r="A1837" s="1">
        <v>1835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1965</v>
      </c>
      <c r="P1837" t="s">
        <v>24</v>
      </c>
      <c r="Q1837" t="s">
        <v>211</v>
      </c>
      <c r="R1837" t="s">
        <v>22</v>
      </c>
      <c r="S1837">
        <v>29</v>
      </c>
      <c r="T1837">
        <v>164.72602739726031</v>
      </c>
    </row>
    <row r="1838" spans="1:20" x14ac:dyDescent="0.3">
      <c r="A1838" s="1">
        <v>1836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1966</v>
      </c>
      <c r="P1838" t="s">
        <v>111</v>
      </c>
      <c r="Q1838" t="s">
        <v>151</v>
      </c>
      <c r="R1838" t="s">
        <v>22</v>
      </c>
      <c r="S1838">
        <v>48</v>
      </c>
      <c r="T1838">
        <v>193.93939393939391</v>
      </c>
    </row>
    <row r="1839" spans="1:20" x14ac:dyDescent="0.3">
      <c r="A1839" s="1">
        <v>1837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1967</v>
      </c>
      <c r="P1839" t="s">
        <v>30</v>
      </c>
      <c r="Q1839" t="s">
        <v>191</v>
      </c>
      <c r="R1839" t="s">
        <v>22</v>
      </c>
      <c r="S1839">
        <v>18</v>
      </c>
      <c r="T1839">
        <v>396.875</v>
      </c>
    </row>
    <row r="1840" spans="1:20" x14ac:dyDescent="0.3">
      <c r="A1840" s="1">
        <v>1838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1968</v>
      </c>
      <c r="P1840" t="s">
        <v>85</v>
      </c>
      <c r="Q1840" t="s">
        <v>119</v>
      </c>
      <c r="R1840" t="s">
        <v>22</v>
      </c>
      <c r="S1840">
        <v>40</v>
      </c>
      <c r="T1840">
        <v>257.26093750000001</v>
      </c>
    </row>
    <row r="1841" spans="1:20" x14ac:dyDescent="0.3">
      <c r="A1841" s="1">
        <v>1839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1969</v>
      </c>
      <c r="P1841" t="s">
        <v>27</v>
      </c>
      <c r="Q1841" t="s">
        <v>28</v>
      </c>
      <c r="R1841" t="s">
        <v>22</v>
      </c>
      <c r="S1841">
        <v>23</v>
      </c>
      <c r="T1841">
        <v>129.80769230769229</v>
      </c>
    </row>
    <row r="1842" spans="1:20" x14ac:dyDescent="0.3">
      <c r="A1842" s="1">
        <v>1840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1970</v>
      </c>
      <c r="P1842" t="s">
        <v>24</v>
      </c>
      <c r="Q1842" t="s">
        <v>169</v>
      </c>
      <c r="R1842" t="s">
        <v>22</v>
      </c>
      <c r="S1842">
        <v>37</v>
      </c>
      <c r="T1842">
        <v>306.07476635514018</v>
      </c>
    </row>
    <row r="1843" spans="1:20" x14ac:dyDescent="0.3">
      <c r="A1843" s="1">
        <v>1841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1971</v>
      </c>
      <c r="P1843" t="s">
        <v>27</v>
      </c>
      <c r="Q1843" t="s">
        <v>28</v>
      </c>
      <c r="R1843" t="s">
        <v>22</v>
      </c>
      <c r="S1843">
        <v>26</v>
      </c>
      <c r="T1843">
        <v>155.2511415525114</v>
      </c>
    </row>
    <row r="1844" spans="1:20" x14ac:dyDescent="0.3">
      <c r="A1844" s="1">
        <v>1842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1972</v>
      </c>
      <c r="P1844" t="s">
        <v>111</v>
      </c>
      <c r="Q1844" t="s">
        <v>283</v>
      </c>
      <c r="R1844" t="s">
        <v>22</v>
      </c>
      <c r="S1844">
        <v>21</v>
      </c>
      <c r="T1844">
        <v>97.087378640776706</v>
      </c>
    </row>
    <row r="1845" spans="1:20" x14ac:dyDescent="0.3">
      <c r="A1845" s="1">
        <v>1843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1973</v>
      </c>
      <c r="P1845" t="s">
        <v>322</v>
      </c>
      <c r="Q1845" t="s">
        <v>323</v>
      </c>
      <c r="R1845" t="s">
        <v>22</v>
      </c>
      <c r="S1845">
        <v>25</v>
      </c>
      <c r="T1845">
        <v>388.25757575757581</v>
      </c>
    </row>
    <row r="1846" spans="1:20" x14ac:dyDescent="0.3">
      <c r="A1846" s="1">
        <v>1844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1974</v>
      </c>
      <c r="P1846" t="s">
        <v>77</v>
      </c>
      <c r="Q1846" t="s">
        <v>98</v>
      </c>
      <c r="R1846" t="s">
        <v>22</v>
      </c>
      <c r="S1846">
        <v>17</v>
      </c>
      <c r="T1846">
        <v>159.88372093023261</v>
      </c>
    </row>
    <row r="1847" spans="1:20" x14ac:dyDescent="0.3">
      <c r="A1847" s="1">
        <v>1845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1975</v>
      </c>
      <c r="P1847" t="s">
        <v>30</v>
      </c>
      <c r="Q1847" t="s">
        <v>68</v>
      </c>
      <c r="R1847" t="s">
        <v>22</v>
      </c>
      <c r="S1847">
        <v>47</v>
      </c>
      <c r="T1847">
        <v>290.20618556701032</v>
      </c>
    </row>
    <row r="1848" spans="1:20" x14ac:dyDescent="0.3">
      <c r="A1848" s="1">
        <v>1846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1976</v>
      </c>
      <c r="P1848" t="s">
        <v>24</v>
      </c>
      <c r="Q1848" t="s">
        <v>88</v>
      </c>
      <c r="R1848" t="s">
        <v>22</v>
      </c>
      <c r="S1848">
        <v>27</v>
      </c>
      <c r="T1848">
        <v>291.66666666666669</v>
      </c>
    </row>
    <row r="1849" spans="1:20" x14ac:dyDescent="0.3">
      <c r="A1849" s="1">
        <v>1847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1977</v>
      </c>
      <c r="P1849" t="s">
        <v>39</v>
      </c>
      <c r="Q1849" t="s">
        <v>40</v>
      </c>
      <c r="R1849" t="s">
        <v>22</v>
      </c>
      <c r="S1849">
        <v>41</v>
      </c>
      <c r="T1849">
        <v>207.2649572649573</v>
      </c>
    </row>
    <row r="1850" spans="1:20" x14ac:dyDescent="0.3">
      <c r="A1850" s="1">
        <v>1848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1978</v>
      </c>
      <c r="P1850" t="s">
        <v>688</v>
      </c>
      <c r="Q1850" t="s">
        <v>191</v>
      </c>
      <c r="R1850" t="s">
        <v>22</v>
      </c>
      <c r="S1850">
        <v>34</v>
      </c>
      <c r="T1850">
        <v>714.66165413533838</v>
      </c>
    </row>
    <row r="1851" spans="1:20" x14ac:dyDescent="0.3">
      <c r="A1851" s="1">
        <v>1849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1979</v>
      </c>
      <c r="P1851" t="s">
        <v>24</v>
      </c>
      <c r="Q1851" t="s">
        <v>138</v>
      </c>
      <c r="R1851" t="s">
        <v>22</v>
      </c>
      <c r="S1851">
        <v>13</v>
      </c>
      <c r="T1851">
        <v>413.8755980861244</v>
      </c>
    </row>
    <row r="1852" spans="1:20" x14ac:dyDescent="0.3">
      <c r="A1852" s="1">
        <v>1850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1980</v>
      </c>
      <c r="P1852" t="s">
        <v>85</v>
      </c>
      <c r="Q1852" t="s">
        <v>86</v>
      </c>
      <c r="R1852" t="s">
        <v>22</v>
      </c>
      <c r="S1852">
        <v>33</v>
      </c>
      <c r="T1852">
        <v>292.30769230769232</v>
      </c>
    </row>
    <row r="1853" spans="1:20" x14ac:dyDescent="0.3">
      <c r="A1853" s="1">
        <v>1851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1981</v>
      </c>
      <c r="P1853" t="s">
        <v>202</v>
      </c>
      <c r="Q1853" t="s">
        <v>203</v>
      </c>
      <c r="R1853" t="s">
        <v>22</v>
      </c>
      <c r="S1853">
        <v>48</v>
      </c>
      <c r="T1853">
        <v>157.987012987013</v>
      </c>
    </row>
    <row r="1854" spans="1:20" x14ac:dyDescent="0.3">
      <c r="A1854" s="1">
        <v>1852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1982</v>
      </c>
      <c r="P1854" t="s">
        <v>60</v>
      </c>
      <c r="Q1854" t="s">
        <v>223</v>
      </c>
      <c r="R1854" t="s">
        <v>22</v>
      </c>
      <c r="S1854">
        <v>49</v>
      </c>
      <c r="T1854">
        <v>230.97826086956519</v>
      </c>
    </row>
    <row r="1855" spans="1:20" x14ac:dyDescent="0.3">
      <c r="A1855" s="1">
        <v>1853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1983</v>
      </c>
      <c r="P1855" t="s">
        <v>24</v>
      </c>
      <c r="Q1855" t="s">
        <v>211</v>
      </c>
      <c r="R1855" t="s">
        <v>22</v>
      </c>
      <c r="S1855">
        <v>27</v>
      </c>
      <c r="T1855">
        <v>170.8860759493671</v>
      </c>
    </row>
    <row r="1856" spans="1:20" x14ac:dyDescent="0.3">
      <c r="A1856" s="1">
        <v>1854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1984</v>
      </c>
      <c r="P1856" t="s">
        <v>24</v>
      </c>
      <c r="Q1856" t="s">
        <v>88</v>
      </c>
      <c r="R1856" t="s">
        <v>22</v>
      </c>
      <c r="S1856">
        <v>44</v>
      </c>
      <c r="T1856">
        <v>291.33333333333331</v>
      </c>
    </row>
    <row r="1857" spans="1:20" x14ac:dyDescent="0.3">
      <c r="A1857" s="1">
        <v>1855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1985</v>
      </c>
      <c r="P1857" t="s">
        <v>103</v>
      </c>
      <c r="Q1857" t="s">
        <v>104</v>
      </c>
      <c r="R1857" t="s">
        <v>22</v>
      </c>
      <c r="S1857">
        <v>74</v>
      </c>
      <c r="T1857">
        <v>314.51612903225799</v>
      </c>
    </row>
    <row r="1858" spans="1:20" x14ac:dyDescent="0.3">
      <c r="A1858" s="1">
        <v>1856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1986</v>
      </c>
      <c r="P1858" t="s">
        <v>33</v>
      </c>
      <c r="Q1858" t="s">
        <v>34</v>
      </c>
      <c r="R1858" t="s">
        <v>22</v>
      </c>
      <c r="S1858">
        <v>40</v>
      </c>
      <c r="T1858">
        <v>278.38827838827842</v>
      </c>
    </row>
    <row r="1859" spans="1:20" x14ac:dyDescent="0.3">
      <c r="A1859" s="1">
        <v>1857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1987</v>
      </c>
      <c r="P1859" t="s">
        <v>202</v>
      </c>
      <c r="Q1859" t="s">
        <v>203</v>
      </c>
      <c r="R1859" t="s">
        <v>22</v>
      </c>
      <c r="S1859">
        <v>46</v>
      </c>
      <c r="T1859">
        <v>102.13675213675209</v>
      </c>
    </row>
    <row r="1860" spans="1:20" x14ac:dyDescent="0.3">
      <c r="A1860" s="1">
        <v>1858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1988</v>
      </c>
      <c r="P1860" t="s">
        <v>24</v>
      </c>
      <c r="Q1860" t="s">
        <v>25</v>
      </c>
      <c r="R1860" t="s">
        <v>22</v>
      </c>
      <c r="S1860">
        <v>32</v>
      </c>
      <c r="T1860">
        <v>703.81231671554247</v>
      </c>
    </row>
    <row r="1861" spans="1:20" x14ac:dyDescent="0.3">
      <c r="A1861" s="1">
        <v>1859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1989</v>
      </c>
      <c r="P1861" t="s">
        <v>82</v>
      </c>
      <c r="Q1861" t="s">
        <v>83</v>
      </c>
      <c r="R1861" t="s">
        <v>22</v>
      </c>
      <c r="S1861">
        <v>32</v>
      </c>
      <c r="T1861">
        <v>310.18518518518522</v>
      </c>
    </row>
    <row r="1862" spans="1:20" x14ac:dyDescent="0.3">
      <c r="A1862" s="1">
        <v>1860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1990</v>
      </c>
      <c r="P1862" t="s">
        <v>111</v>
      </c>
      <c r="Q1862" t="s">
        <v>151</v>
      </c>
      <c r="R1862" t="s">
        <v>22</v>
      </c>
      <c r="S1862">
        <v>29</v>
      </c>
      <c r="T1862">
        <v>198.4848484848485</v>
      </c>
    </row>
    <row r="1863" spans="1:20" x14ac:dyDescent="0.3">
      <c r="A1863" s="1">
        <v>1861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1991</v>
      </c>
      <c r="P1863" t="s">
        <v>24</v>
      </c>
      <c r="Q1863" t="s">
        <v>404</v>
      </c>
      <c r="R1863" t="s">
        <v>22</v>
      </c>
      <c r="S1863">
        <v>25</v>
      </c>
      <c r="T1863">
        <v>261.19402985074629</v>
      </c>
    </row>
    <row r="1864" spans="1:20" x14ac:dyDescent="0.3">
      <c r="A1864" s="1">
        <v>1862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1992</v>
      </c>
      <c r="P1864" t="s">
        <v>27</v>
      </c>
      <c r="Q1864" t="s">
        <v>401</v>
      </c>
      <c r="R1864" t="s">
        <v>22</v>
      </c>
      <c r="S1864">
        <v>34</v>
      </c>
      <c r="T1864">
        <v>173.62275449101799</v>
      </c>
    </row>
    <row r="1865" spans="1:20" x14ac:dyDescent="0.3">
      <c r="A1865" s="1">
        <v>1863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1993</v>
      </c>
      <c r="P1865" t="s">
        <v>270</v>
      </c>
      <c r="Q1865" t="s">
        <v>271</v>
      </c>
      <c r="R1865" t="s">
        <v>22</v>
      </c>
      <c r="S1865">
        <v>40</v>
      </c>
      <c r="T1865">
        <v>261.43790849673201</v>
      </c>
    </row>
    <row r="1866" spans="1:20" x14ac:dyDescent="0.3">
      <c r="A1866" s="1">
        <v>1864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1994</v>
      </c>
      <c r="P1866" t="s">
        <v>77</v>
      </c>
      <c r="Q1866" t="s">
        <v>98</v>
      </c>
      <c r="R1866" t="s">
        <v>22</v>
      </c>
      <c r="S1866">
        <v>42</v>
      </c>
      <c r="T1866">
        <v>146.6333333333333</v>
      </c>
    </row>
    <row r="1867" spans="1:20" x14ac:dyDescent="0.3">
      <c r="A1867" s="1">
        <v>1865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1995</v>
      </c>
      <c r="P1867" t="s">
        <v>77</v>
      </c>
      <c r="Q1867" t="s">
        <v>98</v>
      </c>
      <c r="R1867" t="s">
        <v>22</v>
      </c>
      <c r="S1867">
        <v>52</v>
      </c>
      <c r="T1867">
        <v>94.011627906976742</v>
      </c>
    </row>
    <row r="1868" spans="1:20" x14ac:dyDescent="0.3">
      <c r="A1868" s="1">
        <v>1866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1996</v>
      </c>
      <c r="P1868" t="s">
        <v>20</v>
      </c>
      <c r="Q1868" t="s">
        <v>21</v>
      </c>
      <c r="R1868" t="s">
        <v>22</v>
      </c>
      <c r="S1868">
        <v>23</v>
      </c>
      <c r="T1868">
        <v>171.23287671232879</v>
      </c>
    </row>
    <row r="1869" spans="1:20" x14ac:dyDescent="0.3">
      <c r="A1869" s="1">
        <v>1867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1997</v>
      </c>
      <c r="P1869" t="s">
        <v>24</v>
      </c>
      <c r="Q1869" t="s">
        <v>88</v>
      </c>
      <c r="R1869" t="s">
        <v>22</v>
      </c>
      <c r="S1869">
        <v>32</v>
      </c>
      <c r="T1869">
        <v>510.98901098901098</v>
      </c>
    </row>
    <row r="1870" spans="1:20" x14ac:dyDescent="0.3">
      <c r="A1870" s="1">
        <v>1868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1998</v>
      </c>
      <c r="P1870" t="s">
        <v>24</v>
      </c>
      <c r="Q1870" t="s">
        <v>36</v>
      </c>
      <c r="R1870" t="s">
        <v>22</v>
      </c>
      <c r="S1870">
        <v>58</v>
      </c>
      <c r="T1870">
        <v>514.28571428571433</v>
      </c>
    </row>
    <row r="1871" spans="1:20" x14ac:dyDescent="0.3">
      <c r="A1871" s="1">
        <v>1869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1999</v>
      </c>
      <c r="P1871" t="s">
        <v>24</v>
      </c>
      <c r="Q1871" t="s">
        <v>75</v>
      </c>
      <c r="R1871" t="s">
        <v>22</v>
      </c>
      <c r="S1871">
        <v>23</v>
      </c>
      <c r="T1871">
        <v>340.90909090909088</v>
      </c>
    </row>
    <row r="1872" spans="1:20" x14ac:dyDescent="0.3">
      <c r="A1872" s="1">
        <v>1870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2000</v>
      </c>
      <c r="P1872" t="s">
        <v>20</v>
      </c>
      <c r="Q1872" t="s">
        <v>47</v>
      </c>
      <c r="R1872" t="s">
        <v>22</v>
      </c>
      <c r="S1872">
        <v>28</v>
      </c>
      <c r="T1872">
        <v>268.55371900826452</v>
      </c>
    </row>
    <row r="1873" spans="1:20" x14ac:dyDescent="0.3">
      <c r="A1873" s="1">
        <v>1871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2001</v>
      </c>
      <c r="P1873" t="s">
        <v>30</v>
      </c>
      <c r="Q1873" t="s">
        <v>31</v>
      </c>
      <c r="R1873" t="s">
        <v>22</v>
      </c>
      <c r="S1873">
        <v>22</v>
      </c>
      <c r="T1873">
        <v>213.20754716981131</v>
      </c>
    </row>
    <row r="1874" spans="1:20" x14ac:dyDescent="0.3">
      <c r="A1874" s="1">
        <v>1872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2002</v>
      </c>
      <c r="P1874" t="s">
        <v>24</v>
      </c>
      <c r="Q1874" t="s">
        <v>159</v>
      </c>
      <c r="R1874" t="s">
        <v>22</v>
      </c>
      <c r="S1874">
        <v>114</v>
      </c>
      <c r="T1874">
        <v>382.1608040201005</v>
      </c>
    </row>
    <row r="1875" spans="1:20" x14ac:dyDescent="0.3">
      <c r="A1875" s="1">
        <v>1873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2003</v>
      </c>
      <c r="P1875" t="s">
        <v>30</v>
      </c>
      <c r="Q1875" t="s">
        <v>68</v>
      </c>
      <c r="R1875" t="s">
        <v>22</v>
      </c>
      <c r="S1875">
        <v>57</v>
      </c>
      <c r="T1875">
        <v>413.53383458646618</v>
      </c>
    </row>
    <row r="1876" spans="1:20" x14ac:dyDescent="0.3">
      <c r="A1876" s="1">
        <v>1874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2004</v>
      </c>
      <c r="P1876" t="s">
        <v>270</v>
      </c>
      <c r="Q1876" t="s">
        <v>271</v>
      </c>
      <c r="R1876" t="s">
        <v>22</v>
      </c>
      <c r="S1876">
        <v>22</v>
      </c>
      <c r="T1876">
        <v>148.6453201970443</v>
      </c>
    </row>
    <row r="1877" spans="1:20" x14ac:dyDescent="0.3">
      <c r="A1877" s="1">
        <v>1875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2005</v>
      </c>
      <c r="P1877" t="s">
        <v>111</v>
      </c>
      <c r="Q1877" t="s">
        <v>121</v>
      </c>
      <c r="R1877" t="s">
        <v>22</v>
      </c>
      <c r="S1877">
        <v>59</v>
      </c>
      <c r="T1877">
        <v>197.17391304347831</v>
      </c>
    </row>
    <row r="1878" spans="1:20" x14ac:dyDescent="0.3">
      <c r="A1878" s="1">
        <v>1876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2006</v>
      </c>
      <c r="P1878" t="s">
        <v>33</v>
      </c>
      <c r="Q1878" t="s">
        <v>34</v>
      </c>
      <c r="R1878" t="s">
        <v>22</v>
      </c>
      <c r="S1878">
        <v>52</v>
      </c>
      <c r="T1878">
        <v>221.67300380228141</v>
      </c>
    </row>
    <row r="1879" spans="1:20" x14ac:dyDescent="0.3">
      <c r="A1879" s="1">
        <v>1877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2007</v>
      </c>
      <c r="P1879" t="s">
        <v>20</v>
      </c>
      <c r="Q1879" t="s">
        <v>47</v>
      </c>
      <c r="R1879" t="s">
        <v>22</v>
      </c>
      <c r="S1879">
        <v>41</v>
      </c>
      <c r="T1879">
        <v>357.14285714285722</v>
      </c>
    </row>
    <row r="1880" spans="1:20" x14ac:dyDescent="0.3">
      <c r="A1880" s="1">
        <v>1878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2008</v>
      </c>
      <c r="P1880" t="s">
        <v>51</v>
      </c>
      <c r="Q1880" t="s">
        <v>126</v>
      </c>
      <c r="R1880" t="s">
        <v>22</v>
      </c>
      <c r="S1880">
        <v>27</v>
      </c>
      <c r="T1880">
        <v>230.87071240105541</v>
      </c>
    </row>
    <row r="1881" spans="1:20" x14ac:dyDescent="0.3">
      <c r="A1881" s="1">
        <v>1879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2009</v>
      </c>
      <c r="P1881" t="s">
        <v>111</v>
      </c>
      <c r="Q1881" t="s">
        <v>151</v>
      </c>
      <c r="R1881" t="s">
        <v>22</v>
      </c>
      <c r="S1881">
        <v>47</v>
      </c>
      <c r="T1881">
        <v>131.88976377952761</v>
      </c>
    </row>
    <row r="1882" spans="1:20" x14ac:dyDescent="0.3">
      <c r="A1882" s="1">
        <v>1880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2010</v>
      </c>
      <c r="P1882" t="s">
        <v>30</v>
      </c>
      <c r="Q1882" t="s">
        <v>68</v>
      </c>
      <c r="R1882" t="s">
        <v>22</v>
      </c>
      <c r="S1882">
        <v>26</v>
      </c>
      <c r="T1882">
        <v>258.39999999999998</v>
      </c>
    </row>
    <row r="1883" spans="1:20" x14ac:dyDescent="0.3">
      <c r="A1883" s="1">
        <v>1881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2011</v>
      </c>
      <c r="P1883" t="s">
        <v>111</v>
      </c>
      <c r="Q1883" t="s">
        <v>243</v>
      </c>
      <c r="R1883" t="s">
        <v>22</v>
      </c>
      <c r="S1883">
        <v>21</v>
      </c>
      <c r="T1883">
        <v>182.55813953488371</v>
      </c>
    </row>
    <row r="1884" spans="1:20" x14ac:dyDescent="0.3">
      <c r="A1884" s="1">
        <v>1882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2012</v>
      </c>
      <c r="P1884" t="s">
        <v>322</v>
      </c>
      <c r="Q1884" t="s">
        <v>323</v>
      </c>
      <c r="R1884" t="s">
        <v>22</v>
      </c>
      <c r="S1884">
        <v>65</v>
      </c>
      <c r="T1884">
        <v>470.05988023952102</v>
      </c>
    </row>
    <row r="1885" spans="1:20" x14ac:dyDescent="0.3">
      <c r="A1885" s="1">
        <v>1883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2013</v>
      </c>
      <c r="P1885" t="s">
        <v>82</v>
      </c>
      <c r="Q1885" t="s">
        <v>83</v>
      </c>
      <c r="R1885" t="s">
        <v>22</v>
      </c>
      <c r="S1885">
        <v>36</v>
      </c>
      <c r="T1885">
        <v>261.11111111111109</v>
      </c>
    </row>
    <row r="1886" spans="1:20" x14ac:dyDescent="0.3">
      <c r="A1886" s="1">
        <v>1884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2014</v>
      </c>
      <c r="P1886" t="s">
        <v>310</v>
      </c>
      <c r="Q1886" t="s">
        <v>243</v>
      </c>
      <c r="R1886" t="s">
        <v>22</v>
      </c>
      <c r="S1886">
        <v>30</v>
      </c>
      <c r="T1886">
        <v>270.53140096618358</v>
      </c>
    </row>
    <row r="1887" spans="1:20" x14ac:dyDescent="0.3">
      <c r="A1887" s="1">
        <v>1885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1742</v>
      </c>
      <c r="P1887" t="s">
        <v>24</v>
      </c>
      <c r="Q1887" t="s">
        <v>159</v>
      </c>
      <c r="R1887" t="s">
        <v>22</v>
      </c>
      <c r="S1887">
        <v>106</v>
      </c>
      <c r="T1887">
        <v>625.30120481927713</v>
      </c>
    </row>
    <row r="1888" spans="1:20" x14ac:dyDescent="0.3">
      <c r="A1888" s="1">
        <v>1886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2015</v>
      </c>
      <c r="P1888" t="s">
        <v>33</v>
      </c>
      <c r="Q1888" t="s">
        <v>34</v>
      </c>
      <c r="R1888" t="s">
        <v>22</v>
      </c>
      <c r="S1888">
        <v>53</v>
      </c>
      <c r="T1888">
        <v>314.76793248945148</v>
      </c>
    </row>
    <row r="1889" spans="1:20" x14ac:dyDescent="0.3">
      <c r="A1889" s="1">
        <v>1887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2016</v>
      </c>
      <c r="P1889" t="s">
        <v>24</v>
      </c>
      <c r="Q1889" t="s">
        <v>208</v>
      </c>
      <c r="R1889" t="s">
        <v>22</v>
      </c>
      <c r="S1889">
        <v>37</v>
      </c>
      <c r="T1889">
        <v>313.86138613861391</v>
      </c>
    </row>
    <row r="1890" spans="1:20" x14ac:dyDescent="0.3">
      <c r="A1890" s="1">
        <v>1888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2017</v>
      </c>
      <c r="P1890" t="s">
        <v>24</v>
      </c>
      <c r="Q1890" t="s">
        <v>159</v>
      </c>
      <c r="R1890" t="s">
        <v>22</v>
      </c>
      <c r="S1890">
        <v>37</v>
      </c>
      <c r="T1890">
        <v>261.26760563380282</v>
      </c>
    </row>
    <row r="1891" spans="1:20" x14ac:dyDescent="0.3">
      <c r="A1891" s="1">
        <v>1889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2018</v>
      </c>
      <c r="P1891" t="s">
        <v>63</v>
      </c>
      <c r="Q1891" t="s">
        <v>64</v>
      </c>
      <c r="R1891" t="s">
        <v>22</v>
      </c>
      <c r="S1891">
        <v>25</v>
      </c>
      <c r="T1891">
        <v>117.9245283018868</v>
      </c>
    </row>
    <row r="1892" spans="1:20" x14ac:dyDescent="0.3">
      <c r="A1892" s="1">
        <v>1890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2019</v>
      </c>
      <c r="P1892" t="s">
        <v>33</v>
      </c>
      <c r="Q1892" t="s">
        <v>34</v>
      </c>
      <c r="R1892" t="s">
        <v>22</v>
      </c>
      <c r="S1892">
        <v>47</v>
      </c>
      <c r="T1892">
        <v>263.36633663366342</v>
      </c>
    </row>
    <row r="1893" spans="1:20" x14ac:dyDescent="0.3">
      <c r="A1893" s="1">
        <v>1891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2020</v>
      </c>
      <c r="P1893" t="s">
        <v>24</v>
      </c>
      <c r="Q1893" t="s">
        <v>25</v>
      </c>
      <c r="R1893" t="s">
        <v>22</v>
      </c>
      <c r="S1893">
        <v>19</v>
      </c>
      <c r="T1893">
        <v>328.91447368421052</v>
      </c>
    </row>
    <row r="1894" spans="1:20" x14ac:dyDescent="0.3">
      <c r="A1894" s="1">
        <v>1892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2021</v>
      </c>
      <c r="P1894" t="s">
        <v>24</v>
      </c>
      <c r="Q1894" t="s">
        <v>80</v>
      </c>
      <c r="R1894" t="s">
        <v>22</v>
      </c>
      <c r="S1894">
        <v>104</v>
      </c>
      <c r="T1894">
        <v>457.3170731707317</v>
      </c>
    </row>
    <row r="1895" spans="1:20" x14ac:dyDescent="0.3">
      <c r="A1895" s="1">
        <v>1893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2022</v>
      </c>
      <c r="P1895" t="s">
        <v>24</v>
      </c>
      <c r="Q1895" t="s">
        <v>138</v>
      </c>
      <c r="R1895" t="s">
        <v>22</v>
      </c>
      <c r="S1895">
        <v>19</v>
      </c>
      <c r="T1895">
        <v>378.69822485207101</v>
      </c>
    </row>
    <row r="1896" spans="1:20" x14ac:dyDescent="0.3">
      <c r="A1896" s="1">
        <v>1894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2023</v>
      </c>
      <c r="P1896" t="s">
        <v>111</v>
      </c>
      <c r="Q1896" t="s">
        <v>112</v>
      </c>
      <c r="R1896" t="s">
        <v>22</v>
      </c>
      <c r="S1896">
        <v>40</v>
      </c>
      <c r="T1896">
        <v>176.9911504424779</v>
      </c>
    </row>
    <row r="1897" spans="1:20" x14ac:dyDescent="0.3">
      <c r="A1897" s="1">
        <v>1895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2024</v>
      </c>
      <c r="P1897" t="s">
        <v>33</v>
      </c>
      <c r="Q1897" t="s">
        <v>34</v>
      </c>
      <c r="R1897" t="s">
        <v>22</v>
      </c>
      <c r="S1897">
        <v>40</v>
      </c>
      <c r="T1897">
        <v>312.56830601092889</v>
      </c>
    </row>
    <row r="1898" spans="1:20" x14ac:dyDescent="0.3">
      <c r="A1898" s="1">
        <v>1896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2025</v>
      </c>
      <c r="P1898" t="s">
        <v>42</v>
      </c>
      <c r="Q1898" t="s">
        <v>43</v>
      </c>
      <c r="R1898" t="s">
        <v>22</v>
      </c>
      <c r="S1898">
        <v>31</v>
      </c>
      <c r="T1898">
        <v>229.62962962962959</v>
      </c>
    </row>
    <row r="1899" spans="1:20" x14ac:dyDescent="0.3">
      <c r="A1899" s="1">
        <v>1897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2026</v>
      </c>
      <c r="P1899" t="s">
        <v>24</v>
      </c>
      <c r="Q1899" t="s">
        <v>88</v>
      </c>
      <c r="R1899" t="s">
        <v>22</v>
      </c>
      <c r="S1899">
        <v>23</v>
      </c>
      <c r="T1899">
        <v>301.52439024390242</v>
      </c>
    </row>
    <row r="1900" spans="1:20" x14ac:dyDescent="0.3">
      <c r="A1900" s="1">
        <v>1898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2027</v>
      </c>
      <c r="P1900" t="s">
        <v>92</v>
      </c>
      <c r="Q1900" t="s">
        <v>117</v>
      </c>
      <c r="R1900" t="s">
        <v>22</v>
      </c>
      <c r="S1900">
        <v>37</v>
      </c>
      <c r="T1900">
        <v>247.2924187725632</v>
      </c>
    </row>
    <row r="1901" spans="1:20" x14ac:dyDescent="0.3">
      <c r="A1901" s="1">
        <v>1899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2028</v>
      </c>
      <c r="P1901" t="s">
        <v>30</v>
      </c>
      <c r="Q1901" t="s">
        <v>58</v>
      </c>
      <c r="R1901" t="s">
        <v>22</v>
      </c>
      <c r="S1901">
        <v>39</v>
      </c>
      <c r="T1901">
        <v>327.61732851985562</v>
      </c>
    </row>
    <row r="1902" spans="1:20" x14ac:dyDescent="0.3">
      <c r="A1902" s="1">
        <v>1900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2029</v>
      </c>
      <c r="P1902" t="s">
        <v>111</v>
      </c>
      <c r="Q1902" t="s">
        <v>151</v>
      </c>
      <c r="R1902" t="s">
        <v>22</v>
      </c>
      <c r="S1902">
        <v>23</v>
      </c>
      <c r="T1902">
        <v>173.78048780487799</v>
      </c>
    </row>
    <row r="1903" spans="1:20" x14ac:dyDescent="0.3">
      <c r="A1903" s="1">
        <v>1901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2030</v>
      </c>
      <c r="P1903" t="s">
        <v>111</v>
      </c>
      <c r="Q1903" t="s">
        <v>121</v>
      </c>
      <c r="R1903" t="s">
        <v>22</v>
      </c>
      <c r="S1903">
        <v>20</v>
      </c>
      <c r="T1903">
        <v>182.20338983050851</v>
      </c>
    </row>
    <row r="1904" spans="1:20" x14ac:dyDescent="0.3">
      <c r="A1904" s="1">
        <v>1902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2031</v>
      </c>
      <c r="P1904" t="s">
        <v>24</v>
      </c>
      <c r="Q1904" t="s">
        <v>75</v>
      </c>
      <c r="R1904" t="s">
        <v>22</v>
      </c>
      <c r="S1904">
        <v>38</v>
      </c>
      <c r="T1904">
        <v>292</v>
      </c>
    </row>
    <row r="1905" spans="1:20" x14ac:dyDescent="0.3">
      <c r="A1905" s="1">
        <v>1903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2032</v>
      </c>
      <c r="P1905" t="s">
        <v>77</v>
      </c>
      <c r="Q1905" t="s">
        <v>98</v>
      </c>
      <c r="R1905" t="s">
        <v>22</v>
      </c>
      <c r="S1905">
        <v>38</v>
      </c>
      <c r="T1905">
        <v>146.49122807017551</v>
      </c>
    </row>
    <row r="1906" spans="1:20" x14ac:dyDescent="0.3">
      <c r="A1906" s="1">
        <v>1904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2033</v>
      </c>
      <c r="P1906" t="s">
        <v>24</v>
      </c>
      <c r="Q1906" t="s">
        <v>484</v>
      </c>
      <c r="R1906" t="s">
        <v>22</v>
      </c>
      <c r="S1906">
        <v>28</v>
      </c>
      <c r="T1906">
        <v>223.758152173913</v>
      </c>
    </row>
    <row r="1907" spans="1:20" x14ac:dyDescent="0.3">
      <c r="A1907" s="1">
        <v>1905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2034</v>
      </c>
      <c r="P1907" t="s">
        <v>20</v>
      </c>
      <c r="Q1907" t="s">
        <v>21</v>
      </c>
      <c r="R1907" t="s">
        <v>22</v>
      </c>
      <c r="S1907">
        <v>27</v>
      </c>
      <c r="T1907">
        <v>207.5</v>
      </c>
    </row>
    <row r="1908" spans="1:20" x14ac:dyDescent="0.3">
      <c r="A1908" s="1">
        <v>1906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2035</v>
      </c>
      <c r="P1908" t="s">
        <v>27</v>
      </c>
      <c r="Q1908" t="s">
        <v>28</v>
      </c>
      <c r="R1908" t="s">
        <v>22</v>
      </c>
      <c r="S1908">
        <v>59</v>
      </c>
      <c r="T1908">
        <v>198.46153846153851</v>
      </c>
    </row>
    <row r="1909" spans="1:20" x14ac:dyDescent="0.3">
      <c r="A1909" s="1">
        <v>1907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2036</v>
      </c>
      <c r="P1909" t="s">
        <v>24</v>
      </c>
      <c r="Q1909" t="s">
        <v>36</v>
      </c>
      <c r="R1909" t="s">
        <v>22</v>
      </c>
      <c r="S1909">
        <v>29</v>
      </c>
      <c r="T1909">
        <v>479.41176470588238</v>
      </c>
    </row>
    <row r="1910" spans="1:20" x14ac:dyDescent="0.3">
      <c r="A1910" s="1">
        <v>1908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2037</v>
      </c>
      <c r="P1910" t="s">
        <v>486</v>
      </c>
      <c r="Q1910" t="s">
        <v>211</v>
      </c>
      <c r="R1910" t="s">
        <v>22</v>
      </c>
      <c r="S1910">
        <v>21</v>
      </c>
      <c r="T1910">
        <v>113.3333333333333</v>
      </c>
    </row>
    <row r="1911" spans="1:20" x14ac:dyDescent="0.3">
      <c r="A1911" s="1">
        <v>1909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1438</v>
      </c>
      <c r="P1911" t="s">
        <v>135</v>
      </c>
      <c r="Q1911" t="s">
        <v>136</v>
      </c>
      <c r="R1911" t="s">
        <v>22</v>
      </c>
      <c r="S1911">
        <v>19</v>
      </c>
      <c r="T1911">
        <v>203.15533980582521</v>
      </c>
    </row>
    <row r="1912" spans="1:20" x14ac:dyDescent="0.3">
      <c r="A1912" s="1">
        <v>1910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2038</v>
      </c>
      <c r="P1912" t="s">
        <v>252</v>
      </c>
      <c r="Q1912" t="s">
        <v>28</v>
      </c>
      <c r="R1912" t="s">
        <v>22</v>
      </c>
      <c r="S1912">
        <v>17</v>
      </c>
      <c r="T1912">
        <v>144.1988950276243</v>
      </c>
    </row>
    <row r="1913" spans="1:20" x14ac:dyDescent="0.3">
      <c r="A1913" s="1">
        <v>1911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2039</v>
      </c>
      <c r="P1913" t="s">
        <v>20</v>
      </c>
      <c r="Q1913" t="s">
        <v>179</v>
      </c>
      <c r="R1913" t="s">
        <v>22</v>
      </c>
      <c r="S1913">
        <v>57</v>
      </c>
      <c r="T1913">
        <v>526.24671916010493</v>
      </c>
    </row>
    <row r="1914" spans="1:20" x14ac:dyDescent="0.3">
      <c r="A1914" s="1">
        <v>1912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2040</v>
      </c>
      <c r="P1914" t="s">
        <v>24</v>
      </c>
      <c r="Q1914" t="s">
        <v>484</v>
      </c>
      <c r="R1914" t="s">
        <v>22</v>
      </c>
      <c r="S1914">
        <v>38</v>
      </c>
      <c r="T1914">
        <v>215.15151515151521</v>
      </c>
    </row>
    <row r="1915" spans="1:20" x14ac:dyDescent="0.3">
      <c r="A1915" s="1">
        <v>1913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2041</v>
      </c>
      <c r="P1915" t="s">
        <v>24</v>
      </c>
      <c r="Q1915" t="s">
        <v>154</v>
      </c>
      <c r="R1915" t="s">
        <v>22</v>
      </c>
      <c r="S1915">
        <v>15</v>
      </c>
      <c r="T1915">
        <v>481.81818181818181</v>
      </c>
    </row>
    <row r="1916" spans="1:20" x14ac:dyDescent="0.3">
      <c r="A1916" s="1">
        <v>1914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2042</v>
      </c>
      <c r="P1916" t="s">
        <v>24</v>
      </c>
      <c r="Q1916" t="s">
        <v>75</v>
      </c>
      <c r="R1916" t="s">
        <v>22</v>
      </c>
      <c r="S1916">
        <v>37</v>
      </c>
      <c r="T1916">
        <v>192.28365384615381</v>
      </c>
    </row>
    <row r="1917" spans="1:20" x14ac:dyDescent="0.3">
      <c r="A1917" s="1">
        <v>1915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2043</v>
      </c>
      <c r="P1917" t="s">
        <v>82</v>
      </c>
      <c r="Q1917" t="s">
        <v>83</v>
      </c>
      <c r="R1917" t="s">
        <v>22</v>
      </c>
      <c r="S1917">
        <v>37</v>
      </c>
      <c r="T1917">
        <v>325.51440329218099</v>
      </c>
    </row>
    <row r="1918" spans="1:20" x14ac:dyDescent="0.3">
      <c r="A1918" s="1">
        <v>1916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2044</v>
      </c>
      <c r="P1918" t="s">
        <v>111</v>
      </c>
      <c r="Q1918" t="s">
        <v>243</v>
      </c>
      <c r="R1918" t="s">
        <v>22</v>
      </c>
      <c r="S1918">
        <v>83</v>
      </c>
      <c r="T1918">
        <v>108.5714285714286</v>
      </c>
    </row>
    <row r="1919" spans="1:20" x14ac:dyDescent="0.3">
      <c r="A1919" s="1">
        <v>1917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2045</v>
      </c>
      <c r="P1919" t="s">
        <v>60</v>
      </c>
      <c r="Q1919" t="s">
        <v>61</v>
      </c>
      <c r="R1919" t="s">
        <v>22</v>
      </c>
      <c r="S1919">
        <v>58</v>
      </c>
      <c r="T1919">
        <v>129.66101694915261</v>
      </c>
    </row>
    <row r="1920" spans="1:20" x14ac:dyDescent="0.3">
      <c r="A1920" s="1">
        <v>1918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2046</v>
      </c>
      <c r="P1920" t="s">
        <v>33</v>
      </c>
      <c r="Q1920" t="s">
        <v>34</v>
      </c>
      <c r="R1920" t="s">
        <v>22</v>
      </c>
      <c r="S1920">
        <v>21</v>
      </c>
      <c r="T1920">
        <v>315.20467836257308</v>
      </c>
    </row>
    <row r="1921" spans="1:20" x14ac:dyDescent="0.3">
      <c r="A1921" s="1">
        <v>1919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2047</v>
      </c>
      <c r="P1921" t="s">
        <v>85</v>
      </c>
      <c r="Q1921" t="s">
        <v>119</v>
      </c>
      <c r="R1921" t="s">
        <v>22</v>
      </c>
      <c r="S1921">
        <v>35</v>
      </c>
      <c r="T1921">
        <v>200.36496350364959</v>
      </c>
    </row>
    <row r="1922" spans="1:20" x14ac:dyDescent="0.3">
      <c r="A1922" s="1">
        <v>1920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2048</v>
      </c>
      <c r="P1922" t="s">
        <v>270</v>
      </c>
      <c r="Q1922" t="s">
        <v>271</v>
      </c>
      <c r="R1922" t="s">
        <v>22</v>
      </c>
      <c r="S1922">
        <v>68</v>
      </c>
      <c r="T1922">
        <v>199.63369963369959</v>
      </c>
    </row>
    <row r="1923" spans="1:20" x14ac:dyDescent="0.3">
      <c r="A1923" s="1">
        <v>1921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2049</v>
      </c>
      <c r="P1923" t="s">
        <v>60</v>
      </c>
      <c r="Q1923" t="s">
        <v>767</v>
      </c>
      <c r="R1923" t="s">
        <v>22</v>
      </c>
      <c r="S1923">
        <v>15</v>
      </c>
      <c r="T1923">
        <v>116.94706606483381</v>
      </c>
    </row>
    <row r="1924" spans="1:20" x14ac:dyDescent="0.3">
      <c r="A1924" s="1">
        <v>1922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2050</v>
      </c>
      <c r="P1924" t="s">
        <v>135</v>
      </c>
      <c r="Q1924" t="s">
        <v>136</v>
      </c>
      <c r="R1924" t="s">
        <v>22</v>
      </c>
      <c r="S1924">
        <v>18</v>
      </c>
      <c r="T1924">
        <v>196.96048632218839</v>
      </c>
    </row>
    <row r="1925" spans="1:20" x14ac:dyDescent="0.3">
      <c r="A1925" s="1">
        <v>1923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2051</v>
      </c>
      <c r="P1925" t="s">
        <v>135</v>
      </c>
      <c r="Q1925" t="s">
        <v>136</v>
      </c>
      <c r="R1925" t="s">
        <v>22</v>
      </c>
      <c r="S1925">
        <v>114</v>
      </c>
      <c r="T1925">
        <v>209.62199312714779</v>
      </c>
    </row>
    <row r="1926" spans="1:20" x14ac:dyDescent="0.3">
      <c r="A1926" s="1">
        <v>1924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2052</v>
      </c>
      <c r="P1926" t="s">
        <v>24</v>
      </c>
      <c r="Q1926" t="s">
        <v>88</v>
      </c>
      <c r="R1926" t="s">
        <v>22</v>
      </c>
      <c r="S1926">
        <v>20</v>
      </c>
      <c r="T1926">
        <v>470.82822085889569</v>
      </c>
    </row>
    <row r="1927" spans="1:20" x14ac:dyDescent="0.3">
      <c r="A1927" s="1">
        <v>1925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2053</v>
      </c>
      <c r="P1927" t="s">
        <v>135</v>
      </c>
      <c r="Q1927" t="s">
        <v>136</v>
      </c>
      <c r="R1927" t="s">
        <v>22</v>
      </c>
      <c r="S1927">
        <v>20</v>
      </c>
      <c r="T1927">
        <v>173.46938775510199</v>
      </c>
    </row>
    <row r="1928" spans="1:20" x14ac:dyDescent="0.3">
      <c r="A1928" s="1">
        <v>1926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2054</v>
      </c>
      <c r="P1928" t="s">
        <v>24</v>
      </c>
      <c r="Q1928" t="s">
        <v>159</v>
      </c>
      <c r="R1928" t="s">
        <v>22</v>
      </c>
      <c r="S1928">
        <v>20</v>
      </c>
      <c r="T1928">
        <v>329.49438202247188</v>
      </c>
    </row>
    <row r="1929" spans="1:20" x14ac:dyDescent="0.3">
      <c r="A1929" s="1">
        <v>1927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2055</v>
      </c>
      <c r="P1929" t="s">
        <v>85</v>
      </c>
      <c r="Q1929" t="s">
        <v>86</v>
      </c>
      <c r="R1929" t="s">
        <v>22</v>
      </c>
      <c r="S1929">
        <v>15</v>
      </c>
      <c r="T1929">
        <v>337.66233766233768</v>
      </c>
    </row>
    <row r="1930" spans="1:20" x14ac:dyDescent="0.3">
      <c r="A1930" s="1">
        <v>1928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2056</v>
      </c>
      <c r="P1930" t="s">
        <v>24</v>
      </c>
      <c r="Q1930" t="s">
        <v>159</v>
      </c>
      <c r="R1930" t="s">
        <v>22</v>
      </c>
      <c r="S1930">
        <v>20</v>
      </c>
      <c r="T1930">
        <v>320.42253521126759</v>
      </c>
    </row>
    <row r="1931" spans="1:20" x14ac:dyDescent="0.3">
      <c r="A1931" s="1">
        <v>1929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2057</v>
      </c>
      <c r="P1931" t="s">
        <v>82</v>
      </c>
      <c r="Q1931" t="s">
        <v>90</v>
      </c>
      <c r="R1931" t="s">
        <v>22</v>
      </c>
      <c r="S1931">
        <v>47</v>
      </c>
      <c r="T1931">
        <v>243.65671641791039</v>
      </c>
    </row>
    <row r="1932" spans="1:20" x14ac:dyDescent="0.3">
      <c r="A1932" s="1">
        <v>1930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2058</v>
      </c>
      <c r="P1932" t="s">
        <v>63</v>
      </c>
      <c r="Q1932" t="s">
        <v>64</v>
      </c>
      <c r="R1932" t="s">
        <v>22</v>
      </c>
      <c r="S1932">
        <v>22</v>
      </c>
      <c r="T1932">
        <v>159.97142857142859</v>
      </c>
    </row>
    <row r="1933" spans="1:20" x14ac:dyDescent="0.3">
      <c r="A1933" s="1">
        <v>1931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2059</v>
      </c>
      <c r="P1933" t="s">
        <v>270</v>
      </c>
      <c r="Q1933" t="s">
        <v>271</v>
      </c>
      <c r="R1933" t="s">
        <v>22</v>
      </c>
      <c r="S1933">
        <v>23</v>
      </c>
      <c r="T1933">
        <v>207.35023041474651</v>
      </c>
    </row>
    <row r="1934" spans="1:20" x14ac:dyDescent="0.3">
      <c r="A1934" s="1">
        <v>1932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2060</v>
      </c>
      <c r="P1934" t="s">
        <v>30</v>
      </c>
      <c r="Q1934" t="s">
        <v>68</v>
      </c>
      <c r="R1934" t="s">
        <v>22</v>
      </c>
      <c r="S1934">
        <v>49</v>
      </c>
      <c r="T1934">
        <v>236.40167364016739</v>
      </c>
    </row>
    <row r="1935" spans="1:20" x14ac:dyDescent="0.3">
      <c r="A1935" s="1">
        <v>1933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2061</v>
      </c>
      <c r="P1935" t="s">
        <v>24</v>
      </c>
      <c r="Q1935" t="s">
        <v>88</v>
      </c>
      <c r="R1935" t="s">
        <v>22</v>
      </c>
      <c r="S1935">
        <v>97</v>
      </c>
      <c r="T1935">
        <v>258.33333333333331</v>
      </c>
    </row>
    <row r="1936" spans="1:20" x14ac:dyDescent="0.3">
      <c r="A1936" s="1">
        <v>1934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2062</v>
      </c>
      <c r="P1936" t="s">
        <v>24</v>
      </c>
      <c r="Q1936" t="s">
        <v>419</v>
      </c>
      <c r="R1936" t="s">
        <v>22</v>
      </c>
      <c r="S1936">
        <v>15</v>
      </c>
      <c r="T1936">
        <v>159.17159763313609</v>
      </c>
    </row>
    <row r="1937" spans="1:20" x14ac:dyDescent="0.3">
      <c r="A1937" s="1">
        <v>1935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2063</v>
      </c>
      <c r="P1937" t="s">
        <v>24</v>
      </c>
      <c r="Q1937" t="s">
        <v>80</v>
      </c>
      <c r="R1937" t="s">
        <v>22</v>
      </c>
      <c r="S1937">
        <v>25</v>
      </c>
      <c r="T1937">
        <v>269.23076923076923</v>
      </c>
    </row>
    <row r="1938" spans="1:20" x14ac:dyDescent="0.3">
      <c r="A1938" s="1">
        <v>1936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2064</v>
      </c>
      <c r="P1938" t="s">
        <v>85</v>
      </c>
      <c r="Q1938" t="s">
        <v>119</v>
      </c>
      <c r="R1938" t="s">
        <v>22</v>
      </c>
      <c r="S1938">
        <v>46</v>
      </c>
      <c r="T1938">
        <v>136.65943600867681</v>
      </c>
    </row>
    <row r="1939" spans="1:20" x14ac:dyDescent="0.3">
      <c r="A1939" s="1">
        <v>1937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2065</v>
      </c>
      <c r="P1939" t="s">
        <v>63</v>
      </c>
      <c r="Q1939" t="s">
        <v>64</v>
      </c>
      <c r="R1939" t="s">
        <v>22</v>
      </c>
      <c r="S1939">
        <v>25</v>
      </c>
      <c r="T1939">
        <v>174.18032786885249</v>
      </c>
    </row>
    <row r="1940" spans="1:20" x14ac:dyDescent="0.3">
      <c r="A1940" s="1">
        <v>1938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2066</v>
      </c>
      <c r="P1940" t="s">
        <v>24</v>
      </c>
      <c r="Q1940" t="s">
        <v>208</v>
      </c>
      <c r="R1940" t="s">
        <v>22</v>
      </c>
      <c r="S1940">
        <v>110</v>
      </c>
      <c r="T1940">
        <v>501.93798449612399</v>
      </c>
    </row>
    <row r="1941" spans="1:20" x14ac:dyDescent="0.3">
      <c r="A1941" s="1">
        <v>1939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2067</v>
      </c>
      <c r="P1941" t="s">
        <v>24</v>
      </c>
      <c r="Q1941" t="s">
        <v>169</v>
      </c>
      <c r="R1941" t="s">
        <v>22</v>
      </c>
      <c r="S1941">
        <v>40</v>
      </c>
      <c r="T1941">
        <v>225</v>
      </c>
    </row>
    <row r="1942" spans="1:20" x14ac:dyDescent="0.3">
      <c r="A1942" s="1">
        <v>1940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2068</v>
      </c>
      <c r="P1942" t="s">
        <v>24</v>
      </c>
      <c r="Q1942" t="s">
        <v>80</v>
      </c>
      <c r="R1942" t="s">
        <v>22</v>
      </c>
      <c r="S1942">
        <v>21</v>
      </c>
      <c r="T1942">
        <v>419.04761904761898</v>
      </c>
    </row>
    <row r="1943" spans="1:20" x14ac:dyDescent="0.3">
      <c r="A1943" s="1">
        <v>1941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2069</v>
      </c>
      <c r="P1943" t="s">
        <v>24</v>
      </c>
      <c r="Q1943" t="s">
        <v>54</v>
      </c>
      <c r="R1943" t="s">
        <v>22</v>
      </c>
      <c r="S1943">
        <v>18</v>
      </c>
      <c r="T1943">
        <v>190.17094017094021</v>
      </c>
    </row>
    <row r="1944" spans="1:20" x14ac:dyDescent="0.3">
      <c r="A1944" s="1">
        <v>1942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2070</v>
      </c>
      <c r="P1944" t="s">
        <v>30</v>
      </c>
      <c r="Q1944" t="s">
        <v>68</v>
      </c>
      <c r="R1944" t="s">
        <v>22</v>
      </c>
      <c r="S1944">
        <v>58</v>
      </c>
      <c r="T1944">
        <v>239.81900452488691</v>
      </c>
    </row>
    <row r="1945" spans="1:20" x14ac:dyDescent="0.3">
      <c r="A1945" s="1">
        <v>1943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2071</v>
      </c>
      <c r="P1945" t="s">
        <v>24</v>
      </c>
      <c r="Q1945" t="s">
        <v>161</v>
      </c>
      <c r="R1945" t="s">
        <v>22</v>
      </c>
      <c r="S1945">
        <v>12</v>
      </c>
      <c r="T1945">
        <v>299.65753424657532</v>
      </c>
    </row>
    <row r="1946" spans="1:20" x14ac:dyDescent="0.3">
      <c r="A1946" s="1">
        <v>1944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2072</v>
      </c>
      <c r="P1946" t="s">
        <v>1801</v>
      </c>
      <c r="Q1946" t="s">
        <v>1802</v>
      </c>
      <c r="R1946" t="s">
        <v>22</v>
      </c>
      <c r="S1946">
        <v>36</v>
      </c>
      <c r="T1946">
        <v>217.4603174603175</v>
      </c>
    </row>
    <row r="1947" spans="1:20" x14ac:dyDescent="0.3">
      <c r="A1947" s="1">
        <v>1945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2073</v>
      </c>
      <c r="P1947" t="s">
        <v>51</v>
      </c>
      <c r="Q1947" t="s">
        <v>52</v>
      </c>
      <c r="R1947" t="s">
        <v>22</v>
      </c>
      <c r="S1947">
        <v>27</v>
      </c>
      <c r="T1947">
        <v>222.2841225626741</v>
      </c>
    </row>
    <row r="1948" spans="1:20" x14ac:dyDescent="0.3">
      <c r="A1948" s="1">
        <v>1946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2074</v>
      </c>
      <c r="P1948" t="s">
        <v>39</v>
      </c>
      <c r="Q1948" t="s">
        <v>40</v>
      </c>
      <c r="R1948" t="s">
        <v>22</v>
      </c>
      <c r="S1948">
        <v>21</v>
      </c>
      <c r="T1948">
        <v>155.75916230366491</v>
      </c>
    </row>
    <row r="1949" spans="1:20" x14ac:dyDescent="0.3">
      <c r="A1949" s="1">
        <v>1947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2075</v>
      </c>
      <c r="P1949" t="s">
        <v>92</v>
      </c>
      <c r="Q1949" t="s">
        <v>93</v>
      </c>
      <c r="R1949" t="s">
        <v>22</v>
      </c>
      <c r="S1949">
        <v>43</v>
      </c>
      <c r="T1949">
        <v>241.14147909967849</v>
      </c>
    </row>
    <row r="1950" spans="1:20" x14ac:dyDescent="0.3">
      <c r="A1950" s="1">
        <v>1948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2076</v>
      </c>
      <c r="P1950" t="s">
        <v>24</v>
      </c>
      <c r="Q1950" t="s">
        <v>484</v>
      </c>
      <c r="R1950" t="s">
        <v>22</v>
      </c>
      <c r="S1950">
        <v>20</v>
      </c>
      <c r="T1950">
        <v>202.86885245901641</v>
      </c>
    </row>
    <row r="1951" spans="1:20" x14ac:dyDescent="0.3">
      <c r="A1951" s="1">
        <v>1949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2077</v>
      </c>
      <c r="P1951" t="s">
        <v>30</v>
      </c>
      <c r="Q1951" t="s">
        <v>164</v>
      </c>
      <c r="R1951" t="s">
        <v>22</v>
      </c>
      <c r="S1951">
        <v>23</v>
      </c>
      <c r="T1951">
        <v>406.01503759398503</v>
      </c>
    </row>
    <row r="1952" spans="1:20" x14ac:dyDescent="0.3">
      <c r="A1952" s="1">
        <v>1950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2078</v>
      </c>
      <c r="P1952" t="s">
        <v>85</v>
      </c>
      <c r="Q1952" t="s">
        <v>119</v>
      </c>
      <c r="R1952" t="s">
        <v>22</v>
      </c>
      <c r="S1952">
        <v>25</v>
      </c>
      <c r="T1952">
        <v>270.54794520547938</v>
      </c>
    </row>
    <row r="1953" spans="1:20" x14ac:dyDescent="0.3">
      <c r="A1953" s="1">
        <v>1951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2079</v>
      </c>
      <c r="P1953" t="s">
        <v>24</v>
      </c>
      <c r="Q1953" t="s">
        <v>106</v>
      </c>
      <c r="R1953" t="s">
        <v>22</v>
      </c>
      <c r="S1953">
        <v>49</v>
      </c>
      <c r="T1953">
        <v>333.16248077908767</v>
      </c>
    </row>
    <row r="1954" spans="1:20" x14ac:dyDescent="0.3">
      <c r="A1954" s="1">
        <v>1952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2080</v>
      </c>
      <c r="P1954" t="s">
        <v>135</v>
      </c>
      <c r="Q1954" t="s">
        <v>136</v>
      </c>
      <c r="R1954" t="s">
        <v>22</v>
      </c>
      <c r="S1954">
        <v>25</v>
      </c>
      <c r="T1954">
        <v>207.52895752895751</v>
      </c>
    </row>
    <row r="1955" spans="1:20" x14ac:dyDescent="0.3">
      <c r="A1955" s="1">
        <v>1953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2081</v>
      </c>
      <c r="P1955" t="s">
        <v>60</v>
      </c>
      <c r="Q1955" t="s">
        <v>223</v>
      </c>
      <c r="R1955" t="s">
        <v>22</v>
      </c>
      <c r="S1955">
        <v>23</v>
      </c>
      <c r="T1955">
        <v>186.17391304347831</v>
      </c>
    </row>
    <row r="1956" spans="1:20" x14ac:dyDescent="0.3">
      <c r="A1956" s="1">
        <v>1954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2082</v>
      </c>
      <c r="P1956" t="s">
        <v>77</v>
      </c>
      <c r="Q1956" t="s">
        <v>98</v>
      </c>
      <c r="R1956" t="s">
        <v>22</v>
      </c>
      <c r="S1956">
        <v>37</v>
      </c>
      <c r="T1956">
        <v>109.375</v>
      </c>
    </row>
    <row r="1957" spans="1:20" x14ac:dyDescent="0.3">
      <c r="A1957" s="1">
        <v>1955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2083</v>
      </c>
      <c r="P1957" t="s">
        <v>202</v>
      </c>
      <c r="Q1957" t="s">
        <v>203</v>
      </c>
      <c r="R1957" t="s">
        <v>22</v>
      </c>
      <c r="S1957">
        <v>26</v>
      </c>
      <c r="T1957">
        <v>198.21428571428569</v>
      </c>
    </row>
    <row r="1958" spans="1:20" x14ac:dyDescent="0.3">
      <c r="A1958" s="1">
        <v>1956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2084</v>
      </c>
      <c r="P1958" t="s">
        <v>24</v>
      </c>
      <c r="Q1958" t="s">
        <v>364</v>
      </c>
      <c r="R1958" t="s">
        <v>22</v>
      </c>
      <c r="S1958">
        <v>15</v>
      </c>
      <c r="T1958">
        <v>562.88659793814429</v>
      </c>
    </row>
    <row r="1959" spans="1:20" x14ac:dyDescent="0.3">
      <c r="A1959" s="1">
        <v>1957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2085</v>
      </c>
      <c r="P1959" t="s">
        <v>27</v>
      </c>
      <c r="Q1959" t="s">
        <v>355</v>
      </c>
      <c r="R1959" t="s">
        <v>22</v>
      </c>
      <c r="S1959">
        <v>37</v>
      </c>
      <c r="T1959">
        <v>117.26907630522091</v>
      </c>
    </row>
    <row r="1960" spans="1:20" x14ac:dyDescent="0.3">
      <c r="A1960" s="1">
        <v>1958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2086</v>
      </c>
      <c r="P1960" t="s">
        <v>980</v>
      </c>
      <c r="Q1960" t="s">
        <v>981</v>
      </c>
      <c r="R1960" t="s">
        <v>22</v>
      </c>
      <c r="S1960">
        <v>33</v>
      </c>
      <c r="T1960">
        <v>172.02380952380949</v>
      </c>
    </row>
    <row r="1961" spans="1:20" x14ac:dyDescent="0.3">
      <c r="A1961" s="1">
        <v>1959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2087</v>
      </c>
      <c r="P1961" t="s">
        <v>85</v>
      </c>
      <c r="Q1961" t="s">
        <v>119</v>
      </c>
      <c r="R1961" t="s">
        <v>22</v>
      </c>
      <c r="S1961">
        <v>25</v>
      </c>
      <c r="T1961">
        <v>208.695652173913</v>
      </c>
    </row>
    <row r="1962" spans="1:20" x14ac:dyDescent="0.3">
      <c r="A1962" s="1">
        <v>1960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2088</v>
      </c>
      <c r="P1962" t="s">
        <v>20</v>
      </c>
      <c r="Q1962" t="s">
        <v>21</v>
      </c>
      <c r="R1962" t="s">
        <v>22</v>
      </c>
      <c r="S1962">
        <v>43</v>
      </c>
      <c r="T1962">
        <v>199.49494949494951</v>
      </c>
    </row>
    <row r="1963" spans="1:20" x14ac:dyDescent="0.3">
      <c r="A1963" s="1">
        <v>1961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2089</v>
      </c>
      <c r="P1963" t="s">
        <v>322</v>
      </c>
      <c r="Q1963" t="s">
        <v>323</v>
      </c>
      <c r="R1963" t="s">
        <v>22</v>
      </c>
      <c r="S1963">
        <v>59</v>
      </c>
      <c r="T1963">
        <v>384.05797101449281</v>
      </c>
    </row>
    <row r="1964" spans="1:20" x14ac:dyDescent="0.3">
      <c r="A1964" s="1">
        <v>1962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2090</v>
      </c>
      <c r="P1964" t="s">
        <v>202</v>
      </c>
      <c r="Q1964" t="s">
        <v>203</v>
      </c>
      <c r="R1964" t="s">
        <v>22</v>
      </c>
      <c r="S1964">
        <v>25</v>
      </c>
      <c r="T1964">
        <v>168.72791519434631</v>
      </c>
    </row>
    <row r="1965" spans="1:20" x14ac:dyDescent="0.3">
      <c r="A1965" s="1">
        <v>1963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2091</v>
      </c>
      <c r="P1965" t="s">
        <v>30</v>
      </c>
      <c r="Q1965" t="s">
        <v>58</v>
      </c>
      <c r="R1965" t="s">
        <v>22</v>
      </c>
      <c r="S1965">
        <v>22</v>
      </c>
      <c r="T1965">
        <v>299.58677685950408</v>
      </c>
    </row>
    <row r="1966" spans="1:20" x14ac:dyDescent="0.3">
      <c r="A1966" s="1">
        <v>1964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2092</v>
      </c>
      <c r="P1966" t="s">
        <v>60</v>
      </c>
      <c r="Q1966" t="s">
        <v>223</v>
      </c>
      <c r="R1966" t="s">
        <v>22</v>
      </c>
      <c r="S1966">
        <v>17</v>
      </c>
      <c r="T1966">
        <v>128.35249042145591</v>
      </c>
    </row>
    <row r="1967" spans="1:20" x14ac:dyDescent="0.3">
      <c r="A1967" s="1">
        <v>1965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2093</v>
      </c>
      <c r="P1967" t="s">
        <v>42</v>
      </c>
      <c r="Q1967" t="s">
        <v>43</v>
      </c>
      <c r="R1967" t="s">
        <v>22</v>
      </c>
      <c r="S1967">
        <v>32</v>
      </c>
      <c r="T1967">
        <v>175.08896797153031</v>
      </c>
    </row>
    <row r="1968" spans="1:20" x14ac:dyDescent="0.3">
      <c r="A1968" s="1">
        <v>1966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2094</v>
      </c>
      <c r="P1968" t="s">
        <v>92</v>
      </c>
      <c r="Q1968" t="s">
        <v>117</v>
      </c>
      <c r="R1968" t="s">
        <v>22</v>
      </c>
      <c r="S1968">
        <v>50</v>
      </c>
      <c r="T1968">
        <v>165.56291390728481</v>
      </c>
    </row>
    <row r="1969" spans="1:20" x14ac:dyDescent="0.3">
      <c r="A1969" s="1">
        <v>1967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2095</v>
      </c>
      <c r="P1969" t="s">
        <v>24</v>
      </c>
      <c r="Q1969" t="s">
        <v>159</v>
      </c>
      <c r="R1969" t="s">
        <v>22</v>
      </c>
      <c r="S1969">
        <v>37</v>
      </c>
      <c r="T1969">
        <v>366.49214659685862</v>
      </c>
    </row>
    <row r="1970" spans="1:20" x14ac:dyDescent="0.3">
      <c r="A1970" s="1">
        <v>1968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2096</v>
      </c>
      <c r="P1970" t="s">
        <v>111</v>
      </c>
      <c r="Q1970" t="s">
        <v>121</v>
      </c>
      <c r="R1970" t="s">
        <v>22</v>
      </c>
      <c r="S1970">
        <v>95</v>
      </c>
      <c r="T1970">
        <v>320.58823529411762</v>
      </c>
    </row>
    <row r="1971" spans="1:20" x14ac:dyDescent="0.3">
      <c r="A1971" s="1">
        <v>1969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2097</v>
      </c>
      <c r="P1971" t="s">
        <v>33</v>
      </c>
      <c r="Q1971" t="s">
        <v>34</v>
      </c>
      <c r="R1971" t="s">
        <v>22</v>
      </c>
      <c r="S1971">
        <v>34</v>
      </c>
      <c r="T1971">
        <v>274.75247524752473</v>
      </c>
    </row>
    <row r="1972" spans="1:20" x14ac:dyDescent="0.3">
      <c r="A1972" s="1">
        <v>1970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2098</v>
      </c>
      <c r="P1972" t="s">
        <v>24</v>
      </c>
      <c r="Q1972" t="s">
        <v>208</v>
      </c>
      <c r="R1972" t="s">
        <v>22</v>
      </c>
      <c r="S1972">
        <v>109</v>
      </c>
      <c r="T1972">
        <v>273.5042735042735</v>
      </c>
    </row>
    <row r="1973" spans="1:20" x14ac:dyDescent="0.3">
      <c r="A1973" s="1">
        <v>1971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2099</v>
      </c>
      <c r="P1973" t="s">
        <v>24</v>
      </c>
      <c r="Q1973" t="s">
        <v>36</v>
      </c>
      <c r="R1973" t="s">
        <v>22</v>
      </c>
      <c r="S1973">
        <v>23</v>
      </c>
      <c r="T1973">
        <v>266.57552973342439</v>
      </c>
    </row>
    <row r="1974" spans="1:20" x14ac:dyDescent="0.3">
      <c r="A1974" s="1">
        <v>1972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2100</v>
      </c>
      <c r="P1974" t="s">
        <v>24</v>
      </c>
      <c r="Q1974" t="s">
        <v>88</v>
      </c>
      <c r="R1974" t="s">
        <v>22</v>
      </c>
      <c r="S1974">
        <v>16</v>
      </c>
      <c r="T1974">
        <v>326.22377622377621</v>
      </c>
    </row>
    <row r="1975" spans="1:20" x14ac:dyDescent="0.3">
      <c r="A1975" s="1">
        <v>1973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2101</v>
      </c>
      <c r="P1975" t="s">
        <v>51</v>
      </c>
      <c r="Q1975" t="s">
        <v>52</v>
      </c>
      <c r="R1975" t="s">
        <v>22</v>
      </c>
      <c r="S1975">
        <v>13</v>
      </c>
      <c r="T1975">
        <v>315.67796610169489</v>
      </c>
    </row>
    <row r="1976" spans="1:20" x14ac:dyDescent="0.3">
      <c r="A1976" s="1">
        <v>1974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2102</v>
      </c>
      <c r="P1976" t="s">
        <v>30</v>
      </c>
      <c r="Q1976" t="s">
        <v>191</v>
      </c>
      <c r="R1976" t="s">
        <v>22</v>
      </c>
      <c r="S1976">
        <v>23</v>
      </c>
      <c r="T1976">
        <v>409.09090909090912</v>
      </c>
    </row>
    <row r="1977" spans="1:20" x14ac:dyDescent="0.3">
      <c r="A1977" s="1">
        <v>1975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2103</v>
      </c>
      <c r="P1977" t="s">
        <v>27</v>
      </c>
      <c r="Q1977" t="s">
        <v>401</v>
      </c>
      <c r="R1977" t="s">
        <v>22</v>
      </c>
      <c r="S1977">
        <v>32</v>
      </c>
      <c r="T1977">
        <v>158.38509316770191</v>
      </c>
    </row>
    <row r="1978" spans="1:20" x14ac:dyDescent="0.3">
      <c r="A1978" s="1">
        <v>1976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2104</v>
      </c>
      <c r="P1978" t="s">
        <v>82</v>
      </c>
      <c r="Q1978" t="s">
        <v>83</v>
      </c>
      <c r="R1978" t="s">
        <v>22</v>
      </c>
      <c r="S1978">
        <v>30</v>
      </c>
      <c r="T1978">
        <v>315.40540540540542</v>
      </c>
    </row>
    <row r="1979" spans="1:20" x14ac:dyDescent="0.3">
      <c r="A1979" s="1">
        <v>1977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2028</v>
      </c>
      <c r="P1979" t="s">
        <v>30</v>
      </c>
      <c r="Q1979" t="s">
        <v>58</v>
      </c>
      <c r="R1979" t="s">
        <v>22</v>
      </c>
      <c r="S1979">
        <v>26</v>
      </c>
      <c r="T1979">
        <v>280.52434456928842</v>
      </c>
    </row>
    <row r="1980" spans="1:20" x14ac:dyDescent="0.3">
      <c r="A1980" s="1">
        <v>1978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2105</v>
      </c>
      <c r="P1980" t="s">
        <v>322</v>
      </c>
      <c r="Q1980" t="s">
        <v>323</v>
      </c>
      <c r="R1980" t="s">
        <v>22</v>
      </c>
      <c r="S1980">
        <v>17</v>
      </c>
      <c r="T1980">
        <v>333.33333333333331</v>
      </c>
    </row>
    <row r="1981" spans="1:20" x14ac:dyDescent="0.3">
      <c r="A1981" s="1">
        <v>1979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2106</v>
      </c>
      <c r="P1981" t="s">
        <v>24</v>
      </c>
      <c r="Q1981" t="s">
        <v>169</v>
      </c>
      <c r="R1981" t="s">
        <v>22</v>
      </c>
      <c r="S1981">
        <v>81</v>
      </c>
      <c r="T1981">
        <v>386.95652173913038</v>
      </c>
    </row>
    <row r="1982" spans="1:20" x14ac:dyDescent="0.3">
      <c r="A1982" s="1">
        <v>1980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2107</v>
      </c>
      <c r="P1982" t="s">
        <v>60</v>
      </c>
      <c r="Q1982" t="s">
        <v>223</v>
      </c>
      <c r="R1982" t="s">
        <v>22</v>
      </c>
      <c r="S1982">
        <v>118</v>
      </c>
      <c r="T1982">
        <v>143.47826086956519</v>
      </c>
    </row>
    <row r="1983" spans="1:20" x14ac:dyDescent="0.3">
      <c r="A1983" s="1">
        <v>1981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2108</v>
      </c>
      <c r="P1983" t="s">
        <v>24</v>
      </c>
      <c r="Q1983" t="s">
        <v>211</v>
      </c>
      <c r="R1983" t="s">
        <v>22</v>
      </c>
      <c r="S1983">
        <v>32</v>
      </c>
      <c r="T1983">
        <v>192.43697478991601</v>
      </c>
    </row>
    <row r="1984" spans="1:20" x14ac:dyDescent="0.3">
      <c r="A1984" s="1">
        <v>1982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2109</v>
      </c>
      <c r="P1984" t="s">
        <v>85</v>
      </c>
      <c r="Q1984" t="s">
        <v>119</v>
      </c>
      <c r="R1984" t="s">
        <v>22</v>
      </c>
      <c r="S1984">
        <v>13</v>
      </c>
      <c r="T1984">
        <v>127.4038461538462</v>
      </c>
    </row>
    <row r="1985" spans="1:20" x14ac:dyDescent="0.3">
      <c r="A1985" s="1">
        <v>1983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2110</v>
      </c>
      <c r="P1985" t="s">
        <v>202</v>
      </c>
      <c r="Q1985" t="s">
        <v>203</v>
      </c>
      <c r="R1985" t="s">
        <v>22</v>
      </c>
      <c r="S1985">
        <v>25</v>
      </c>
      <c r="T1985">
        <v>210.9493670886076</v>
      </c>
    </row>
    <row r="1986" spans="1:20" x14ac:dyDescent="0.3">
      <c r="A1986" s="1">
        <v>1984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2111</v>
      </c>
      <c r="P1986" t="s">
        <v>24</v>
      </c>
      <c r="Q1986" t="s">
        <v>36</v>
      </c>
      <c r="R1986" t="s">
        <v>22</v>
      </c>
      <c r="S1986">
        <v>23</v>
      </c>
      <c r="T1986">
        <v>372.89156626506019</v>
      </c>
    </row>
    <row r="1987" spans="1:20" x14ac:dyDescent="0.3">
      <c r="A1987" s="1">
        <v>1985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2112</v>
      </c>
      <c r="P1987" t="s">
        <v>24</v>
      </c>
      <c r="Q1987" t="s">
        <v>75</v>
      </c>
      <c r="R1987" t="s">
        <v>22</v>
      </c>
      <c r="S1987">
        <v>58</v>
      </c>
      <c r="T1987">
        <v>369.59459459459458</v>
      </c>
    </row>
    <row r="1988" spans="1:20" x14ac:dyDescent="0.3">
      <c r="A1988" s="1">
        <v>1986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2113</v>
      </c>
      <c r="P1988" t="s">
        <v>60</v>
      </c>
      <c r="Q1988" t="s">
        <v>61</v>
      </c>
      <c r="R1988" t="s">
        <v>22</v>
      </c>
      <c r="S1988">
        <v>27</v>
      </c>
      <c r="T1988">
        <v>150.54393305439331</v>
      </c>
    </row>
    <row r="1989" spans="1:20" x14ac:dyDescent="0.3">
      <c r="A1989" s="1">
        <v>1987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2114</v>
      </c>
      <c r="P1989" t="s">
        <v>24</v>
      </c>
      <c r="Q1989" t="s">
        <v>138</v>
      </c>
      <c r="R1989" t="s">
        <v>22</v>
      </c>
      <c r="S1989">
        <v>18</v>
      </c>
      <c r="T1989">
        <v>295.26627218934908</v>
      </c>
    </row>
    <row r="1990" spans="1:20" x14ac:dyDescent="0.3">
      <c r="A1990" s="1">
        <v>1988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2115</v>
      </c>
      <c r="P1990" t="s">
        <v>111</v>
      </c>
      <c r="Q1990" t="s">
        <v>151</v>
      </c>
      <c r="R1990" t="s">
        <v>22</v>
      </c>
      <c r="S1990">
        <v>22</v>
      </c>
      <c r="T1990">
        <v>187.12871287128709</v>
      </c>
    </row>
    <row r="1991" spans="1:20" x14ac:dyDescent="0.3">
      <c r="A1991" s="1">
        <v>1989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2116</v>
      </c>
      <c r="P1991" t="s">
        <v>30</v>
      </c>
      <c r="Q1991" t="s">
        <v>68</v>
      </c>
      <c r="R1991" t="s">
        <v>22</v>
      </c>
      <c r="S1991">
        <v>32</v>
      </c>
      <c r="T1991">
        <v>228.28571428571431</v>
      </c>
    </row>
    <row r="1992" spans="1:20" x14ac:dyDescent="0.3">
      <c r="A1992" s="1">
        <v>1990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2117</v>
      </c>
      <c r="P1992" t="s">
        <v>77</v>
      </c>
      <c r="Q1992" t="s">
        <v>98</v>
      </c>
      <c r="R1992" t="s">
        <v>22</v>
      </c>
      <c r="S1992">
        <v>17</v>
      </c>
      <c r="T1992">
        <v>110.3004291845494</v>
      </c>
    </row>
    <row r="1993" spans="1:20" x14ac:dyDescent="0.3">
      <c r="A1993" s="1">
        <v>1991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2118</v>
      </c>
      <c r="P1993" t="s">
        <v>210</v>
      </c>
      <c r="Q1993" t="s">
        <v>260</v>
      </c>
      <c r="R1993" t="s">
        <v>22</v>
      </c>
      <c r="S1993">
        <v>26</v>
      </c>
      <c r="T1993">
        <v>142.85714285714289</v>
      </c>
    </row>
    <row r="1994" spans="1:20" x14ac:dyDescent="0.3">
      <c r="A1994" s="1">
        <v>1992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2119</v>
      </c>
      <c r="P1994" t="s">
        <v>24</v>
      </c>
      <c r="Q1994" t="s">
        <v>260</v>
      </c>
      <c r="R1994" t="s">
        <v>22</v>
      </c>
      <c r="S1994">
        <v>37</v>
      </c>
      <c r="T1994">
        <v>226.75</v>
      </c>
    </row>
    <row r="1995" spans="1:20" x14ac:dyDescent="0.3">
      <c r="A1995" s="1">
        <v>1993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2120</v>
      </c>
      <c r="P1995" t="s">
        <v>708</v>
      </c>
      <c r="Q1995" t="s">
        <v>709</v>
      </c>
      <c r="R1995" t="s">
        <v>22</v>
      </c>
      <c r="S1995">
        <v>21</v>
      </c>
      <c r="T1995">
        <v>209.73451327433631</v>
      </c>
    </row>
    <row r="1996" spans="1:20" x14ac:dyDescent="0.3">
      <c r="A1996" s="1">
        <v>1994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2121</v>
      </c>
      <c r="P1996" t="s">
        <v>24</v>
      </c>
      <c r="Q1996" t="s">
        <v>75</v>
      </c>
      <c r="R1996" t="s">
        <v>22</v>
      </c>
      <c r="S1996">
        <v>79</v>
      </c>
      <c r="T1996">
        <v>273.05389221556891</v>
      </c>
    </row>
    <row r="1997" spans="1:20" x14ac:dyDescent="0.3">
      <c r="A1997" s="1">
        <v>1995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2122</v>
      </c>
      <c r="P1997" t="s">
        <v>39</v>
      </c>
      <c r="Q1997" t="s">
        <v>40</v>
      </c>
      <c r="R1997" t="s">
        <v>22</v>
      </c>
      <c r="S1997">
        <v>23</v>
      </c>
      <c r="T1997">
        <v>136.7307692307692</v>
      </c>
    </row>
    <row r="1998" spans="1:20" x14ac:dyDescent="0.3">
      <c r="A1998" s="1">
        <v>1996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2123</v>
      </c>
      <c r="P1998" t="s">
        <v>60</v>
      </c>
      <c r="Q1998" t="s">
        <v>61</v>
      </c>
      <c r="R1998" t="s">
        <v>22</v>
      </c>
      <c r="S1998">
        <v>61</v>
      </c>
      <c r="T1998">
        <v>192.27564102564099</v>
      </c>
    </row>
    <row r="1999" spans="1:20" x14ac:dyDescent="0.3">
      <c r="A1999" s="1">
        <v>1997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2124</v>
      </c>
      <c r="P1999" t="s">
        <v>24</v>
      </c>
      <c r="Q1999" t="s">
        <v>54</v>
      </c>
      <c r="R1999" t="s">
        <v>22</v>
      </c>
      <c r="S1999">
        <v>25</v>
      </c>
      <c r="T1999">
        <v>286.32478632478632</v>
      </c>
    </row>
    <row r="2000" spans="1:20" x14ac:dyDescent="0.3">
      <c r="A2000" s="1">
        <v>1998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2125</v>
      </c>
      <c r="P2000" t="s">
        <v>27</v>
      </c>
      <c r="Q2000" t="s">
        <v>355</v>
      </c>
      <c r="R2000" t="s">
        <v>22</v>
      </c>
      <c r="S2000">
        <v>20</v>
      </c>
      <c r="T2000">
        <v>127.8571428571429</v>
      </c>
    </row>
    <row r="2001" spans="1:20" x14ac:dyDescent="0.3">
      <c r="A2001" s="1">
        <v>1999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2126</v>
      </c>
      <c r="P2001" t="s">
        <v>270</v>
      </c>
      <c r="Q2001" t="s">
        <v>271</v>
      </c>
      <c r="R2001" t="s">
        <v>22</v>
      </c>
      <c r="S2001">
        <v>48</v>
      </c>
      <c r="T2001">
        <v>225.14619883040939</v>
      </c>
    </row>
    <row r="2002" spans="1:20" x14ac:dyDescent="0.3">
      <c r="A2002" s="1">
        <v>2000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2127</v>
      </c>
      <c r="P2002" t="s">
        <v>39</v>
      </c>
      <c r="Q2002" t="s">
        <v>40</v>
      </c>
      <c r="R2002" t="s">
        <v>22</v>
      </c>
      <c r="S2002">
        <v>21</v>
      </c>
      <c r="T2002">
        <v>155.37190082644631</v>
      </c>
    </row>
    <row r="2003" spans="1:20" x14ac:dyDescent="0.3">
      <c r="A2003" s="1">
        <v>2001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2128</v>
      </c>
      <c r="P2003" t="s">
        <v>24</v>
      </c>
      <c r="Q2003" t="s">
        <v>138</v>
      </c>
      <c r="R2003" t="s">
        <v>22</v>
      </c>
      <c r="S2003">
        <v>32</v>
      </c>
      <c r="T2003">
        <v>441.60875912408761</v>
      </c>
    </row>
    <row r="2004" spans="1:20" x14ac:dyDescent="0.3">
      <c r="A2004" s="1">
        <v>2002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2129</v>
      </c>
      <c r="P2004" t="s">
        <v>24</v>
      </c>
      <c r="Q2004" t="s">
        <v>161</v>
      </c>
      <c r="R2004" t="s">
        <v>22</v>
      </c>
      <c r="S2004">
        <v>103</v>
      </c>
      <c r="T2004">
        <v>333.08270676691728</v>
      </c>
    </row>
    <row r="2005" spans="1:20" x14ac:dyDescent="0.3">
      <c r="A2005" s="1">
        <v>2003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2130</v>
      </c>
      <c r="P2005" t="s">
        <v>82</v>
      </c>
      <c r="Q2005" t="s">
        <v>90</v>
      </c>
      <c r="R2005" t="s">
        <v>22</v>
      </c>
      <c r="S2005">
        <v>23</v>
      </c>
      <c r="T2005">
        <v>247.78761061946901</v>
      </c>
    </row>
    <row r="2006" spans="1:20" x14ac:dyDescent="0.3">
      <c r="A2006" s="1">
        <v>2004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2131</v>
      </c>
      <c r="P2006" t="s">
        <v>39</v>
      </c>
      <c r="Q2006" t="s">
        <v>40</v>
      </c>
      <c r="R2006" t="s">
        <v>22</v>
      </c>
      <c r="S2006">
        <v>23</v>
      </c>
      <c r="T2006">
        <v>165.70048309178739</v>
      </c>
    </row>
    <row r="2007" spans="1:20" x14ac:dyDescent="0.3">
      <c r="A2007" s="1">
        <v>2005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2132</v>
      </c>
      <c r="P2007" t="s">
        <v>30</v>
      </c>
      <c r="Q2007" t="s">
        <v>68</v>
      </c>
      <c r="R2007" t="s">
        <v>22</v>
      </c>
      <c r="S2007">
        <v>37</v>
      </c>
      <c r="T2007">
        <v>302.99785867237688</v>
      </c>
    </row>
    <row r="2008" spans="1:20" x14ac:dyDescent="0.3">
      <c r="A2008" s="1">
        <v>2006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2133</v>
      </c>
      <c r="P2008" t="s">
        <v>111</v>
      </c>
      <c r="Q2008" t="s">
        <v>121</v>
      </c>
      <c r="R2008" t="s">
        <v>22</v>
      </c>
      <c r="S2008">
        <v>58</v>
      </c>
      <c r="T2008">
        <v>180</v>
      </c>
    </row>
    <row r="2009" spans="1:20" x14ac:dyDescent="0.3">
      <c r="A2009" s="1">
        <v>2007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2134</v>
      </c>
      <c r="P2009" t="s">
        <v>60</v>
      </c>
      <c r="Q2009" t="s">
        <v>61</v>
      </c>
      <c r="R2009" t="s">
        <v>22</v>
      </c>
      <c r="S2009">
        <v>12</v>
      </c>
      <c r="T2009">
        <v>154.8551542513168</v>
      </c>
    </row>
    <row r="2010" spans="1:20" x14ac:dyDescent="0.3">
      <c r="A2010" s="1">
        <v>2008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2135</v>
      </c>
      <c r="P2010" t="s">
        <v>111</v>
      </c>
      <c r="Q2010" t="s">
        <v>121</v>
      </c>
      <c r="R2010" t="s">
        <v>22</v>
      </c>
      <c r="S2010">
        <v>19</v>
      </c>
      <c r="T2010">
        <v>203.7037037037037</v>
      </c>
    </row>
    <row r="2011" spans="1:20" x14ac:dyDescent="0.3">
      <c r="A2011" s="1">
        <v>2009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2136</v>
      </c>
      <c r="P2011" t="s">
        <v>24</v>
      </c>
      <c r="Q2011" t="s">
        <v>154</v>
      </c>
      <c r="R2011" t="s">
        <v>22</v>
      </c>
      <c r="S2011">
        <v>12</v>
      </c>
      <c r="T2011">
        <v>303.92156862745099</v>
      </c>
    </row>
    <row r="2012" spans="1:20" x14ac:dyDescent="0.3">
      <c r="A2012" s="1">
        <v>2010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2137</v>
      </c>
      <c r="P2012" t="s">
        <v>24</v>
      </c>
      <c r="Q2012" t="s">
        <v>70</v>
      </c>
      <c r="R2012" t="s">
        <v>22</v>
      </c>
      <c r="S2012">
        <v>19</v>
      </c>
      <c r="T2012">
        <v>394.59459459459458</v>
      </c>
    </row>
    <row r="2013" spans="1:20" x14ac:dyDescent="0.3">
      <c r="A2013" s="1">
        <v>2011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2138</v>
      </c>
      <c r="P2013" t="s">
        <v>24</v>
      </c>
      <c r="Q2013" t="s">
        <v>169</v>
      </c>
      <c r="R2013" t="s">
        <v>22</v>
      </c>
      <c r="S2013">
        <v>20</v>
      </c>
      <c r="T2013">
        <v>197.841726618705</v>
      </c>
    </row>
    <row r="2014" spans="1:20" x14ac:dyDescent="0.3">
      <c r="A2014" s="1">
        <v>2012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2139</v>
      </c>
      <c r="P2014" t="s">
        <v>24</v>
      </c>
      <c r="Q2014" t="s">
        <v>169</v>
      </c>
      <c r="R2014" t="s">
        <v>22</v>
      </c>
      <c r="S2014">
        <v>17</v>
      </c>
      <c r="T2014">
        <v>195.48192771084339</v>
      </c>
    </row>
    <row r="2015" spans="1:20" x14ac:dyDescent="0.3">
      <c r="A2015" s="1">
        <v>2013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2140</v>
      </c>
      <c r="P2015" t="s">
        <v>24</v>
      </c>
      <c r="Q2015" t="s">
        <v>88</v>
      </c>
      <c r="R2015" t="s">
        <v>22</v>
      </c>
      <c r="S2015">
        <v>15</v>
      </c>
      <c r="T2015">
        <v>341.46341463414632</v>
      </c>
    </row>
    <row r="2016" spans="1:20" x14ac:dyDescent="0.3">
      <c r="A2016" s="1">
        <v>2014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2141</v>
      </c>
      <c r="P2016" t="s">
        <v>24</v>
      </c>
      <c r="Q2016" t="s">
        <v>404</v>
      </c>
      <c r="R2016" t="s">
        <v>22</v>
      </c>
      <c r="S2016">
        <v>21</v>
      </c>
      <c r="T2016">
        <v>248.51612903225811</v>
      </c>
    </row>
    <row r="2017" spans="1:20" x14ac:dyDescent="0.3">
      <c r="A2017" s="1">
        <v>2015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2142</v>
      </c>
      <c r="P2017" t="s">
        <v>77</v>
      </c>
      <c r="Q2017" t="s">
        <v>98</v>
      </c>
      <c r="R2017" t="s">
        <v>22</v>
      </c>
      <c r="S2017">
        <v>51</v>
      </c>
      <c r="T2017">
        <v>142.10526315789471</v>
      </c>
    </row>
    <row r="2018" spans="1:20" x14ac:dyDescent="0.3">
      <c r="A2018" s="1">
        <v>2016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2143</v>
      </c>
      <c r="P2018" t="s">
        <v>24</v>
      </c>
      <c r="Q2018" t="s">
        <v>169</v>
      </c>
      <c r="R2018" t="s">
        <v>22</v>
      </c>
      <c r="S2018">
        <v>103</v>
      </c>
      <c r="T2018">
        <v>260.63829787234039</v>
      </c>
    </row>
    <row r="2019" spans="1:20" x14ac:dyDescent="0.3">
      <c r="A2019" s="1">
        <v>2017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2144</v>
      </c>
      <c r="P2019" t="s">
        <v>24</v>
      </c>
      <c r="Q2019" t="s">
        <v>404</v>
      </c>
      <c r="R2019" t="s">
        <v>22</v>
      </c>
      <c r="S2019">
        <v>25</v>
      </c>
      <c r="T2019">
        <v>261.24161073825502</v>
      </c>
    </row>
    <row r="2020" spans="1:20" x14ac:dyDescent="0.3">
      <c r="A2020" s="1">
        <v>2018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2145</v>
      </c>
      <c r="P2020" t="s">
        <v>108</v>
      </c>
      <c r="Q2020" t="s">
        <v>109</v>
      </c>
      <c r="R2020" t="s">
        <v>22</v>
      </c>
      <c r="S2020">
        <v>21</v>
      </c>
      <c r="T2020">
        <v>180</v>
      </c>
    </row>
    <row r="2021" spans="1:20" x14ac:dyDescent="0.3">
      <c r="A2021" s="1">
        <v>2019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2146</v>
      </c>
      <c r="P2021" t="s">
        <v>24</v>
      </c>
      <c r="Q2021" t="s">
        <v>36</v>
      </c>
      <c r="R2021" t="s">
        <v>22</v>
      </c>
      <c r="S2021">
        <v>17</v>
      </c>
      <c r="T2021">
        <v>267.15686274509812</v>
      </c>
    </row>
    <row r="2022" spans="1:20" x14ac:dyDescent="0.3">
      <c r="A2022" s="1">
        <v>2020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2147</v>
      </c>
      <c r="P2022" t="s">
        <v>24</v>
      </c>
      <c r="Q2022" t="s">
        <v>36</v>
      </c>
      <c r="R2022" t="s">
        <v>22</v>
      </c>
      <c r="S2022">
        <v>23</v>
      </c>
      <c r="T2022">
        <v>289.4736842105263</v>
      </c>
    </row>
    <row r="2023" spans="1:20" x14ac:dyDescent="0.3">
      <c r="A2023" s="1">
        <v>2021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2148</v>
      </c>
      <c r="P2023" t="s">
        <v>92</v>
      </c>
      <c r="Q2023" t="s">
        <v>93</v>
      </c>
      <c r="R2023" t="s">
        <v>22</v>
      </c>
      <c r="S2023">
        <v>22</v>
      </c>
      <c r="T2023">
        <v>217.27748691099481</v>
      </c>
    </row>
    <row r="2024" spans="1:20" x14ac:dyDescent="0.3">
      <c r="A2024" s="1">
        <v>2022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2149</v>
      </c>
      <c r="P2024" t="s">
        <v>103</v>
      </c>
      <c r="Q2024" t="s">
        <v>104</v>
      </c>
      <c r="R2024" t="s">
        <v>22</v>
      </c>
      <c r="S2024">
        <v>43</v>
      </c>
      <c r="T2024">
        <v>248.39743589743591</v>
      </c>
    </row>
    <row r="2025" spans="1:20" x14ac:dyDescent="0.3">
      <c r="A2025" s="1">
        <v>2023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2150</v>
      </c>
      <c r="P2025" t="s">
        <v>46</v>
      </c>
      <c r="Q2025" t="s">
        <v>47</v>
      </c>
      <c r="R2025" t="s">
        <v>22</v>
      </c>
      <c r="S2025">
        <v>37</v>
      </c>
      <c r="T2025">
        <v>293.87755102040819</v>
      </c>
    </row>
    <row r="2026" spans="1:20" x14ac:dyDescent="0.3">
      <c r="A2026" s="1">
        <v>2024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2151</v>
      </c>
      <c r="P2026" t="s">
        <v>63</v>
      </c>
      <c r="Q2026" t="s">
        <v>64</v>
      </c>
      <c r="R2026" t="s">
        <v>22</v>
      </c>
      <c r="S2026">
        <v>67</v>
      </c>
      <c r="T2026">
        <v>148.88888888888891</v>
      </c>
    </row>
    <row r="2027" spans="1:20" x14ac:dyDescent="0.3">
      <c r="A2027" s="1">
        <v>2025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641</v>
      </c>
      <c r="P2027" t="s">
        <v>210</v>
      </c>
      <c r="Q2027" t="s">
        <v>104</v>
      </c>
      <c r="R2027" t="s">
        <v>22</v>
      </c>
      <c r="S2027">
        <v>25</v>
      </c>
      <c r="T2027">
        <v>300</v>
      </c>
    </row>
    <row r="2028" spans="1:20" x14ac:dyDescent="0.3">
      <c r="A2028" s="1">
        <v>2026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2152</v>
      </c>
      <c r="P2028" t="s">
        <v>77</v>
      </c>
      <c r="Q2028" t="s">
        <v>78</v>
      </c>
      <c r="R2028" t="s">
        <v>22</v>
      </c>
      <c r="S2028">
        <v>59</v>
      </c>
      <c r="T2028">
        <v>149.59390862944159</v>
      </c>
    </row>
    <row r="2029" spans="1:20" x14ac:dyDescent="0.3">
      <c r="A2029" s="1">
        <v>2027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2153</v>
      </c>
      <c r="P2029" t="s">
        <v>33</v>
      </c>
      <c r="Q2029" t="s">
        <v>34</v>
      </c>
      <c r="R2029" t="s">
        <v>22</v>
      </c>
      <c r="S2029">
        <v>40</v>
      </c>
      <c r="T2029">
        <v>278.65168539325839</v>
      </c>
    </row>
    <row r="2030" spans="1:20" x14ac:dyDescent="0.3">
      <c r="A2030" s="1">
        <v>2028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2154</v>
      </c>
      <c r="P2030" t="s">
        <v>30</v>
      </c>
      <c r="Q2030" t="s">
        <v>68</v>
      </c>
      <c r="R2030" t="s">
        <v>22</v>
      </c>
      <c r="S2030">
        <v>17</v>
      </c>
      <c r="T2030">
        <v>280.39215686274508</v>
      </c>
    </row>
    <row r="2031" spans="1:20" x14ac:dyDescent="0.3">
      <c r="A2031" s="1">
        <v>2029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2155</v>
      </c>
      <c r="P2031" t="s">
        <v>24</v>
      </c>
      <c r="Q2031" t="s">
        <v>100</v>
      </c>
      <c r="R2031" t="s">
        <v>22</v>
      </c>
      <c r="S2031">
        <v>122</v>
      </c>
      <c r="T2031">
        <v>290.69767441860472</v>
      </c>
    </row>
    <row r="2032" spans="1:20" x14ac:dyDescent="0.3">
      <c r="A2032" s="1">
        <v>2030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2156</v>
      </c>
      <c r="P2032" t="s">
        <v>85</v>
      </c>
      <c r="Q2032" t="s">
        <v>86</v>
      </c>
      <c r="R2032" t="s">
        <v>22</v>
      </c>
      <c r="S2032">
        <v>23</v>
      </c>
      <c r="T2032">
        <v>304.44964871194378</v>
      </c>
    </row>
    <row r="2033" spans="1:20" x14ac:dyDescent="0.3">
      <c r="A2033" s="1">
        <v>2031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2157</v>
      </c>
      <c r="P2033" t="s">
        <v>33</v>
      </c>
      <c r="Q2033" t="s">
        <v>34</v>
      </c>
      <c r="R2033" t="s">
        <v>22</v>
      </c>
      <c r="S2033">
        <v>12</v>
      </c>
      <c r="T2033">
        <v>529.95391705069119</v>
      </c>
    </row>
    <row r="2034" spans="1:20" x14ac:dyDescent="0.3">
      <c r="A2034" s="1">
        <v>2032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2158</v>
      </c>
      <c r="P2034" t="s">
        <v>51</v>
      </c>
      <c r="Q2034" t="s">
        <v>52</v>
      </c>
      <c r="R2034" t="s">
        <v>22</v>
      </c>
      <c r="S2034">
        <v>17</v>
      </c>
      <c r="T2034">
        <v>228.87323943661971</v>
      </c>
    </row>
    <row r="2035" spans="1:20" x14ac:dyDescent="0.3">
      <c r="A2035" s="1">
        <v>2033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2159</v>
      </c>
      <c r="P2035" t="s">
        <v>27</v>
      </c>
      <c r="Q2035" t="s">
        <v>28</v>
      </c>
      <c r="R2035" t="s">
        <v>22</v>
      </c>
      <c r="S2035">
        <v>43</v>
      </c>
      <c r="T2035">
        <v>133.02752293577981</v>
      </c>
    </row>
    <row r="2036" spans="1:20" x14ac:dyDescent="0.3">
      <c r="A2036" s="1">
        <v>2034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2160</v>
      </c>
      <c r="P2036" t="s">
        <v>82</v>
      </c>
      <c r="Q2036" t="s">
        <v>83</v>
      </c>
      <c r="R2036" t="s">
        <v>22</v>
      </c>
      <c r="S2036">
        <v>52</v>
      </c>
      <c r="T2036">
        <v>344.59459459459458</v>
      </c>
    </row>
    <row r="2037" spans="1:20" x14ac:dyDescent="0.3">
      <c r="A2037" s="1">
        <v>2035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2161</v>
      </c>
      <c r="P2037" t="s">
        <v>82</v>
      </c>
      <c r="Q2037" t="s">
        <v>90</v>
      </c>
      <c r="R2037" t="s">
        <v>22</v>
      </c>
      <c r="S2037">
        <v>54</v>
      </c>
      <c r="T2037">
        <v>215.1639344262295</v>
      </c>
    </row>
    <row r="2038" spans="1:20" x14ac:dyDescent="0.3">
      <c r="A2038" s="1">
        <v>2036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2162</v>
      </c>
      <c r="P2038" t="s">
        <v>24</v>
      </c>
      <c r="Q2038" t="s">
        <v>106</v>
      </c>
      <c r="R2038" t="s">
        <v>22</v>
      </c>
      <c r="S2038">
        <v>56</v>
      </c>
      <c r="T2038">
        <v>319.44444444444451</v>
      </c>
    </row>
    <row r="2039" spans="1:20" x14ac:dyDescent="0.3">
      <c r="A2039" s="1">
        <v>2037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2163</v>
      </c>
      <c r="P2039" t="s">
        <v>60</v>
      </c>
      <c r="Q2039" t="s">
        <v>223</v>
      </c>
      <c r="R2039" t="s">
        <v>22</v>
      </c>
      <c r="S2039">
        <v>23</v>
      </c>
      <c r="T2039">
        <v>115.60693641618499</v>
      </c>
    </row>
    <row r="2040" spans="1:20" x14ac:dyDescent="0.3">
      <c r="A2040" s="1">
        <v>2038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2164</v>
      </c>
      <c r="P2040" t="s">
        <v>24</v>
      </c>
      <c r="Q2040" t="s">
        <v>36</v>
      </c>
      <c r="R2040" t="s">
        <v>22</v>
      </c>
      <c r="S2040">
        <v>100</v>
      </c>
      <c r="T2040">
        <v>345.23809523809518</v>
      </c>
    </row>
    <row r="2041" spans="1:20" x14ac:dyDescent="0.3">
      <c r="A2041" s="1">
        <v>2039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2165</v>
      </c>
      <c r="P2041" t="s">
        <v>30</v>
      </c>
      <c r="Q2041" t="s">
        <v>164</v>
      </c>
      <c r="R2041" t="s">
        <v>22</v>
      </c>
      <c r="S2041">
        <v>67</v>
      </c>
      <c r="T2041">
        <v>363.20627802690581</v>
      </c>
    </row>
    <row r="2042" spans="1:20" x14ac:dyDescent="0.3">
      <c r="A2042" s="1">
        <v>2040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2166</v>
      </c>
      <c r="P2042" t="s">
        <v>24</v>
      </c>
      <c r="Q2042" t="s">
        <v>88</v>
      </c>
      <c r="R2042" t="s">
        <v>22</v>
      </c>
      <c r="S2042">
        <v>90</v>
      </c>
      <c r="T2042">
        <v>556.91056910569102</v>
      </c>
    </row>
    <row r="2043" spans="1:20" x14ac:dyDescent="0.3">
      <c r="A2043" s="1">
        <v>2041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2167</v>
      </c>
      <c r="P2043" t="s">
        <v>111</v>
      </c>
      <c r="Q2043" t="s">
        <v>151</v>
      </c>
      <c r="R2043" t="s">
        <v>22</v>
      </c>
      <c r="S2043">
        <v>67</v>
      </c>
      <c r="T2043">
        <v>221.95121951219511</v>
      </c>
    </row>
    <row r="2044" spans="1:20" x14ac:dyDescent="0.3">
      <c r="A2044" s="1">
        <v>2042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2168</v>
      </c>
      <c r="P2044" t="s">
        <v>85</v>
      </c>
      <c r="Q2044" t="s">
        <v>119</v>
      </c>
      <c r="R2044" t="s">
        <v>22</v>
      </c>
      <c r="S2044">
        <v>25</v>
      </c>
      <c r="T2044">
        <v>232.01970443349751</v>
      </c>
    </row>
    <row r="2045" spans="1:20" x14ac:dyDescent="0.3">
      <c r="A2045" s="1">
        <v>2043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2169</v>
      </c>
      <c r="P2045" t="s">
        <v>24</v>
      </c>
      <c r="Q2045" t="s">
        <v>404</v>
      </c>
      <c r="R2045" t="s">
        <v>22</v>
      </c>
      <c r="S2045">
        <v>32</v>
      </c>
      <c r="T2045">
        <v>312.96296296296299</v>
      </c>
    </row>
    <row r="2046" spans="1:20" x14ac:dyDescent="0.3">
      <c r="A2046" s="1">
        <v>2044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2170</v>
      </c>
      <c r="P2046" t="s">
        <v>210</v>
      </c>
      <c r="Q2046" t="s">
        <v>104</v>
      </c>
      <c r="R2046" t="s">
        <v>22</v>
      </c>
      <c r="S2046">
        <v>43</v>
      </c>
      <c r="T2046">
        <v>100.54347826086961</v>
      </c>
    </row>
    <row r="2047" spans="1:20" x14ac:dyDescent="0.3">
      <c r="A2047" s="1">
        <v>2045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2171</v>
      </c>
      <c r="P2047" t="s">
        <v>92</v>
      </c>
      <c r="Q2047" t="s">
        <v>93</v>
      </c>
      <c r="R2047" t="s">
        <v>22</v>
      </c>
      <c r="S2047">
        <v>43</v>
      </c>
      <c r="T2047">
        <v>309.53757225433532</v>
      </c>
    </row>
    <row r="2048" spans="1:20" x14ac:dyDescent="0.3">
      <c r="A2048" s="1">
        <v>2046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2172</v>
      </c>
      <c r="P2048" t="s">
        <v>33</v>
      </c>
      <c r="Q2048" t="s">
        <v>149</v>
      </c>
      <c r="R2048" t="s">
        <v>22</v>
      </c>
      <c r="S2048">
        <v>24</v>
      </c>
      <c r="T2048">
        <v>366.22807017543857</v>
      </c>
    </row>
    <row r="2049" spans="1:20" x14ac:dyDescent="0.3">
      <c r="A2049" s="1">
        <v>2047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2173</v>
      </c>
      <c r="P2049" t="s">
        <v>135</v>
      </c>
      <c r="Q2049" t="s">
        <v>136</v>
      </c>
      <c r="R2049" t="s">
        <v>22</v>
      </c>
      <c r="S2049">
        <v>18</v>
      </c>
      <c r="T2049">
        <v>224.14448669201519</v>
      </c>
    </row>
    <row r="2050" spans="1:20" x14ac:dyDescent="0.3">
      <c r="A2050" s="1">
        <v>2048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2174</v>
      </c>
      <c r="P2050" t="s">
        <v>20</v>
      </c>
      <c r="Q2050" t="s">
        <v>179</v>
      </c>
      <c r="R2050" t="s">
        <v>22</v>
      </c>
      <c r="S2050">
        <v>51</v>
      </c>
      <c r="T2050">
        <v>299.55947136563879</v>
      </c>
    </row>
    <row r="2051" spans="1:20" x14ac:dyDescent="0.3">
      <c r="A2051" s="1">
        <v>2049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2175</v>
      </c>
      <c r="P2051" t="s">
        <v>20</v>
      </c>
      <c r="Q2051" t="s">
        <v>47</v>
      </c>
      <c r="R2051" t="s">
        <v>22</v>
      </c>
      <c r="S2051">
        <v>43</v>
      </c>
      <c r="T2051">
        <v>352.94117647058818</v>
      </c>
    </row>
    <row r="2052" spans="1:20" x14ac:dyDescent="0.3">
      <c r="A2052" s="1">
        <v>2050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2176</v>
      </c>
      <c r="P2052" t="s">
        <v>24</v>
      </c>
      <c r="Q2052" t="s">
        <v>100</v>
      </c>
      <c r="R2052" t="s">
        <v>22</v>
      </c>
      <c r="S2052">
        <v>21</v>
      </c>
      <c r="T2052">
        <v>298.99497487437179</v>
      </c>
    </row>
    <row r="2053" spans="1:20" x14ac:dyDescent="0.3">
      <c r="A2053" s="1">
        <v>2051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2177</v>
      </c>
      <c r="P2053" t="s">
        <v>77</v>
      </c>
      <c r="Q2053" t="s">
        <v>98</v>
      </c>
      <c r="R2053" t="s">
        <v>22</v>
      </c>
      <c r="S2053">
        <v>27</v>
      </c>
      <c r="T2053">
        <v>111.9402985074627</v>
      </c>
    </row>
    <row r="2054" spans="1:20" x14ac:dyDescent="0.3">
      <c r="A2054" s="1">
        <v>2052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2178</v>
      </c>
      <c r="P2054" t="s">
        <v>24</v>
      </c>
      <c r="Q2054" t="s">
        <v>36</v>
      </c>
      <c r="R2054" t="s">
        <v>22</v>
      </c>
      <c r="S2054">
        <v>33</v>
      </c>
      <c r="T2054">
        <v>333.33333333333331</v>
      </c>
    </row>
    <row r="2055" spans="1:20" x14ac:dyDescent="0.3">
      <c r="A2055" s="1">
        <v>2053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2179</v>
      </c>
      <c r="P2055" t="s">
        <v>310</v>
      </c>
      <c r="Q2055" t="s">
        <v>243</v>
      </c>
      <c r="R2055" t="s">
        <v>22</v>
      </c>
      <c r="S2055">
        <v>33</v>
      </c>
      <c r="T2055">
        <v>237.5</v>
      </c>
    </row>
    <row r="2056" spans="1:20" x14ac:dyDescent="0.3">
      <c r="A2056" s="1">
        <v>2054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2180</v>
      </c>
      <c r="P2056" t="s">
        <v>24</v>
      </c>
      <c r="Q2056" t="s">
        <v>260</v>
      </c>
      <c r="R2056" t="s">
        <v>22</v>
      </c>
      <c r="S2056">
        <v>83</v>
      </c>
      <c r="T2056">
        <v>365.38461538461542</v>
      </c>
    </row>
    <row r="2057" spans="1:20" x14ac:dyDescent="0.3">
      <c r="A2057" s="1">
        <v>2055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2181</v>
      </c>
      <c r="P2057" t="s">
        <v>24</v>
      </c>
      <c r="Q2057" t="s">
        <v>208</v>
      </c>
      <c r="R2057" t="s">
        <v>22</v>
      </c>
      <c r="S2057">
        <v>30</v>
      </c>
      <c r="T2057">
        <v>443.87755102040819</v>
      </c>
    </row>
    <row r="2058" spans="1:20" x14ac:dyDescent="0.3">
      <c r="A2058" s="1">
        <v>2056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2182</v>
      </c>
      <c r="P2058" t="s">
        <v>518</v>
      </c>
      <c r="Q2058" t="s">
        <v>519</v>
      </c>
      <c r="R2058" t="s">
        <v>22</v>
      </c>
      <c r="S2058">
        <v>66</v>
      </c>
      <c r="T2058">
        <v>132.2314049586777</v>
      </c>
    </row>
    <row r="2059" spans="1:20" x14ac:dyDescent="0.3">
      <c r="A2059" s="1">
        <v>2057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2183</v>
      </c>
      <c r="P2059" t="s">
        <v>20</v>
      </c>
      <c r="Q2059" t="s">
        <v>179</v>
      </c>
      <c r="R2059" t="s">
        <v>22</v>
      </c>
      <c r="S2059">
        <v>13</v>
      </c>
      <c r="T2059">
        <v>175</v>
      </c>
    </row>
    <row r="2060" spans="1:20" x14ac:dyDescent="0.3">
      <c r="A2060" s="1">
        <v>2058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2184</v>
      </c>
      <c r="P2060" t="s">
        <v>85</v>
      </c>
      <c r="Q2060" t="s">
        <v>86</v>
      </c>
      <c r="R2060" t="s">
        <v>22</v>
      </c>
      <c r="S2060">
        <v>21</v>
      </c>
      <c r="T2060">
        <v>304.05405405405412</v>
      </c>
    </row>
    <row r="2061" spans="1:20" x14ac:dyDescent="0.3">
      <c r="A2061" s="1">
        <v>2059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2185</v>
      </c>
      <c r="P2061" t="s">
        <v>82</v>
      </c>
      <c r="Q2061" t="s">
        <v>83</v>
      </c>
      <c r="R2061" t="s">
        <v>22</v>
      </c>
      <c r="S2061">
        <v>47</v>
      </c>
      <c r="T2061">
        <v>386.36363636363637</v>
      </c>
    </row>
    <row r="2062" spans="1:20" x14ac:dyDescent="0.3">
      <c r="A2062" s="1">
        <v>2060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2186</v>
      </c>
      <c r="P2062" t="s">
        <v>270</v>
      </c>
      <c r="Q2062" t="s">
        <v>271</v>
      </c>
      <c r="R2062" t="s">
        <v>22</v>
      </c>
      <c r="S2062">
        <v>63</v>
      </c>
      <c r="T2062">
        <v>254.5454545454545</v>
      </c>
    </row>
    <row r="2063" spans="1:20" x14ac:dyDescent="0.3">
      <c r="A2063" s="1">
        <v>2061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2187</v>
      </c>
      <c r="P2063" t="s">
        <v>24</v>
      </c>
      <c r="Q2063" t="s">
        <v>161</v>
      </c>
      <c r="R2063" t="s">
        <v>22</v>
      </c>
      <c r="S2063">
        <v>27</v>
      </c>
      <c r="T2063">
        <v>425.24916943521589</v>
      </c>
    </row>
    <row r="2064" spans="1:20" x14ac:dyDescent="0.3">
      <c r="A2064" s="1">
        <v>2062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2188</v>
      </c>
      <c r="P2064" t="s">
        <v>51</v>
      </c>
      <c r="Q2064" t="s">
        <v>52</v>
      </c>
      <c r="R2064" t="s">
        <v>22</v>
      </c>
      <c r="S2064">
        <v>41</v>
      </c>
      <c r="T2064">
        <v>238.49557522123891</v>
      </c>
    </row>
    <row r="2065" spans="1:20" x14ac:dyDescent="0.3">
      <c r="A2065" s="1">
        <v>2063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2189</v>
      </c>
      <c r="P2065" t="s">
        <v>129</v>
      </c>
      <c r="Q2065" t="s">
        <v>130</v>
      </c>
      <c r="R2065" t="s">
        <v>22</v>
      </c>
      <c r="S2065">
        <v>48</v>
      </c>
      <c r="T2065">
        <v>216.59202127659569</v>
      </c>
    </row>
    <row r="2066" spans="1:20" x14ac:dyDescent="0.3">
      <c r="A2066" s="1">
        <v>2064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2190</v>
      </c>
      <c r="P2066" t="s">
        <v>2191</v>
      </c>
      <c r="Q2066" t="s">
        <v>2192</v>
      </c>
      <c r="R2066" t="s">
        <v>22</v>
      </c>
      <c r="S2066">
        <v>43</v>
      </c>
      <c r="T2066">
        <v>233.57664233576639</v>
      </c>
    </row>
    <row r="2067" spans="1:20" x14ac:dyDescent="0.3">
      <c r="A2067" s="1">
        <v>2065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2193</v>
      </c>
      <c r="P2067" t="s">
        <v>24</v>
      </c>
      <c r="Q2067" t="s">
        <v>36</v>
      </c>
      <c r="R2067" t="s">
        <v>22</v>
      </c>
      <c r="S2067">
        <v>92</v>
      </c>
      <c r="T2067">
        <v>271.69117647058818</v>
      </c>
    </row>
    <row r="2068" spans="1:20" x14ac:dyDescent="0.3">
      <c r="A2068" s="1">
        <v>2066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2194</v>
      </c>
      <c r="P2068" t="s">
        <v>24</v>
      </c>
      <c r="Q2068" t="s">
        <v>36</v>
      </c>
      <c r="R2068" t="s">
        <v>22</v>
      </c>
      <c r="S2068">
        <v>37</v>
      </c>
      <c r="T2068">
        <v>259.77011494252872</v>
      </c>
    </row>
    <row r="2069" spans="1:20" x14ac:dyDescent="0.3">
      <c r="A2069" s="1">
        <v>2067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2195</v>
      </c>
      <c r="P2069" t="s">
        <v>33</v>
      </c>
      <c r="Q2069" t="s">
        <v>149</v>
      </c>
      <c r="R2069" t="s">
        <v>22</v>
      </c>
      <c r="S2069">
        <v>25</v>
      </c>
      <c r="T2069">
        <v>234.375</v>
      </c>
    </row>
    <row r="2070" spans="1:20" x14ac:dyDescent="0.3">
      <c r="A2070" s="1">
        <v>2068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2196</v>
      </c>
      <c r="P2070" t="s">
        <v>24</v>
      </c>
      <c r="Q2070" t="s">
        <v>419</v>
      </c>
      <c r="R2070" t="s">
        <v>22</v>
      </c>
      <c r="S2070">
        <v>114</v>
      </c>
      <c r="T2070">
        <v>103.71747211895909</v>
      </c>
    </row>
    <row r="2071" spans="1:20" x14ac:dyDescent="0.3">
      <c r="A2071" s="1">
        <v>2069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2197</v>
      </c>
      <c r="P2071" t="s">
        <v>51</v>
      </c>
      <c r="Q2071" t="s">
        <v>126</v>
      </c>
      <c r="R2071" t="s">
        <v>22</v>
      </c>
      <c r="S2071">
        <v>103</v>
      </c>
      <c r="T2071">
        <v>276.23456790123458</v>
      </c>
    </row>
    <row r="2072" spans="1:20" x14ac:dyDescent="0.3">
      <c r="A2072" s="1">
        <v>2070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2198</v>
      </c>
      <c r="P2072" t="s">
        <v>85</v>
      </c>
      <c r="Q2072" t="s">
        <v>119</v>
      </c>
      <c r="R2072" t="s">
        <v>22</v>
      </c>
      <c r="S2072">
        <v>18</v>
      </c>
      <c r="T2072">
        <v>240.7407407407407</v>
      </c>
    </row>
    <row r="2073" spans="1:20" x14ac:dyDescent="0.3">
      <c r="A2073" s="1">
        <v>2071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2199</v>
      </c>
      <c r="P2073" t="s">
        <v>24</v>
      </c>
      <c r="Q2073" t="s">
        <v>154</v>
      </c>
      <c r="R2073" t="s">
        <v>22</v>
      </c>
      <c r="S2073">
        <v>19</v>
      </c>
      <c r="T2073">
        <v>288.25622775800713</v>
      </c>
    </row>
    <row r="2074" spans="1:20" x14ac:dyDescent="0.3">
      <c r="A2074" s="1">
        <v>2072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2200</v>
      </c>
      <c r="P2074" t="s">
        <v>51</v>
      </c>
      <c r="Q2074" t="s">
        <v>126</v>
      </c>
      <c r="R2074" t="s">
        <v>22</v>
      </c>
      <c r="S2074">
        <v>12</v>
      </c>
      <c r="T2074">
        <v>276.30990099009898</v>
      </c>
    </row>
    <row r="2075" spans="1:20" x14ac:dyDescent="0.3">
      <c r="A2075" s="1">
        <v>2073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2201</v>
      </c>
      <c r="P2075" t="s">
        <v>51</v>
      </c>
      <c r="Q2075" t="s">
        <v>126</v>
      </c>
      <c r="R2075" t="s">
        <v>22</v>
      </c>
      <c r="S2075">
        <v>12</v>
      </c>
      <c r="T2075">
        <v>233.7325301204819</v>
      </c>
    </row>
    <row r="2076" spans="1:20" x14ac:dyDescent="0.3">
      <c r="A2076" s="1">
        <v>2074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2202</v>
      </c>
      <c r="P2076" t="s">
        <v>24</v>
      </c>
      <c r="Q2076" t="s">
        <v>88</v>
      </c>
      <c r="R2076" t="s">
        <v>22</v>
      </c>
      <c r="S2076">
        <v>41</v>
      </c>
      <c r="T2076">
        <v>283.23699421965318</v>
      </c>
    </row>
    <row r="2077" spans="1:20" x14ac:dyDescent="0.3">
      <c r="A2077" s="1">
        <v>2075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2203</v>
      </c>
      <c r="P2077" t="s">
        <v>85</v>
      </c>
      <c r="Q2077" t="s">
        <v>119</v>
      </c>
      <c r="R2077" t="s">
        <v>22</v>
      </c>
      <c r="S2077">
        <v>52</v>
      </c>
      <c r="T2077">
        <v>159.9476439790576</v>
      </c>
    </row>
    <row r="2078" spans="1:20" x14ac:dyDescent="0.3">
      <c r="A2078" s="1">
        <v>2076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2204</v>
      </c>
      <c r="P2078" t="s">
        <v>111</v>
      </c>
      <c r="Q2078" t="s">
        <v>112</v>
      </c>
      <c r="R2078" t="s">
        <v>22</v>
      </c>
      <c r="S2078">
        <v>20</v>
      </c>
      <c r="T2078">
        <v>150.48859934853419</v>
      </c>
    </row>
    <row r="2079" spans="1:20" x14ac:dyDescent="0.3">
      <c r="A2079" s="1">
        <v>2077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2205</v>
      </c>
      <c r="P2079" t="s">
        <v>85</v>
      </c>
      <c r="Q2079" t="s">
        <v>86</v>
      </c>
      <c r="R2079" t="s">
        <v>22</v>
      </c>
      <c r="S2079">
        <v>32</v>
      </c>
      <c r="T2079">
        <v>303.37078651685391</v>
      </c>
    </row>
    <row r="2080" spans="1:20" x14ac:dyDescent="0.3">
      <c r="A2080" s="1">
        <v>2078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2206</v>
      </c>
      <c r="P2080" t="s">
        <v>111</v>
      </c>
      <c r="Q2080" t="s">
        <v>112</v>
      </c>
      <c r="R2080" t="s">
        <v>22</v>
      </c>
      <c r="S2080">
        <v>19</v>
      </c>
      <c r="T2080">
        <v>143.56709000552181</v>
      </c>
    </row>
    <row r="2081" spans="1:20" x14ac:dyDescent="0.3">
      <c r="A2081" s="1">
        <v>2079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2207</v>
      </c>
      <c r="P2081" t="s">
        <v>92</v>
      </c>
      <c r="Q2081" t="s">
        <v>117</v>
      </c>
      <c r="R2081" t="s">
        <v>22</v>
      </c>
      <c r="S2081">
        <v>50</v>
      </c>
      <c r="T2081">
        <v>208.16326530612241</v>
      </c>
    </row>
    <row r="2082" spans="1:20" x14ac:dyDescent="0.3">
      <c r="A2082" s="1">
        <v>2080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2208</v>
      </c>
      <c r="P2082" t="s">
        <v>135</v>
      </c>
      <c r="Q2082" t="s">
        <v>136</v>
      </c>
      <c r="R2082" t="s">
        <v>22</v>
      </c>
      <c r="S2082">
        <v>25</v>
      </c>
      <c r="T2082">
        <v>246.7391304347826</v>
      </c>
    </row>
    <row r="2083" spans="1:20" x14ac:dyDescent="0.3">
      <c r="A2083" s="1">
        <v>2081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2209</v>
      </c>
      <c r="P2083" t="s">
        <v>24</v>
      </c>
      <c r="Q2083" t="s">
        <v>159</v>
      </c>
      <c r="R2083" t="s">
        <v>22</v>
      </c>
      <c r="S2083">
        <v>111</v>
      </c>
      <c r="T2083">
        <v>309.02777777777783</v>
      </c>
    </row>
    <row r="2084" spans="1:20" x14ac:dyDescent="0.3">
      <c r="A2084" s="1">
        <v>2082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2210</v>
      </c>
      <c r="P2084" t="s">
        <v>33</v>
      </c>
      <c r="Q2084" t="s">
        <v>34</v>
      </c>
      <c r="R2084" t="s">
        <v>22</v>
      </c>
      <c r="S2084">
        <v>47</v>
      </c>
      <c r="T2084">
        <v>288.89451476793249</v>
      </c>
    </row>
    <row r="2085" spans="1:20" x14ac:dyDescent="0.3">
      <c r="A2085" s="1">
        <v>2083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2211</v>
      </c>
      <c r="P2085" t="s">
        <v>30</v>
      </c>
      <c r="Q2085" t="s">
        <v>31</v>
      </c>
      <c r="R2085" t="s">
        <v>22</v>
      </c>
      <c r="S2085">
        <v>25</v>
      </c>
      <c r="T2085">
        <v>610.85972850678729</v>
      </c>
    </row>
    <row r="2086" spans="1:20" x14ac:dyDescent="0.3">
      <c r="A2086" s="1">
        <v>2084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2212</v>
      </c>
      <c r="P2086" t="s">
        <v>24</v>
      </c>
      <c r="Q2086" t="s">
        <v>49</v>
      </c>
      <c r="R2086" t="s">
        <v>22</v>
      </c>
      <c r="S2086">
        <v>15</v>
      </c>
      <c r="T2086">
        <v>350</v>
      </c>
    </row>
    <row r="2087" spans="1:20" x14ac:dyDescent="0.3">
      <c r="A2087" s="1">
        <v>2085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2213</v>
      </c>
      <c r="P2087" t="s">
        <v>72</v>
      </c>
      <c r="Q2087" t="s">
        <v>73</v>
      </c>
      <c r="R2087" t="s">
        <v>22</v>
      </c>
      <c r="S2087">
        <v>19</v>
      </c>
      <c r="T2087">
        <v>188.1533101045296</v>
      </c>
    </row>
    <row r="2088" spans="1:20" x14ac:dyDescent="0.3">
      <c r="A2088" s="1">
        <v>2086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2214</v>
      </c>
      <c r="P2088" t="s">
        <v>111</v>
      </c>
      <c r="Q2088" t="s">
        <v>243</v>
      </c>
      <c r="R2088" t="s">
        <v>22</v>
      </c>
      <c r="S2088">
        <v>17</v>
      </c>
      <c r="T2088">
        <v>155.88235294117649</v>
      </c>
    </row>
    <row r="2089" spans="1:20" x14ac:dyDescent="0.3">
      <c r="A2089" s="1">
        <v>2087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2215</v>
      </c>
      <c r="P2089" t="s">
        <v>24</v>
      </c>
      <c r="Q2089" t="s">
        <v>21</v>
      </c>
      <c r="R2089" t="s">
        <v>22</v>
      </c>
      <c r="S2089">
        <v>70</v>
      </c>
      <c r="T2089">
        <v>290.78014184397159</v>
      </c>
    </row>
    <row r="2090" spans="1:20" x14ac:dyDescent="0.3">
      <c r="A2090" s="1">
        <v>2088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2216</v>
      </c>
      <c r="P2090" t="s">
        <v>24</v>
      </c>
      <c r="Q2090" t="s">
        <v>75</v>
      </c>
      <c r="R2090" t="s">
        <v>22</v>
      </c>
      <c r="S2090">
        <v>30</v>
      </c>
      <c r="T2090">
        <v>274.39024390243901</v>
      </c>
    </row>
    <row r="2091" spans="1:20" x14ac:dyDescent="0.3">
      <c r="A2091" s="1">
        <v>2089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2217</v>
      </c>
      <c r="P2091" t="s">
        <v>39</v>
      </c>
      <c r="Q2091" t="s">
        <v>40</v>
      </c>
      <c r="R2091" t="s">
        <v>22</v>
      </c>
      <c r="S2091">
        <v>20</v>
      </c>
      <c r="T2091">
        <v>191.19122257053289</v>
      </c>
    </row>
    <row r="2092" spans="1:20" x14ac:dyDescent="0.3">
      <c r="A2092" s="1">
        <v>2090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2218</v>
      </c>
      <c r="P2092" t="s">
        <v>85</v>
      </c>
      <c r="Q2092" t="s">
        <v>126</v>
      </c>
      <c r="R2092" t="s">
        <v>22</v>
      </c>
      <c r="S2092">
        <v>34</v>
      </c>
      <c r="T2092">
        <v>272.26890756302521</v>
      </c>
    </row>
    <row r="2093" spans="1:20" x14ac:dyDescent="0.3">
      <c r="A2093" s="1">
        <v>2091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2219</v>
      </c>
      <c r="P2093" t="s">
        <v>51</v>
      </c>
      <c r="Q2093" t="s">
        <v>126</v>
      </c>
      <c r="R2093" t="s">
        <v>22</v>
      </c>
      <c r="S2093">
        <v>21</v>
      </c>
      <c r="T2093">
        <v>243.36283185840711</v>
      </c>
    </row>
    <row r="2094" spans="1:20" x14ac:dyDescent="0.3">
      <c r="A2094" s="1">
        <v>2092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2220</v>
      </c>
      <c r="P2094" t="s">
        <v>51</v>
      </c>
      <c r="Q2094" t="s">
        <v>52</v>
      </c>
      <c r="R2094" t="s">
        <v>22</v>
      </c>
      <c r="S2094">
        <v>26</v>
      </c>
      <c r="T2094">
        <v>279.83870967741927</v>
      </c>
    </row>
    <row r="2095" spans="1:20" x14ac:dyDescent="0.3">
      <c r="A2095" s="1">
        <v>2093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2221</v>
      </c>
      <c r="P2095" t="s">
        <v>30</v>
      </c>
      <c r="Q2095" t="s">
        <v>191</v>
      </c>
      <c r="R2095" t="s">
        <v>22</v>
      </c>
      <c r="S2095">
        <v>20</v>
      </c>
      <c r="T2095">
        <v>387.44075829383888</v>
      </c>
    </row>
    <row r="2096" spans="1:20" x14ac:dyDescent="0.3">
      <c r="A2096" s="1">
        <v>2094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2222</v>
      </c>
      <c r="P2096" t="s">
        <v>322</v>
      </c>
      <c r="Q2096" t="s">
        <v>323</v>
      </c>
      <c r="R2096" t="s">
        <v>22</v>
      </c>
      <c r="S2096">
        <v>54</v>
      </c>
      <c r="T2096">
        <v>315.05882352941182</v>
      </c>
    </row>
    <row r="2097" spans="1:20" x14ac:dyDescent="0.3">
      <c r="A2097" s="1">
        <v>2095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2223</v>
      </c>
      <c r="P2097" t="s">
        <v>486</v>
      </c>
      <c r="Q2097" t="s">
        <v>709</v>
      </c>
      <c r="R2097" t="s">
        <v>22</v>
      </c>
      <c r="S2097">
        <v>18</v>
      </c>
      <c r="T2097">
        <v>155.02688172043011</v>
      </c>
    </row>
    <row r="2098" spans="1:20" x14ac:dyDescent="0.3">
      <c r="A2098" s="1">
        <v>2096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2224</v>
      </c>
      <c r="P2098" t="s">
        <v>30</v>
      </c>
      <c r="Q2098" t="s">
        <v>191</v>
      </c>
      <c r="R2098" t="s">
        <v>22</v>
      </c>
      <c r="S2098">
        <v>47</v>
      </c>
      <c r="T2098">
        <v>403.50877192982449</v>
      </c>
    </row>
    <row r="2099" spans="1:20" x14ac:dyDescent="0.3">
      <c r="A2099" s="1">
        <v>2097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2225</v>
      </c>
      <c r="P2099" t="s">
        <v>85</v>
      </c>
      <c r="Q2099" t="s">
        <v>119</v>
      </c>
      <c r="R2099" t="s">
        <v>22</v>
      </c>
      <c r="S2099">
        <v>46</v>
      </c>
      <c r="T2099">
        <v>212.5506072874494</v>
      </c>
    </row>
    <row r="2100" spans="1:20" x14ac:dyDescent="0.3">
      <c r="A2100" s="1">
        <v>2098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2226</v>
      </c>
      <c r="P2100" t="s">
        <v>77</v>
      </c>
      <c r="Q2100" t="s">
        <v>98</v>
      </c>
      <c r="R2100" t="s">
        <v>22</v>
      </c>
      <c r="S2100">
        <v>57</v>
      </c>
      <c r="T2100">
        <v>113.2352941176471</v>
      </c>
    </row>
    <row r="2101" spans="1:20" x14ac:dyDescent="0.3">
      <c r="A2101" s="1">
        <v>2099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2227</v>
      </c>
      <c r="P2101" t="s">
        <v>111</v>
      </c>
      <c r="Q2101" t="s">
        <v>151</v>
      </c>
      <c r="R2101" t="s">
        <v>22</v>
      </c>
      <c r="S2101">
        <v>51</v>
      </c>
      <c r="T2101">
        <v>177.60416666666671</v>
      </c>
    </row>
    <row r="2102" spans="1:20" x14ac:dyDescent="0.3">
      <c r="A2102" s="1">
        <v>2100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2228</v>
      </c>
      <c r="P2102" t="s">
        <v>51</v>
      </c>
      <c r="Q2102" t="s">
        <v>126</v>
      </c>
      <c r="R2102" t="s">
        <v>22</v>
      </c>
      <c r="S2102">
        <v>26</v>
      </c>
      <c r="T2102">
        <v>222.2222222222222</v>
      </c>
    </row>
    <row r="2103" spans="1:20" x14ac:dyDescent="0.3">
      <c r="A2103" s="1">
        <v>2101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2229</v>
      </c>
      <c r="P2103" t="s">
        <v>111</v>
      </c>
      <c r="Q2103" t="s">
        <v>151</v>
      </c>
      <c r="R2103" t="s">
        <v>22</v>
      </c>
      <c r="S2103">
        <v>58</v>
      </c>
      <c r="T2103">
        <v>144.44444444444451</v>
      </c>
    </row>
    <row r="2104" spans="1:20" x14ac:dyDescent="0.3">
      <c r="A2104" s="1">
        <v>2102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2230</v>
      </c>
      <c r="P2104" t="s">
        <v>111</v>
      </c>
      <c r="Q2104" t="s">
        <v>243</v>
      </c>
      <c r="R2104" t="s">
        <v>22</v>
      </c>
      <c r="S2104">
        <v>63</v>
      </c>
      <c r="T2104">
        <v>246.55251141552509</v>
      </c>
    </row>
    <row r="2105" spans="1:20" x14ac:dyDescent="0.3">
      <c r="A2105" s="1">
        <v>2103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2231</v>
      </c>
      <c r="P2105" t="s">
        <v>24</v>
      </c>
      <c r="Q2105" t="s">
        <v>159</v>
      </c>
      <c r="R2105" t="s">
        <v>22</v>
      </c>
      <c r="S2105">
        <v>20</v>
      </c>
      <c r="T2105">
        <v>400</v>
      </c>
    </row>
    <row r="2106" spans="1:20" x14ac:dyDescent="0.3">
      <c r="A2106" s="1">
        <v>2104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2232</v>
      </c>
      <c r="P2106" t="s">
        <v>980</v>
      </c>
      <c r="Q2106" t="s">
        <v>981</v>
      </c>
      <c r="R2106" t="s">
        <v>22</v>
      </c>
      <c r="S2106">
        <v>98</v>
      </c>
      <c r="T2106">
        <v>99.206349206349202</v>
      </c>
    </row>
    <row r="2107" spans="1:20" x14ac:dyDescent="0.3">
      <c r="A2107" s="1">
        <v>2105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2233</v>
      </c>
      <c r="P2107" t="s">
        <v>30</v>
      </c>
      <c r="Q2107" t="s">
        <v>31</v>
      </c>
      <c r="R2107" t="s">
        <v>22</v>
      </c>
      <c r="S2107">
        <v>63</v>
      </c>
      <c r="T2107">
        <v>386.15384615384608</v>
      </c>
    </row>
    <row r="2108" spans="1:20" x14ac:dyDescent="0.3">
      <c r="A2108" s="1">
        <v>2106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2234</v>
      </c>
      <c r="P2108" t="s">
        <v>210</v>
      </c>
      <c r="Q2108" t="s">
        <v>104</v>
      </c>
      <c r="R2108" t="s">
        <v>22</v>
      </c>
      <c r="S2108">
        <v>62</v>
      </c>
      <c r="T2108">
        <v>216.2162162162162</v>
      </c>
    </row>
    <row r="2109" spans="1:20" x14ac:dyDescent="0.3">
      <c r="A2109" s="1">
        <v>2107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2235</v>
      </c>
      <c r="P2109" t="s">
        <v>24</v>
      </c>
      <c r="Q2109" t="s">
        <v>36</v>
      </c>
      <c r="R2109" t="s">
        <v>22</v>
      </c>
      <c r="S2109">
        <v>80</v>
      </c>
      <c r="T2109">
        <v>518.49315068493149</v>
      </c>
    </row>
    <row r="2110" spans="1:20" x14ac:dyDescent="0.3">
      <c r="A2110" s="1">
        <v>2108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2236</v>
      </c>
      <c r="P2110" t="s">
        <v>322</v>
      </c>
      <c r="Q2110" t="s">
        <v>323</v>
      </c>
      <c r="R2110" t="s">
        <v>22</v>
      </c>
      <c r="S2110">
        <v>41</v>
      </c>
      <c r="T2110">
        <v>409.09090909090912</v>
      </c>
    </row>
    <row r="2111" spans="1:20" x14ac:dyDescent="0.3">
      <c r="A2111" s="1">
        <v>2109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2237</v>
      </c>
      <c r="P2111" t="s">
        <v>30</v>
      </c>
      <c r="Q2111" t="s">
        <v>164</v>
      </c>
      <c r="R2111" t="s">
        <v>22</v>
      </c>
      <c r="S2111">
        <v>48</v>
      </c>
      <c r="T2111">
        <v>460.04842615012109</v>
      </c>
    </row>
    <row r="2112" spans="1:20" x14ac:dyDescent="0.3">
      <c r="A2112" s="1">
        <v>2110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2238</v>
      </c>
      <c r="P2112" t="s">
        <v>92</v>
      </c>
      <c r="Q2112" t="s">
        <v>93</v>
      </c>
      <c r="R2112" t="s">
        <v>22</v>
      </c>
      <c r="S2112">
        <v>13</v>
      </c>
      <c r="T2112">
        <v>226.59176029962549</v>
      </c>
    </row>
    <row r="2113" spans="1:20" x14ac:dyDescent="0.3">
      <c r="A2113" s="1">
        <v>2111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2239</v>
      </c>
      <c r="P2113" t="s">
        <v>27</v>
      </c>
      <c r="Q2113" t="s">
        <v>355</v>
      </c>
      <c r="R2113" t="s">
        <v>22</v>
      </c>
      <c r="S2113">
        <v>23</v>
      </c>
      <c r="T2113">
        <v>155.32828282828279</v>
      </c>
    </row>
    <row r="2114" spans="1:20" x14ac:dyDescent="0.3">
      <c r="A2114" s="1">
        <v>2112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2240</v>
      </c>
      <c r="P2114" t="s">
        <v>24</v>
      </c>
      <c r="Q2114" t="s">
        <v>21</v>
      </c>
      <c r="R2114" t="s">
        <v>22</v>
      </c>
      <c r="S2114">
        <v>41</v>
      </c>
      <c r="T2114">
        <v>411.75675675675677</v>
      </c>
    </row>
    <row r="2115" spans="1:20" x14ac:dyDescent="0.3">
      <c r="A2115" s="1">
        <v>2113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2241</v>
      </c>
      <c r="P2115" t="s">
        <v>24</v>
      </c>
      <c r="Q2115" t="s">
        <v>80</v>
      </c>
      <c r="R2115" t="s">
        <v>22</v>
      </c>
      <c r="S2115">
        <v>49</v>
      </c>
      <c r="T2115">
        <v>277.07317073170731</v>
      </c>
    </row>
    <row r="2116" spans="1:20" x14ac:dyDescent="0.3">
      <c r="A2116" s="1">
        <v>2114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2242</v>
      </c>
      <c r="P2116" t="s">
        <v>82</v>
      </c>
      <c r="Q2116" t="s">
        <v>90</v>
      </c>
      <c r="R2116" t="s">
        <v>22</v>
      </c>
      <c r="S2116">
        <v>26</v>
      </c>
      <c r="T2116">
        <v>313.00813008130081</v>
      </c>
    </row>
    <row r="2117" spans="1:20" x14ac:dyDescent="0.3">
      <c r="A2117" s="1">
        <v>2115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2243</v>
      </c>
      <c r="P2117" t="s">
        <v>24</v>
      </c>
      <c r="Q2117" t="s">
        <v>159</v>
      </c>
      <c r="R2117" t="s">
        <v>22</v>
      </c>
      <c r="S2117">
        <v>18</v>
      </c>
      <c r="T2117">
        <v>285.12396694214868</v>
      </c>
    </row>
    <row r="2118" spans="1:20" x14ac:dyDescent="0.3">
      <c r="A2118" s="1">
        <v>2116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2244</v>
      </c>
      <c r="P2118" t="s">
        <v>24</v>
      </c>
      <c r="Q2118" t="s">
        <v>75</v>
      </c>
      <c r="R2118" t="s">
        <v>22</v>
      </c>
      <c r="S2118">
        <v>53</v>
      </c>
      <c r="T2118">
        <v>230.15873015873021</v>
      </c>
    </row>
    <row r="2119" spans="1:20" x14ac:dyDescent="0.3">
      <c r="A2119" s="1">
        <v>2117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2245</v>
      </c>
      <c r="P2119" t="s">
        <v>33</v>
      </c>
      <c r="Q2119" t="s">
        <v>149</v>
      </c>
      <c r="R2119" t="s">
        <v>22</v>
      </c>
      <c r="S2119">
        <v>23</v>
      </c>
      <c r="T2119">
        <v>309.62566844919792</v>
      </c>
    </row>
    <row r="2120" spans="1:20" x14ac:dyDescent="0.3">
      <c r="A2120" s="1">
        <v>2118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2246</v>
      </c>
      <c r="P2120" t="s">
        <v>60</v>
      </c>
      <c r="Q2120" t="s">
        <v>767</v>
      </c>
      <c r="R2120" t="s">
        <v>22</v>
      </c>
      <c r="S2120">
        <v>20</v>
      </c>
      <c r="T2120">
        <v>177.44360902255639</v>
      </c>
    </row>
    <row r="2121" spans="1:20" x14ac:dyDescent="0.3">
      <c r="A2121" s="1">
        <v>2119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2247</v>
      </c>
      <c r="P2121" t="s">
        <v>111</v>
      </c>
      <c r="Q2121" t="s">
        <v>151</v>
      </c>
      <c r="R2121" t="s">
        <v>22</v>
      </c>
      <c r="S2121">
        <v>52</v>
      </c>
      <c r="T2121">
        <v>191.88679245283021</v>
      </c>
    </row>
    <row r="2122" spans="1:20" x14ac:dyDescent="0.3">
      <c r="A2122" s="1">
        <v>2120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2248</v>
      </c>
      <c r="P2122" t="s">
        <v>270</v>
      </c>
      <c r="Q2122" t="s">
        <v>271</v>
      </c>
      <c r="R2122" t="s">
        <v>22</v>
      </c>
      <c r="S2122">
        <v>54</v>
      </c>
      <c r="T2122">
        <v>215.20467836257311</v>
      </c>
    </row>
    <row r="2123" spans="1:20" x14ac:dyDescent="0.3">
      <c r="A2123" s="1">
        <v>2121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2249</v>
      </c>
      <c r="P2123" t="s">
        <v>63</v>
      </c>
      <c r="Q2123" t="s">
        <v>64</v>
      </c>
      <c r="R2123" t="s">
        <v>22</v>
      </c>
      <c r="S2123">
        <v>109</v>
      </c>
      <c r="T2123">
        <v>212.5</v>
      </c>
    </row>
    <row r="2124" spans="1:20" x14ac:dyDescent="0.3">
      <c r="A2124" s="1">
        <v>2122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2250</v>
      </c>
      <c r="P2124" t="s">
        <v>24</v>
      </c>
      <c r="Q2124" t="s">
        <v>80</v>
      </c>
      <c r="R2124" t="s">
        <v>22</v>
      </c>
      <c r="S2124">
        <v>27</v>
      </c>
      <c r="T2124">
        <v>350.87719298245622</v>
      </c>
    </row>
    <row r="2125" spans="1:20" x14ac:dyDescent="0.3">
      <c r="A2125" s="1">
        <v>2123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2251</v>
      </c>
      <c r="P2125" t="s">
        <v>24</v>
      </c>
      <c r="Q2125" t="s">
        <v>75</v>
      </c>
      <c r="R2125" t="s">
        <v>22</v>
      </c>
      <c r="S2125">
        <v>32</v>
      </c>
      <c r="T2125">
        <v>196.42857142857139</v>
      </c>
    </row>
    <row r="2126" spans="1:20" x14ac:dyDescent="0.3">
      <c r="A2126" s="1">
        <v>2124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2252</v>
      </c>
      <c r="P2126" t="s">
        <v>24</v>
      </c>
      <c r="Q2126" t="s">
        <v>169</v>
      </c>
      <c r="R2126" t="s">
        <v>22</v>
      </c>
      <c r="S2126">
        <v>23</v>
      </c>
      <c r="T2126">
        <v>453.26086956521738</v>
      </c>
    </row>
    <row r="2127" spans="1:20" x14ac:dyDescent="0.3">
      <c r="A2127" s="1">
        <v>2125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2253</v>
      </c>
      <c r="P2127" t="s">
        <v>24</v>
      </c>
      <c r="Q2127" t="s">
        <v>100</v>
      </c>
      <c r="R2127" t="s">
        <v>22</v>
      </c>
      <c r="S2127">
        <v>12</v>
      </c>
      <c r="T2127">
        <v>543.75</v>
      </c>
    </row>
    <row r="2128" spans="1:20" x14ac:dyDescent="0.3">
      <c r="A2128" s="1">
        <v>2126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2254</v>
      </c>
      <c r="P2128" t="s">
        <v>46</v>
      </c>
      <c r="Q2128" t="s">
        <v>47</v>
      </c>
      <c r="R2128" t="s">
        <v>22</v>
      </c>
      <c r="S2128">
        <v>28</v>
      </c>
      <c r="T2128">
        <v>239.8989898989899</v>
      </c>
    </row>
    <row r="2129" spans="1:20" x14ac:dyDescent="0.3">
      <c r="A2129" s="1">
        <v>2127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2255</v>
      </c>
      <c r="P2129" t="s">
        <v>202</v>
      </c>
      <c r="Q2129" t="s">
        <v>203</v>
      </c>
      <c r="R2129" t="s">
        <v>22</v>
      </c>
      <c r="S2129">
        <v>25</v>
      </c>
      <c r="T2129">
        <v>201.25</v>
      </c>
    </row>
    <row r="2130" spans="1:20" x14ac:dyDescent="0.3">
      <c r="A2130" s="1">
        <v>2128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2256</v>
      </c>
      <c r="P2130" t="s">
        <v>60</v>
      </c>
      <c r="Q2130" t="s">
        <v>61</v>
      </c>
      <c r="R2130" t="s">
        <v>22</v>
      </c>
      <c r="S2130">
        <v>26</v>
      </c>
      <c r="T2130">
        <v>169.64285714285711</v>
      </c>
    </row>
    <row r="2131" spans="1:20" x14ac:dyDescent="0.3">
      <c r="A2131" s="1">
        <v>2129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2257</v>
      </c>
      <c r="P2131" t="s">
        <v>42</v>
      </c>
      <c r="Q2131" t="s">
        <v>43</v>
      </c>
      <c r="R2131" t="s">
        <v>22</v>
      </c>
      <c r="S2131">
        <v>20</v>
      </c>
      <c r="T2131">
        <v>202.14592274678111</v>
      </c>
    </row>
    <row r="2132" spans="1:20" x14ac:dyDescent="0.3">
      <c r="A2132" s="1">
        <v>2130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2258</v>
      </c>
      <c r="P2132" t="s">
        <v>30</v>
      </c>
      <c r="Q2132" t="s">
        <v>31</v>
      </c>
      <c r="R2132" t="s">
        <v>22</v>
      </c>
      <c r="S2132">
        <v>61</v>
      </c>
      <c r="T2132">
        <v>223.21428571428569</v>
      </c>
    </row>
    <row r="2133" spans="1:20" x14ac:dyDescent="0.3">
      <c r="A2133" s="1">
        <v>2131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2259</v>
      </c>
      <c r="P2133" t="s">
        <v>51</v>
      </c>
      <c r="Q2133" t="s">
        <v>52</v>
      </c>
      <c r="R2133" t="s">
        <v>22</v>
      </c>
      <c r="S2133">
        <v>35</v>
      </c>
      <c r="T2133">
        <v>299.06542056074773</v>
      </c>
    </row>
    <row r="2134" spans="1:20" x14ac:dyDescent="0.3">
      <c r="A2134" s="1">
        <v>2132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2260</v>
      </c>
      <c r="P2134" t="s">
        <v>202</v>
      </c>
      <c r="Q2134" t="s">
        <v>203</v>
      </c>
      <c r="R2134" t="s">
        <v>22</v>
      </c>
      <c r="S2134">
        <v>34</v>
      </c>
      <c r="T2134">
        <v>203.91705069124421</v>
      </c>
    </row>
    <row r="2135" spans="1:20" x14ac:dyDescent="0.3">
      <c r="A2135" s="1">
        <v>2133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2261</v>
      </c>
      <c r="P2135" t="s">
        <v>111</v>
      </c>
      <c r="Q2135" t="s">
        <v>112</v>
      </c>
      <c r="R2135" t="s">
        <v>22</v>
      </c>
      <c r="S2135">
        <v>63</v>
      </c>
      <c r="T2135">
        <v>185.56521739130429</v>
      </c>
    </row>
    <row r="2136" spans="1:20" x14ac:dyDescent="0.3">
      <c r="A2136" s="1">
        <v>2134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2262</v>
      </c>
      <c r="P2136" t="s">
        <v>24</v>
      </c>
      <c r="Q2136" t="s">
        <v>159</v>
      </c>
      <c r="R2136" t="s">
        <v>22</v>
      </c>
      <c r="S2136">
        <v>33</v>
      </c>
      <c r="T2136">
        <v>409.35960591132999</v>
      </c>
    </row>
    <row r="2137" spans="1:20" x14ac:dyDescent="0.3">
      <c r="A2137" s="1">
        <v>2135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2263</v>
      </c>
      <c r="P2137" t="s">
        <v>202</v>
      </c>
      <c r="Q2137" t="s">
        <v>203</v>
      </c>
      <c r="R2137" t="s">
        <v>22</v>
      </c>
      <c r="S2137">
        <v>40</v>
      </c>
      <c r="T2137">
        <v>240.7407407407407</v>
      </c>
    </row>
    <row r="2138" spans="1:20" x14ac:dyDescent="0.3">
      <c r="A2138" s="1">
        <v>2136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2264</v>
      </c>
      <c r="P2138" t="s">
        <v>24</v>
      </c>
      <c r="Q2138" t="s">
        <v>100</v>
      </c>
      <c r="R2138" t="s">
        <v>22</v>
      </c>
      <c r="S2138">
        <v>121</v>
      </c>
      <c r="T2138">
        <v>467.03296703296701</v>
      </c>
    </row>
    <row r="2139" spans="1:20" x14ac:dyDescent="0.3">
      <c r="A2139" s="1">
        <v>2137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2265</v>
      </c>
      <c r="P2139" t="s">
        <v>24</v>
      </c>
      <c r="Q2139" t="s">
        <v>80</v>
      </c>
      <c r="R2139" t="s">
        <v>22</v>
      </c>
      <c r="S2139">
        <v>58</v>
      </c>
      <c r="T2139">
        <v>203.7037037037037</v>
      </c>
    </row>
    <row r="2140" spans="1:20" x14ac:dyDescent="0.3">
      <c r="A2140" s="1">
        <v>2138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2266</v>
      </c>
      <c r="P2140" t="s">
        <v>27</v>
      </c>
      <c r="Q2140" t="s">
        <v>28</v>
      </c>
      <c r="R2140" t="s">
        <v>22</v>
      </c>
      <c r="S2140">
        <v>35</v>
      </c>
      <c r="T2140">
        <v>160.8445040214477</v>
      </c>
    </row>
    <row r="2141" spans="1:20" x14ac:dyDescent="0.3">
      <c r="A2141" s="1">
        <v>2139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2267</v>
      </c>
      <c r="P2141" t="s">
        <v>872</v>
      </c>
      <c r="Q2141" t="s">
        <v>873</v>
      </c>
      <c r="R2141" t="s">
        <v>22</v>
      </c>
      <c r="S2141">
        <v>42</v>
      </c>
      <c r="T2141">
        <v>447.08029197080288</v>
      </c>
    </row>
    <row r="2142" spans="1:20" x14ac:dyDescent="0.3">
      <c r="A2142" s="1">
        <v>2140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2268</v>
      </c>
      <c r="P2142" t="s">
        <v>24</v>
      </c>
      <c r="Q2142" t="s">
        <v>161</v>
      </c>
      <c r="R2142" t="s">
        <v>22</v>
      </c>
      <c r="S2142">
        <v>39</v>
      </c>
      <c r="T2142">
        <v>365.85365853658539</v>
      </c>
    </row>
    <row r="2143" spans="1:20" x14ac:dyDescent="0.3">
      <c r="A2143" s="1">
        <v>2141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2269</v>
      </c>
      <c r="P2143" t="s">
        <v>111</v>
      </c>
      <c r="Q2143" t="s">
        <v>283</v>
      </c>
      <c r="R2143" t="s">
        <v>22</v>
      </c>
      <c r="S2143">
        <v>52</v>
      </c>
      <c r="T2143">
        <v>121.3389121338912</v>
      </c>
    </row>
    <row r="2144" spans="1:20" x14ac:dyDescent="0.3">
      <c r="A2144" s="1">
        <v>2142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2270</v>
      </c>
      <c r="P2144" t="s">
        <v>60</v>
      </c>
      <c r="Q2144" t="s">
        <v>767</v>
      </c>
      <c r="R2144" t="s">
        <v>22</v>
      </c>
      <c r="S2144">
        <v>27</v>
      </c>
      <c r="T2144">
        <v>135.678391959799</v>
      </c>
    </row>
    <row r="2145" spans="1:20" x14ac:dyDescent="0.3">
      <c r="A2145" s="1">
        <v>2143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2271</v>
      </c>
      <c r="P2145" t="s">
        <v>77</v>
      </c>
      <c r="Q2145" t="s">
        <v>223</v>
      </c>
      <c r="R2145" t="s">
        <v>22</v>
      </c>
      <c r="S2145">
        <v>57</v>
      </c>
      <c r="T2145">
        <v>176.88461538461539</v>
      </c>
    </row>
    <row r="2146" spans="1:20" x14ac:dyDescent="0.3">
      <c r="A2146" s="1">
        <v>2144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2272</v>
      </c>
      <c r="P2146" t="s">
        <v>708</v>
      </c>
      <c r="Q2146" t="s">
        <v>709</v>
      </c>
      <c r="R2146" t="s">
        <v>22</v>
      </c>
      <c r="S2146">
        <v>32</v>
      </c>
      <c r="T2146">
        <v>176.690977443609</v>
      </c>
    </row>
    <row r="2147" spans="1:20" x14ac:dyDescent="0.3">
      <c r="A2147" s="1">
        <v>2145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2273</v>
      </c>
      <c r="P2147" t="s">
        <v>202</v>
      </c>
      <c r="Q2147" t="s">
        <v>203</v>
      </c>
      <c r="R2147" t="s">
        <v>22</v>
      </c>
      <c r="S2147">
        <v>14</v>
      </c>
      <c r="T2147">
        <v>265</v>
      </c>
    </row>
    <row r="2148" spans="1:20" x14ac:dyDescent="0.3">
      <c r="A2148" s="1">
        <v>2146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2274</v>
      </c>
      <c r="P2148" t="s">
        <v>60</v>
      </c>
      <c r="Q2148" t="s">
        <v>223</v>
      </c>
      <c r="R2148" t="s">
        <v>22</v>
      </c>
      <c r="S2148">
        <v>33</v>
      </c>
      <c r="T2148">
        <v>167.71689497716889</v>
      </c>
    </row>
    <row r="2149" spans="1:20" x14ac:dyDescent="0.3">
      <c r="A2149" s="1">
        <v>2147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2275</v>
      </c>
      <c r="P2149" t="s">
        <v>24</v>
      </c>
      <c r="Q2149" t="s">
        <v>154</v>
      </c>
      <c r="R2149" t="s">
        <v>22</v>
      </c>
      <c r="S2149">
        <v>26</v>
      </c>
      <c r="T2149">
        <v>398.55072463768118</v>
      </c>
    </row>
    <row r="2150" spans="1:20" x14ac:dyDescent="0.3">
      <c r="A2150" s="1">
        <v>2148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2276</v>
      </c>
      <c r="P2150" t="s">
        <v>33</v>
      </c>
      <c r="Q2150" t="s">
        <v>149</v>
      </c>
      <c r="R2150" t="s">
        <v>22</v>
      </c>
      <c r="S2150">
        <v>26</v>
      </c>
      <c r="T2150">
        <v>284.94252873563221</v>
      </c>
    </row>
    <row r="2151" spans="1:20" x14ac:dyDescent="0.3">
      <c r="A2151" s="1">
        <v>2149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1510</v>
      </c>
      <c r="P2151" t="s">
        <v>24</v>
      </c>
      <c r="Q2151" t="s">
        <v>208</v>
      </c>
      <c r="R2151" t="s">
        <v>22</v>
      </c>
      <c r="S2151">
        <v>18</v>
      </c>
      <c r="T2151">
        <v>332.78301886792451</v>
      </c>
    </row>
    <row r="2152" spans="1:20" x14ac:dyDescent="0.3">
      <c r="A2152" s="1">
        <v>2150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2277</v>
      </c>
      <c r="P2152" t="s">
        <v>24</v>
      </c>
      <c r="Q2152" t="s">
        <v>70</v>
      </c>
      <c r="R2152" t="s">
        <v>22</v>
      </c>
      <c r="S2152">
        <v>83</v>
      </c>
      <c r="T2152">
        <v>568.94366197183103</v>
      </c>
    </row>
    <row r="2153" spans="1:20" x14ac:dyDescent="0.3">
      <c r="A2153" s="1">
        <v>2151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2278</v>
      </c>
      <c r="P2153" t="s">
        <v>24</v>
      </c>
      <c r="Q2153" t="s">
        <v>25</v>
      </c>
      <c r="R2153" t="s">
        <v>22</v>
      </c>
      <c r="S2153">
        <v>38</v>
      </c>
      <c r="T2153">
        <v>358.97435897435889</v>
      </c>
    </row>
    <row r="2154" spans="1:20" x14ac:dyDescent="0.3">
      <c r="A2154" s="1">
        <v>2152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2279</v>
      </c>
      <c r="P2154" t="s">
        <v>518</v>
      </c>
      <c r="Q2154" t="s">
        <v>519</v>
      </c>
      <c r="R2154" t="s">
        <v>22</v>
      </c>
      <c r="S2154">
        <v>27</v>
      </c>
      <c r="T2154">
        <v>236.84210526315789</v>
      </c>
    </row>
    <row r="2155" spans="1:20" x14ac:dyDescent="0.3">
      <c r="A2155" s="1">
        <v>2153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2280</v>
      </c>
      <c r="P2155" t="s">
        <v>30</v>
      </c>
      <c r="Q2155" t="s">
        <v>164</v>
      </c>
      <c r="R2155" t="s">
        <v>22</v>
      </c>
      <c r="S2155">
        <v>22</v>
      </c>
      <c r="T2155">
        <v>314.77272727272731</v>
      </c>
    </row>
    <row r="2156" spans="1:20" x14ac:dyDescent="0.3">
      <c r="A2156" s="1">
        <v>2154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2281</v>
      </c>
      <c r="P2156" t="s">
        <v>30</v>
      </c>
      <c r="Q2156" t="s">
        <v>58</v>
      </c>
      <c r="R2156" t="s">
        <v>22</v>
      </c>
      <c r="S2156">
        <v>20</v>
      </c>
      <c r="T2156">
        <v>356.86274509803923</v>
      </c>
    </row>
    <row r="2157" spans="1:20" x14ac:dyDescent="0.3">
      <c r="A2157" s="1">
        <v>2155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2282</v>
      </c>
      <c r="P2157" t="s">
        <v>135</v>
      </c>
      <c r="Q2157" t="s">
        <v>136</v>
      </c>
      <c r="R2157" t="s">
        <v>22</v>
      </c>
      <c r="S2157">
        <v>78</v>
      </c>
      <c r="T2157">
        <v>173.9130434782609</v>
      </c>
    </row>
    <row r="2158" spans="1:20" x14ac:dyDescent="0.3">
      <c r="A2158" s="1">
        <v>2156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2283</v>
      </c>
      <c r="P2158" t="s">
        <v>24</v>
      </c>
      <c r="Q2158" t="s">
        <v>211</v>
      </c>
      <c r="R2158" t="s">
        <v>22</v>
      </c>
      <c r="S2158">
        <v>88</v>
      </c>
      <c r="T2158">
        <v>206.3106796116505</v>
      </c>
    </row>
    <row r="2159" spans="1:20" x14ac:dyDescent="0.3">
      <c r="A2159" s="1">
        <v>2157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2284</v>
      </c>
      <c r="P2159" t="s">
        <v>129</v>
      </c>
      <c r="Q2159" t="s">
        <v>130</v>
      </c>
      <c r="R2159" t="s">
        <v>22</v>
      </c>
      <c r="S2159">
        <v>27</v>
      </c>
      <c r="T2159">
        <v>263.92857142857139</v>
      </c>
    </row>
    <row r="2160" spans="1:20" x14ac:dyDescent="0.3">
      <c r="A2160" s="1">
        <v>2158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2285</v>
      </c>
      <c r="P2160" t="s">
        <v>24</v>
      </c>
      <c r="Q2160" t="s">
        <v>159</v>
      </c>
      <c r="R2160" t="s">
        <v>22</v>
      </c>
      <c r="S2160">
        <v>40</v>
      </c>
      <c r="T2160">
        <v>326.71755725190837</v>
      </c>
    </row>
    <row r="2161" spans="1:20" x14ac:dyDescent="0.3">
      <c r="A2161" s="1">
        <v>2159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2286</v>
      </c>
      <c r="P2161" t="s">
        <v>92</v>
      </c>
      <c r="Q2161" t="s">
        <v>93</v>
      </c>
      <c r="R2161" t="s">
        <v>22</v>
      </c>
      <c r="S2161">
        <v>45</v>
      </c>
      <c r="T2161">
        <v>305.37974683544297</v>
      </c>
    </row>
    <row r="2162" spans="1:20" x14ac:dyDescent="0.3">
      <c r="A2162" s="1">
        <v>2160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2287</v>
      </c>
      <c r="P2162" t="s">
        <v>27</v>
      </c>
      <c r="Q2162" t="s">
        <v>355</v>
      </c>
      <c r="R2162" t="s">
        <v>22</v>
      </c>
      <c r="S2162">
        <v>29</v>
      </c>
      <c r="T2162">
        <v>145.96</v>
      </c>
    </row>
    <row r="2163" spans="1:20" x14ac:dyDescent="0.3">
      <c r="A2163" s="1">
        <v>2161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2288</v>
      </c>
      <c r="P2163" t="s">
        <v>24</v>
      </c>
      <c r="Q2163" t="s">
        <v>88</v>
      </c>
      <c r="R2163" t="s">
        <v>22</v>
      </c>
      <c r="S2163">
        <v>78</v>
      </c>
      <c r="T2163">
        <v>270.04830917874398</v>
      </c>
    </row>
    <row r="2164" spans="1:20" x14ac:dyDescent="0.3">
      <c r="A2164" s="1">
        <v>2162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2289</v>
      </c>
      <c r="P2164" t="s">
        <v>77</v>
      </c>
      <c r="Q2164" t="s">
        <v>98</v>
      </c>
      <c r="R2164" t="s">
        <v>22</v>
      </c>
      <c r="S2164">
        <v>48</v>
      </c>
      <c r="T2164">
        <v>107.57575757575761</v>
      </c>
    </row>
    <row r="2165" spans="1:20" x14ac:dyDescent="0.3">
      <c r="A2165" s="1">
        <v>2163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2290</v>
      </c>
      <c r="P2165" t="s">
        <v>24</v>
      </c>
      <c r="Q2165" t="s">
        <v>75</v>
      </c>
      <c r="R2165" t="s">
        <v>22</v>
      </c>
      <c r="S2165">
        <v>23</v>
      </c>
      <c r="T2165">
        <v>239.38223938223939</v>
      </c>
    </row>
    <row r="2166" spans="1:20" x14ac:dyDescent="0.3">
      <c r="A2166" s="1">
        <v>2164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2291</v>
      </c>
      <c r="P2166" t="s">
        <v>24</v>
      </c>
      <c r="Q2166" t="s">
        <v>54</v>
      </c>
      <c r="R2166" t="s">
        <v>22</v>
      </c>
      <c r="S2166">
        <v>48</v>
      </c>
      <c r="T2166">
        <v>125.6544502617801</v>
      </c>
    </row>
    <row r="2167" spans="1:20" x14ac:dyDescent="0.3">
      <c r="A2167" s="1">
        <v>2165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2292</v>
      </c>
      <c r="P2167" t="s">
        <v>30</v>
      </c>
      <c r="Q2167" t="s">
        <v>68</v>
      </c>
      <c r="R2167" t="s">
        <v>22</v>
      </c>
      <c r="S2167">
        <v>59</v>
      </c>
      <c r="T2167">
        <v>324.14448669201522</v>
      </c>
    </row>
    <row r="2168" spans="1:20" x14ac:dyDescent="0.3">
      <c r="A2168" s="1">
        <v>2166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2293</v>
      </c>
      <c r="P2168" t="s">
        <v>202</v>
      </c>
      <c r="Q2168" t="s">
        <v>203</v>
      </c>
      <c r="R2168" t="s">
        <v>22</v>
      </c>
      <c r="S2168">
        <v>23</v>
      </c>
      <c r="T2168">
        <v>228.13688212927761</v>
      </c>
    </row>
    <row r="2169" spans="1:20" x14ac:dyDescent="0.3">
      <c r="A2169" s="1">
        <v>2167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2294</v>
      </c>
      <c r="P2169" t="s">
        <v>135</v>
      </c>
      <c r="Q2169" t="s">
        <v>136</v>
      </c>
      <c r="R2169" t="s">
        <v>22</v>
      </c>
      <c r="S2169">
        <v>20</v>
      </c>
      <c r="T2169">
        <v>209.18367346938771</v>
      </c>
    </row>
    <row r="2170" spans="1:20" x14ac:dyDescent="0.3">
      <c r="A2170" s="1">
        <v>2168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2295</v>
      </c>
      <c r="P2170" t="s">
        <v>202</v>
      </c>
      <c r="Q2170" t="s">
        <v>203</v>
      </c>
      <c r="R2170" t="s">
        <v>22</v>
      </c>
      <c r="S2170">
        <v>22</v>
      </c>
      <c r="T2170">
        <v>227.7777777777778</v>
      </c>
    </row>
    <row r="2171" spans="1:20" x14ac:dyDescent="0.3">
      <c r="A2171" s="1">
        <v>2169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2296</v>
      </c>
      <c r="P2171" t="s">
        <v>30</v>
      </c>
      <c r="Q2171" t="s">
        <v>164</v>
      </c>
      <c r="R2171" t="s">
        <v>22</v>
      </c>
      <c r="S2171">
        <v>22</v>
      </c>
      <c r="T2171">
        <v>282.80542986425343</v>
      </c>
    </row>
    <row r="2172" spans="1:20" x14ac:dyDescent="0.3">
      <c r="A2172" s="1">
        <v>2170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2297</v>
      </c>
      <c r="P2172" t="s">
        <v>92</v>
      </c>
      <c r="Q2172" t="s">
        <v>117</v>
      </c>
      <c r="R2172" t="s">
        <v>22</v>
      </c>
      <c r="S2172">
        <v>32</v>
      </c>
      <c r="T2172">
        <v>276.57446808510639</v>
      </c>
    </row>
    <row r="2173" spans="1:20" x14ac:dyDescent="0.3">
      <c r="A2173" s="1">
        <v>2171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2298</v>
      </c>
      <c r="P2173" t="s">
        <v>210</v>
      </c>
      <c r="Q2173" t="s">
        <v>104</v>
      </c>
      <c r="R2173" t="s">
        <v>22</v>
      </c>
      <c r="S2173">
        <v>82</v>
      </c>
      <c r="T2173">
        <v>147.79874213836479</v>
      </c>
    </row>
    <row r="2174" spans="1:20" x14ac:dyDescent="0.3">
      <c r="A2174" s="1">
        <v>2172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2299</v>
      </c>
      <c r="P2174" t="s">
        <v>24</v>
      </c>
      <c r="Q2174" t="s">
        <v>100</v>
      </c>
      <c r="R2174" t="s">
        <v>22</v>
      </c>
      <c r="S2174">
        <v>23</v>
      </c>
      <c r="T2174">
        <v>326</v>
      </c>
    </row>
    <row r="2175" spans="1:20" x14ac:dyDescent="0.3">
      <c r="A2175" s="1">
        <v>2173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2300</v>
      </c>
      <c r="P2175" t="s">
        <v>51</v>
      </c>
      <c r="Q2175" t="s">
        <v>126</v>
      </c>
      <c r="R2175" t="s">
        <v>22</v>
      </c>
      <c r="S2175">
        <v>21</v>
      </c>
      <c r="T2175">
        <v>282.10526315789468</v>
      </c>
    </row>
    <row r="2176" spans="1:20" x14ac:dyDescent="0.3">
      <c r="A2176" s="1">
        <v>2174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2301</v>
      </c>
      <c r="P2176" t="s">
        <v>111</v>
      </c>
      <c r="Q2176" t="s">
        <v>243</v>
      </c>
      <c r="R2176" t="s">
        <v>22</v>
      </c>
      <c r="S2176">
        <v>103</v>
      </c>
      <c r="T2176">
        <v>168.77637130801691</v>
      </c>
    </row>
    <row r="2177" spans="1:20" x14ac:dyDescent="0.3">
      <c r="A2177" s="1">
        <v>2175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2302</v>
      </c>
      <c r="P2177" t="s">
        <v>24</v>
      </c>
      <c r="Q2177" t="s">
        <v>80</v>
      </c>
      <c r="R2177" t="s">
        <v>22</v>
      </c>
      <c r="S2177">
        <v>23</v>
      </c>
      <c r="T2177">
        <v>231.3953488372093</v>
      </c>
    </row>
    <row r="2178" spans="1:20" x14ac:dyDescent="0.3">
      <c r="A2178" s="1">
        <v>2176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2303</v>
      </c>
      <c r="P2178" t="s">
        <v>111</v>
      </c>
      <c r="Q2178" t="s">
        <v>121</v>
      </c>
      <c r="R2178" t="s">
        <v>22</v>
      </c>
      <c r="S2178">
        <v>25</v>
      </c>
      <c r="T2178">
        <v>187.62376237623761</v>
      </c>
    </row>
    <row r="2179" spans="1:20" x14ac:dyDescent="0.3">
      <c r="A2179" s="1">
        <v>2177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2304</v>
      </c>
      <c r="P2179" t="s">
        <v>24</v>
      </c>
      <c r="Q2179" t="s">
        <v>208</v>
      </c>
      <c r="R2179" t="s">
        <v>22</v>
      </c>
      <c r="S2179">
        <v>18</v>
      </c>
      <c r="T2179">
        <v>257.46268656716421</v>
      </c>
    </row>
    <row r="2180" spans="1:20" x14ac:dyDescent="0.3">
      <c r="A2180" s="1">
        <v>2178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2305</v>
      </c>
      <c r="P2180" t="s">
        <v>24</v>
      </c>
      <c r="Q2180" t="s">
        <v>404</v>
      </c>
      <c r="R2180" t="s">
        <v>22</v>
      </c>
      <c r="S2180">
        <v>15</v>
      </c>
      <c r="T2180">
        <v>202.7777777777778</v>
      </c>
    </row>
    <row r="2181" spans="1:20" x14ac:dyDescent="0.3">
      <c r="A2181" s="1">
        <v>2179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2306</v>
      </c>
      <c r="P2181" t="s">
        <v>24</v>
      </c>
      <c r="Q2181" t="s">
        <v>54</v>
      </c>
      <c r="R2181" t="s">
        <v>22</v>
      </c>
      <c r="S2181">
        <v>16</v>
      </c>
      <c r="T2181">
        <v>212.83783783783781</v>
      </c>
    </row>
    <row r="2182" spans="1:20" x14ac:dyDescent="0.3">
      <c r="A2182" s="1">
        <v>2180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2307</v>
      </c>
      <c r="P2182" t="s">
        <v>24</v>
      </c>
      <c r="Q2182" t="s">
        <v>75</v>
      </c>
      <c r="R2182" t="s">
        <v>22</v>
      </c>
      <c r="S2182">
        <v>110</v>
      </c>
      <c r="T2182">
        <v>207.6363636363636</v>
      </c>
    </row>
    <row r="2183" spans="1:20" x14ac:dyDescent="0.3">
      <c r="A2183" s="1">
        <v>2181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2308</v>
      </c>
      <c r="P2183" t="s">
        <v>82</v>
      </c>
      <c r="Q2183" t="s">
        <v>83</v>
      </c>
      <c r="R2183" t="s">
        <v>22</v>
      </c>
      <c r="S2183">
        <v>17</v>
      </c>
      <c r="T2183">
        <v>272.60638297872339</v>
      </c>
    </row>
    <row r="2184" spans="1:20" x14ac:dyDescent="0.3">
      <c r="A2184" s="1">
        <v>2182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2309</v>
      </c>
      <c r="P2184" t="s">
        <v>51</v>
      </c>
      <c r="Q2184" t="s">
        <v>52</v>
      </c>
      <c r="R2184" t="s">
        <v>22</v>
      </c>
      <c r="S2184">
        <v>21</v>
      </c>
      <c r="T2184">
        <v>273.62204724409452</v>
      </c>
    </row>
    <row r="2185" spans="1:20" x14ac:dyDescent="0.3">
      <c r="A2185" s="1">
        <v>2183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2310</v>
      </c>
      <c r="P2185" t="s">
        <v>252</v>
      </c>
      <c r="Q2185" t="s">
        <v>28</v>
      </c>
      <c r="R2185" t="s">
        <v>22</v>
      </c>
      <c r="S2185">
        <v>12</v>
      </c>
      <c r="T2185">
        <v>127.84090909090909</v>
      </c>
    </row>
    <row r="2186" spans="1:20" x14ac:dyDescent="0.3">
      <c r="A2186" s="1">
        <v>2184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2311</v>
      </c>
      <c r="P2186" t="s">
        <v>33</v>
      </c>
      <c r="Q2186" t="s">
        <v>149</v>
      </c>
      <c r="R2186" t="s">
        <v>22</v>
      </c>
      <c r="S2186">
        <v>31</v>
      </c>
      <c r="T2186">
        <v>246.66666666666671</v>
      </c>
    </row>
    <row r="2187" spans="1:20" x14ac:dyDescent="0.3">
      <c r="A2187" s="1">
        <v>2185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2312</v>
      </c>
      <c r="P2187" t="s">
        <v>27</v>
      </c>
      <c r="Q2187" t="s">
        <v>355</v>
      </c>
      <c r="R2187" t="s">
        <v>22</v>
      </c>
      <c r="S2187">
        <v>34</v>
      </c>
      <c r="T2187">
        <v>163.21243523316059</v>
      </c>
    </row>
    <row r="2188" spans="1:20" x14ac:dyDescent="0.3">
      <c r="A2188" s="1">
        <v>2186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2313</v>
      </c>
      <c r="P2188" t="s">
        <v>322</v>
      </c>
      <c r="Q2188" t="s">
        <v>323</v>
      </c>
      <c r="R2188" t="s">
        <v>22</v>
      </c>
      <c r="S2188">
        <v>25</v>
      </c>
      <c r="T2188">
        <v>404.60526315789468</v>
      </c>
    </row>
    <row r="2189" spans="1:20" x14ac:dyDescent="0.3">
      <c r="A2189" s="1">
        <v>2187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2314</v>
      </c>
      <c r="P2189" t="s">
        <v>24</v>
      </c>
      <c r="Q2189" t="s">
        <v>88</v>
      </c>
      <c r="R2189" t="s">
        <v>22</v>
      </c>
      <c r="S2189">
        <v>110</v>
      </c>
      <c r="T2189">
        <v>488.37209302325579</v>
      </c>
    </row>
    <row r="2190" spans="1:20" x14ac:dyDescent="0.3">
      <c r="A2190" s="1">
        <v>2188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2315</v>
      </c>
      <c r="P2190" t="s">
        <v>111</v>
      </c>
      <c r="Q2190" t="s">
        <v>243</v>
      </c>
      <c r="R2190" t="s">
        <v>22</v>
      </c>
      <c r="S2190">
        <v>42</v>
      </c>
      <c r="T2190">
        <v>218.3098591549296</v>
      </c>
    </row>
    <row r="2191" spans="1:20" x14ac:dyDescent="0.3">
      <c r="A2191" s="1">
        <v>2189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2316</v>
      </c>
      <c r="P2191" t="s">
        <v>24</v>
      </c>
      <c r="Q2191" t="s">
        <v>88</v>
      </c>
      <c r="R2191" t="s">
        <v>22</v>
      </c>
      <c r="S2191">
        <v>72</v>
      </c>
      <c r="T2191">
        <v>336.53846153846149</v>
      </c>
    </row>
    <row r="2192" spans="1:20" x14ac:dyDescent="0.3">
      <c r="A2192" s="1">
        <v>2190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1443</v>
      </c>
      <c r="P2192" t="s">
        <v>39</v>
      </c>
      <c r="Q2192" t="s">
        <v>40</v>
      </c>
      <c r="R2192" t="s">
        <v>22</v>
      </c>
      <c r="S2192">
        <v>23</v>
      </c>
      <c r="T2192">
        <v>172.4358974358974</v>
      </c>
    </row>
    <row r="2193" spans="1:20" x14ac:dyDescent="0.3">
      <c r="A2193" s="1">
        <v>2191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2317</v>
      </c>
      <c r="P2193" t="s">
        <v>111</v>
      </c>
      <c r="Q2193" t="s">
        <v>243</v>
      </c>
      <c r="R2193" t="s">
        <v>22</v>
      </c>
      <c r="S2193">
        <v>24</v>
      </c>
      <c r="T2193">
        <v>188.7704081632653</v>
      </c>
    </row>
    <row r="2194" spans="1:20" x14ac:dyDescent="0.3">
      <c r="A2194" s="1">
        <v>2192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2318</v>
      </c>
      <c r="P2194" t="s">
        <v>24</v>
      </c>
      <c r="Q2194" t="s">
        <v>25</v>
      </c>
      <c r="R2194" t="s">
        <v>22</v>
      </c>
      <c r="S2194">
        <v>33</v>
      </c>
      <c r="T2194">
        <v>493.82716049382708</v>
      </c>
    </row>
    <row r="2195" spans="1:20" x14ac:dyDescent="0.3">
      <c r="A2195" s="1">
        <v>2193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2319</v>
      </c>
      <c r="P2195" t="s">
        <v>46</v>
      </c>
      <c r="Q2195" t="s">
        <v>47</v>
      </c>
      <c r="R2195" t="s">
        <v>22</v>
      </c>
      <c r="S2195">
        <v>28</v>
      </c>
      <c r="T2195">
        <v>155.04087193460489</v>
      </c>
    </row>
    <row r="2196" spans="1:20" x14ac:dyDescent="0.3">
      <c r="A2196" s="1">
        <v>2194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2320</v>
      </c>
      <c r="P2196" t="s">
        <v>210</v>
      </c>
      <c r="Q2196" t="s">
        <v>260</v>
      </c>
      <c r="R2196" t="s">
        <v>22</v>
      </c>
      <c r="S2196">
        <v>55</v>
      </c>
      <c r="T2196">
        <v>90.673575129533674</v>
      </c>
    </row>
    <row r="2197" spans="1:20" x14ac:dyDescent="0.3">
      <c r="A2197" s="1">
        <v>2195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2321</v>
      </c>
      <c r="P2197" t="s">
        <v>24</v>
      </c>
      <c r="Q2197" t="s">
        <v>159</v>
      </c>
      <c r="R2197" t="s">
        <v>22</v>
      </c>
      <c r="S2197">
        <v>26</v>
      </c>
      <c r="T2197">
        <v>341.08527131782938</v>
      </c>
    </row>
    <row r="2198" spans="1:20" x14ac:dyDescent="0.3">
      <c r="A2198" s="1">
        <v>2196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2322</v>
      </c>
      <c r="P2198" t="s">
        <v>108</v>
      </c>
      <c r="Q2198" t="s">
        <v>109</v>
      </c>
      <c r="R2198" t="s">
        <v>22</v>
      </c>
      <c r="S2198">
        <v>40</v>
      </c>
      <c r="T2198">
        <v>220.81218274111669</v>
      </c>
    </row>
    <row r="2199" spans="1:20" x14ac:dyDescent="0.3">
      <c r="A2199" s="1">
        <v>2197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2323</v>
      </c>
      <c r="P2199" t="s">
        <v>20</v>
      </c>
      <c r="Q2199" t="s">
        <v>47</v>
      </c>
      <c r="R2199" t="s">
        <v>22</v>
      </c>
      <c r="S2199">
        <v>17</v>
      </c>
      <c r="T2199">
        <v>224.02597402597399</v>
      </c>
    </row>
    <row r="2200" spans="1:20" x14ac:dyDescent="0.3">
      <c r="A2200" s="1">
        <v>2198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2324</v>
      </c>
      <c r="P2200" t="s">
        <v>24</v>
      </c>
      <c r="Q2200" t="s">
        <v>154</v>
      </c>
      <c r="R2200" t="s">
        <v>22</v>
      </c>
      <c r="S2200">
        <v>21</v>
      </c>
      <c r="T2200">
        <v>255.9633027522936</v>
      </c>
    </row>
    <row r="2201" spans="1:20" x14ac:dyDescent="0.3">
      <c r="A2201" s="1">
        <v>2199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2325</v>
      </c>
      <c r="P2201" t="s">
        <v>60</v>
      </c>
      <c r="Q2201" t="s">
        <v>61</v>
      </c>
      <c r="R2201" t="s">
        <v>22</v>
      </c>
      <c r="S2201">
        <v>17</v>
      </c>
      <c r="T2201">
        <v>318.79194630872479</v>
      </c>
    </row>
    <row r="2202" spans="1:20" x14ac:dyDescent="0.3">
      <c r="A2202" s="1">
        <v>2200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2326</v>
      </c>
      <c r="P2202" t="s">
        <v>85</v>
      </c>
      <c r="Q2202" t="s">
        <v>119</v>
      </c>
      <c r="R2202" t="s">
        <v>22</v>
      </c>
      <c r="S2202">
        <v>46</v>
      </c>
      <c r="T2202">
        <v>220.72072072072069</v>
      </c>
    </row>
    <row r="2203" spans="1:20" x14ac:dyDescent="0.3">
      <c r="A2203" s="1">
        <v>2201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2327</v>
      </c>
      <c r="P2203" t="s">
        <v>111</v>
      </c>
      <c r="Q2203" t="s">
        <v>121</v>
      </c>
      <c r="R2203" t="s">
        <v>22</v>
      </c>
      <c r="S2203">
        <v>26</v>
      </c>
      <c r="T2203">
        <v>137.86008230452671</v>
      </c>
    </row>
    <row r="2204" spans="1:20" x14ac:dyDescent="0.3">
      <c r="A2204" s="1">
        <v>2202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2328</v>
      </c>
      <c r="P2204" t="s">
        <v>518</v>
      </c>
      <c r="Q2204" t="s">
        <v>519</v>
      </c>
      <c r="R2204" t="s">
        <v>22</v>
      </c>
      <c r="S2204">
        <v>26</v>
      </c>
      <c r="T2204">
        <v>251.43678160919541</v>
      </c>
    </row>
    <row r="2205" spans="1:20" x14ac:dyDescent="0.3">
      <c r="A2205" s="1">
        <v>2203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2329</v>
      </c>
      <c r="P2205" t="s">
        <v>111</v>
      </c>
      <c r="Q2205" t="s">
        <v>283</v>
      </c>
      <c r="R2205" t="s">
        <v>22</v>
      </c>
      <c r="S2205">
        <v>57</v>
      </c>
      <c r="T2205">
        <v>89.285714285714292</v>
      </c>
    </row>
    <row r="2206" spans="1:20" x14ac:dyDescent="0.3">
      <c r="A2206" s="1">
        <v>2204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2330</v>
      </c>
      <c r="P2206" t="s">
        <v>24</v>
      </c>
      <c r="Q2206" t="s">
        <v>179</v>
      </c>
      <c r="R2206" t="s">
        <v>22</v>
      </c>
      <c r="S2206">
        <v>28</v>
      </c>
      <c r="T2206">
        <v>300.35971223021579</v>
      </c>
    </row>
    <row r="2207" spans="1:20" x14ac:dyDescent="0.3">
      <c r="A2207" s="1">
        <v>2205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2331</v>
      </c>
      <c r="P2207" t="s">
        <v>486</v>
      </c>
      <c r="Q2207" t="s">
        <v>709</v>
      </c>
      <c r="R2207" t="s">
        <v>22</v>
      </c>
      <c r="S2207">
        <v>23</v>
      </c>
      <c r="T2207">
        <v>124.01960784313729</v>
      </c>
    </row>
    <row r="2208" spans="1:20" x14ac:dyDescent="0.3">
      <c r="A2208" s="1">
        <v>2206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2332</v>
      </c>
      <c r="P2208" t="s">
        <v>24</v>
      </c>
      <c r="Q2208" t="s">
        <v>49</v>
      </c>
      <c r="R2208" t="s">
        <v>22</v>
      </c>
      <c r="S2208">
        <v>28</v>
      </c>
      <c r="T2208">
        <v>438.16254416961129</v>
      </c>
    </row>
    <row r="2209" spans="1:20" x14ac:dyDescent="0.3">
      <c r="A2209" s="1">
        <v>2207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2333</v>
      </c>
      <c r="P2209" t="s">
        <v>252</v>
      </c>
      <c r="Q2209" t="s">
        <v>28</v>
      </c>
      <c r="R2209" t="s">
        <v>22</v>
      </c>
      <c r="S2209">
        <v>32</v>
      </c>
      <c r="T2209">
        <v>162.25165562913909</v>
      </c>
    </row>
    <row r="2210" spans="1:20" x14ac:dyDescent="0.3">
      <c r="A2210" s="1">
        <v>2208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2334</v>
      </c>
      <c r="P2210" t="s">
        <v>46</v>
      </c>
      <c r="Q2210" t="s">
        <v>47</v>
      </c>
      <c r="R2210" t="s">
        <v>22</v>
      </c>
      <c r="S2210">
        <v>33</v>
      </c>
      <c r="T2210">
        <v>205.2401746724891</v>
      </c>
    </row>
    <row r="2211" spans="1:20" x14ac:dyDescent="0.3">
      <c r="A2211" s="1">
        <v>2209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2335</v>
      </c>
      <c r="P2211" t="s">
        <v>30</v>
      </c>
      <c r="Q2211" t="s">
        <v>68</v>
      </c>
      <c r="R2211" t="s">
        <v>22</v>
      </c>
      <c r="S2211">
        <v>17</v>
      </c>
      <c r="T2211">
        <v>399.42148760330582</v>
      </c>
    </row>
    <row r="2212" spans="1:20" x14ac:dyDescent="0.3">
      <c r="A2212" s="1">
        <v>2210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2336</v>
      </c>
      <c r="P2212" t="s">
        <v>51</v>
      </c>
      <c r="Q2212" t="s">
        <v>126</v>
      </c>
      <c r="R2212" t="s">
        <v>22</v>
      </c>
      <c r="S2212">
        <v>30</v>
      </c>
      <c r="T2212">
        <v>262.54980079681269</v>
      </c>
    </row>
    <row r="2213" spans="1:20" x14ac:dyDescent="0.3">
      <c r="A2213" s="1">
        <v>2211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2337</v>
      </c>
      <c r="P2213" t="s">
        <v>24</v>
      </c>
      <c r="Q2213" t="s">
        <v>208</v>
      </c>
      <c r="R2213" t="s">
        <v>22</v>
      </c>
      <c r="S2213">
        <v>20</v>
      </c>
      <c r="T2213">
        <v>206.89655172413791</v>
      </c>
    </row>
    <row r="2214" spans="1:20" x14ac:dyDescent="0.3">
      <c r="A2214" s="1">
        <v>2212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2338</v>
      </c>
      <c r="P2214" t="s">
        <v>210</v>
      </c>
      <c r="Q2214" t="s">
        <v>211</v>
      </c>
      <c r="R2214" t="s">
        <v>22</v>
      </c>
      <c r="S2214">
        <v>33</v>
      </c>
      <c r="T2214">
        <v>170.10309278350519</v>
      </c>
    </row>
    <row r="2215" spans="1:20" x14ac:dyDescent="0.3">
      <c r="A2215" s="1">
        <v>2213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2339</v>
      </c>
      <c r="P2215" t="s">
        <v>24</v>
      </c>
      <c r="Q2215" t="s">
        <v>36</v>
      </c>
      <c r="R2215" t="s">
        <v>22</v>
      </c>
      <c r="S2215">
        <v>25</v>
      </c>
      <c r="T2215">
        <v>362.36263736263737</v>
      </c>
    </row>
    <row r="2216" spans="1:20" x14ac:dyDescent="0.3">
      <c r="A2216" s="1">
        <v>2214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2340</v>
      </c>
      <c r="P2216" t="s">
        <v>77</v>
      </c>
      <c r="Q2216" t="s">
        <v>78</v>
      </c>
      <c r="R2216" t="s">
        <v>22</v>
      </c>
      <c r="S2216">
        <v>59</v>
      </c>
      <c r="T2216">
        <v>226.70103092783509</v>
      </c>
    </row>
    <row r="2217" spans="1:20" x14ac:dyDescent="0.3">
      <c r="A2217" s="1">
        <v>2215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2341</v>
      </c>
      <c r="P2217" t="s">
        <v>24</v>
      </c>
      <c r="Q2217" t="s">
        <v>169</v>
      </c>
      <c r="R2217" t="s">
        <v>22</v>
      </c>
      <c r="S2217">
        <v>102</v>
      </c>
      <c r="T2217">
        <v>181.0344827586207</v>
      </c>
    </row>
    <row r="2218" spans="1:20" x14ac:dyDescent="0.3">
      <c r="A2218" s="1">
        <v>2216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2342</v>
      </c>
      <c r="P2218" t="s">
        <v>27</v>
      </c>
      <c r="Q2218" t="s">
        <v>355</v>
      </c>
      <c r="R2218" t="s">
        <v>22</v>
      </c>
      <c r="S2218">
        <v>42</v>
      </c>
      <c r="T2218">
        <v>157.23270440251571</v>
      </c>
    </row>
    <row r="2219" spans="1:20" x14ac:dyDescent="0.3">
      <c r="A2219" s="1">
        <v>2217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2343</v>
      </c>
      <c r="P2219" t="s">
        <v>24</v>
      </c>
      <c r="Q2219" t="s">
        <v>484</v>
      </c>
      <c r="R2219" t="s">
        <v>22</v>
      </c>
      <c r="S2219">
        <v>24</v>
      </c>
      <c r="T2219">
        <v>194.2028985507246</v>
      </c>
    </row>
    <row r="2220" spans="1:20" x14ac:dyDescent="0.3">
      <c r="A2220" s="1">
        <v>2218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2344</v>
      </c>
      <c r="P2220" t="s">
        <v>20</v>
      </c>
      <c r="Q2220" t="s">
        <v>179</v>
      </c>
      <c r="R2220" t="s">
        <v>22</v>
      </c>
      <c r="S2220">
        <v>37</v>
      </c>
      <c r="T2220">
        <v>226.1904761904762</v>
      </c>
    </row>
    <row r="2221" spans="1:20" x14ac:dyDescent="0.3">
      <c r="A2221" s="1">
        <v>2219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2345</v>
      </c>
      <c r="P2221" t="s">
        <v>24</v>
      </c>
      <c r="Q2221" t="s">
        <v>88</v>
      </c>
      <c r="R2221" t="s">
        <v>22</v>
      </c>
      <c r="S2221">
        <v>23</v>
      </c>
      <c r="T2221">
        <v>409.01639344262293</v>
      </c>
    </row>
    <row r="2222" spans="1:20" x14ac:dyDescent="0.3">
      <c r="A2222" s="1">
        <v>2220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2346</v>
      </c>
      <c r="P2222" t="s">
        <v>518</v>
      </c>
      <c r="Q2222" t="s">
        <v>519</v>
      </c>
      <c r="R2222" t="s">
        <v>22</v>
      </c>
      <c r="S2222">
        <v>80</v>
      </c>
      <c r="T2222">
        <v>172.62265293761359</v>
      </c>
    </row>
    <row r="2223" spans="1:20" x14ac:dyDescent="0.3">
      <c r="A2223" s="1">
        <v>2221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2347</v>
      </c>
      <c r="P2223" t="s">
        <v>60</v>
      </c>
      <c r="Q2223" t="s">
        <v>61</v>
      </c>
      <c r="R2223" t="s">
        <v>22</v>
      </c>
      <c r="S2223">
        <v>53</v>
      </c>
      <c r="T2223">
        <v>137.59398496240601</v>
      </c>
    </row>
    <row r="2224" spans="1:20" x14ac:dyDescent="0.3">
      <c r="A2224" s="1">
        <v>2222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2348</v>
      </c>
      <c r="P2224" t="s">
        <v>24</v>
      </c>
      <c r="Q2224" t="s">
        <v>49</v>
      </c>
      <c r="R2224" t="s">
        <v>22</v>
      </c>
      <c r="S2224">
        <v>38</v>
      </c>
      <c r="T2224">
        <v>363.94557823129247</v>
      </c>
    </row>
    <row r="2225" spans="1:20" x14ac:dyDescent="0.3">
      <c r="A2225" s="1">
        <v>2223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537</v>
      </c>
      <c r="P2225" t="s">
        <v>24</v>
      </c>
      <c r="Q2225" t="s">
        <v>159</v>
      </c>
      <c r="R2225" t="s">
        <v>22</v>
      </c>
      <c r="S2225">
        <v>21</v>
      </c>
      <c r="T2225">
        <v>304.25531914893622</v>
      </c>
    </row>
    <row r="2226" spans="1:20" x14ac:dyDescent="0.3">
      <c r="A2226" s="1">
        <v>2224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2349</v>
      </c>
      <c r="P2226" t="s">
        <v>24</v>
      </c>
      <c r="Q2226" t="s">
        <v>208</v>
      </c>
      <c r="R2226" t="s">
        <v>22</v>
      </c>
      <c r="S2226">
        <v>33</v>
      </c>
      <c r="T2226">
        <v>366.36363636363637</v>
      </c>
    </row>
    <row r="2227" spans="1:20" x14ac:dyDescent="0.3">
      <c r="A2227" s="1">
        <v>2225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2350</v>
      </c>
      <c r="P2227" t="s">
        <v>46</v>
      </c>
      <c r="Q2227" t="s">
        <v>47</v>
      </c>
      <c r="R2227" t="s">
        <v>22</v>
      </c>
      <c r="S2227">
        <v>51</v>
      </c>
      <c r="T2227">
        <v>245.42483660130719</v>
      </c>
    </row>
    <row r="2228" spans="1:20" x14ac:dyDescent="0.3">
      <c r="A2228" s="1">
        <v>2226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2351</v>
      </c>
      <c r="P2228" t="s">
        <v>322</v>
      </c>
      <c r="Q2228" t="s">
        <v>323</v>
      </c>
      <c r="R2228" t="s">
        <v>22</v>
      </c>
      <c r="S2228">
        <v>23</v>
      </c>
      <c r="T2228">
        <v>340.60721062618597</v>
      </c>
    </row>
    <row r="2229" spans="1:20" x14ac:dyDescent="0.3">
      <c r="A2229" s="1">
        <v>2227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2352</v>
      </c>
      <c r="P2229" t="s">
        <v>24</v>
      </c>
      <c r="Q2229" t="s">
        <v>169</v>
      </c>
      <c r="R2229" t="s">
        <v>22</v>
      </c>
      <c r="S2229">
        <v>92</v>
      </c>
      <c r="T2229">
        <v>244.64454976303321</v>
      </c>
    </row>
    <row r="2230" spans="1:20" x14ac:dyDescent="0.3">
      <c r="A2230" s="1">
        <v>2228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2353</v>
      </c>
      <c r="P2230" t="s">
        <v>82</v>
      </c>
      <c r="Q2230" t="s">
        <v>90</v>
      </c>
      <c r="R2230" t="s">
        <v>22</v>
      </c>
      <c r="S2230">
        <v>55</v>
      </c>
      <c r="T2230">
        <v>223.83720930232559</v>
      </c>
    </row>
    <row r="2231" spans="1:20" x14ac:dyDescent="0.3">
      <c r="A2231" s="1">
        <v>2229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2354</v>
      </c>
      <c r="P2231" t="s">
        <v>82</v>
      </c>
      <c r="Q2231" t="s">
        <v>90</v>
      </c>
      <c r="R2231" t="s">
        <v>22</v>
      </c>
      <c r="S2231">
        <v>30</v>
      </c>
      <c r="T2231">
        <v>286.11111111111109</v>
      </c>
    </row>
    <row r="2232" spans="1:20" x14ac:dyDescent="0.3">
      <c r="A2232" s="1">
        <v>2230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2355</v>
      </c>
      <c r="P2232" t="s">
        <v>210</v>
      </c>
      <c r="Q2232" t="s">
        <v>276</v>
      </c>
      <c r="R2232" t="s">
        <v>22</v>
      </c>
      <c r="S2232">
        <v>27</v>
      </c>
      <c r="T2232">
        <v>169.68325791855199</v>
      </c>
    </row>
    <row r="2233" spans="1:20" x14ac:dyDescent="0.3">
      <c r="A2233" s="1">
        <v>2231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2356</v>
      </c>
      <c r="P2233" t="s">
        <v>82</v>
      </c>
      <c r="Q2233" t="s">
        <v>90</v>
      </c>
      <c r="R2233" t="s">
        <v>22</v>
      </c>
      <c r="S2233">
        <v>53</v>
      </c>
      <c r="T2233">
        <v>253.90625</v>
      </c>
    </row>
    <row r="2234" spans="1:20" x14ac:dyDescent="0.3">
      <c r="A2234" s="1">
        <v>2232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2357</v>
      </c>
      <c r="P2234" t="s">
        <v>111</v>
      </c>
      <c r="Q2234" t="s">
        <v>243</v>
      </c>
      <c r="R2234" t="s">
        <v>22</v>
      </c>
      <c r="S2234">
        <v>13</v>
      </c>
      <c r="T2234">
        <v>303.84950495049497</v>
      </c>
    </row>
    <row r="2235" spans="1:20" x14ac:dyDescent="0.3">
      <c r="A2235" s="1">
        <v>2233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2358</v>
      </c>
      <c r="P2235" t="s">
        <v>24</v>
      </c>
      <c r="Q2235" t="s">
        <v>404</v>
      </c>
      <c r="R2235" t="s">
        <v>22</v>
      </c>
      <c r="S2235">
        <v>20</v>
      </c>
      <c r="T2235">
        <v>260.47904191616772</v>
      </c>
    </row>
    <row r="2236" spans="1:20" x14ac:dyDescent="0.3">
      <c r="A2236" s="1">
        <v>2234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2359</v>
      </c>
      <c r="P2236" t="s">
        <v>20</v>
      </c>
      <c r="Q2236" t="s">
        <v>21</v>
      </c>
      <c r="R2236" t="s">
        <v>22</v>
      </c>
      <c r="S2236">
        <v>33</v>
      </c>
      <c r="T2236">
        <v>178.16091954022991</v>
      </c>
    </row>
    <row r="2237" spans="1:20" x14ac:dyDescent="0.3">
      <c r="A2237" s="1">
        <v>2235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2360</v>
      </c>
      <c r="P2237" t="s">
        <v>27</v>
      </c>
      <c r="Q2237" t="s">
        <v>355</v>
      </c>
      <c r="R2237" t="s">
        <v>22</v>
      </c>
      <c r="S2237">
        <v>51</v>
      </c>
      <c r="T2237">
        <v>190.719696969697</v>
      </c>
    </row>
    <row r="2238" spans="1:20" x14ac:dyDescent="0.3">
      <c r="A2238" s="1">
        <v>2236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2361</v>
      </c>
      <c r="P2238" t="s">
        <v>72</v>
      </c>
      <c r="Q2238" t="s">
        <v>73</v>
      </c>
      <c r="R2238" t="s">
        <v>22</v>
      </c>
      <c r="S2238">
        <v>50</v>
      </c>
      <c r="T2238">
        <v>240.78947368421049</v>
      </c>
    </row>
    <row r="2239" spans="1:20" x14ac:dyDescent="0.3">
      <c r="A2239" s="1">
        <v>2237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2362</v>
      </c>
      <c r="P2239" t="s">
        <v>24</v>
      </c>
      <c r="Q2239" t="s">
        <v>75</v>
      </c>
      <c r="R2239" t="s">
        <v>22</v>
      </c>
      <c r="S2239">
        <v>32</v>
      </c>
      <c r="T2239">
        <v>213.90547263681589</v>
      </c>
    </row>
    <row r="2240" spans="1:20" x14ac:dyDescent="0.3">
      <c r="A2240" s="1">
        <v>2238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2363</v>
      </c>
      <c r="P2240" t="s">
        <v>30</v>
      </c>
      <c r="Q2240" t="s">
        <v>164</v>
      </c>
      <c r="R2240" t="s">
        <v>22</v>
      </c>
      <c r="S2240">
        <v>26</v>
      </c>
      <c r="T2240">
        <v>290.98360655737707</v>
      </c>
    </row>
    <row r="2241" spans="1:20" x14ac:dyDescent="0.3">
      <c r="A2241" s="1">
        <v>2239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2364</v>
      </c>
      <c r="P2241" t="s">
        <v>30</v>
      </c>
      <c r="Q2241" t="s">
        <v>191</v>
      </c>
      <c r="R2241" t="s">
        <v>22</v>
      </c>
      <c r="S2241">
        <v>43</v>
      </c>
      <c r="T2241">
        <v>350.98039215686282</v>
      </c>
    </row>
    <row r="2242" spans="1:20" x14ac:dyDescent="0.3">
      <c r="A2242" s="1">
        <v>2240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2365</v>
      </c>
      <c r="P2242" t="s">
        <v>63</v>
      </c>
      <c r="Q2242" t="s">
        <v>64</v>
      </c>
      <c r="R2242" t="s">
        <v>22</v>
      </c>
      <c r="S2242">
        <v>67</v>
      </c>
      <c r="T2242">
        <v>148.019801980198</v>
      </c>
    </row>
    <row r="2243" spans="1:20" x14ac:dyDescent="0.3">
      <c r="A2243" s="1">
        <v>2241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2366</v>
      </c>
      <c r="P2243" t="s">
        <v>24</v>
      </c>
      <c r="Q2243" t="s">
        <v>54</v>
      </c>
      <c r="R2243" t="s">
        <v>22</v>
      </c>
      <c r="S2243">
        <v>17</v>
      </c>
      <c r="T2243">
        <v>174.15730337078651</v>
      </c>
    </row>
    <row r="2244" spans="1:20" x14ac:dyDescent="0.3">
      <c r="A2244" s="1">
        <v>2242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2367</v>
      </c>
      <c r="P2244" t="s">
        <v>24</v>
      </c>
      <c r="Q2244" t="s">
        <v>404</v>
      </c>
      <c r="R2244" t="s">
        <v>22</v>
      </c>
      <c r="S2244">
        <v>96</v>
      </c>
      <c r="T2244">
        <v>254.58715596330279</v>
      </c>
    </row>
    <row r="2245" spans="1:20" x14ac:dyDescent="0.3">
      <c r="A2245" s="1">
        <v>2243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2368</v>
      </c>
      <c r="P2245" t="s">
        <v>82</v>
      </c>
      <c r="Q2245" t="s">
        <v>83</v>
      </c>
      <c r="R2245" t="s">
        <v>22</v>
      </c>
      <c r="S2245">
        <v>29</v>
      </c>
      <c r="T2245">
        <v>272.72727272727269</v>
      </c>
    </row>
    <row r="2246" spans="1:20" x14ac:dyDescent="0.3">
      <c r="A2246" s="1">
        <v>2244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2369</v>
      </c>
      <c r="P2246" t="s">
        <v>51</v>
      </c>
      <c r="Q2246" t="s">
        <v>126</v>
      </c>
      <c r="R2246" t="s">
        <v>22</v>
      </c>
      <c r="S2246">
        <v>20</v>
      </c>
      <c r="T2246">
        <v>213.46704871060169</v>
      </c>
    </row>
    <row r="2247" spans="1:20" x14ac:dyDescent="0.3">
      <c r="A2247" s="1">
        <v>2245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2370</v>
      </c>
      <c r="P2247" t="s">
        <v>33</v>
      </c>
      <c r="Q2247" t="s">
        <v>149</v>
      </c>
      <c r="R2247" t="s">
        <v>22</v>
      </c>
      <c r="S2247">
        <v>25</v>
      </c>
      <c r="T2247">
        <v>272.54901960784309</v>
      </c>
    </row>
    <row r="2248" spans="1:20" x14ac:dyDescent="0.3">
      <c r="A2248" s="1">
        <v>2246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2371</v>
      </c>
      <c r="P2248" t="s">
        <v>24</v>
      </c>
      <c r="Q2248" t="s">
        <v>169</v>
      </c>
      <c r="R2248" t="s">
        <v>22</v>
      </c>
      <c r="S2248">
        <v>37</v>
      </c>
      <c r="T2248">
        <v>231.55080213903739</v>
      </c>
    </row>
    <row r="2249" spans="1:20" x14ac:dyDescent="0.3">
      <c r="A2249" s="1">
        <v>2247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2372</v>
      </c>
      <c r="P2249" t="s">
        <v>20</v>
      </c>
      <c r="Q2249" t="s">
        <v>47</v>
      </c>
      <c r="R2249" t="s">
        <v>22</v>
      </c>
      <c r="S2249">
        <v>14</v>
      </c>
      <c r="T2249">
        <v>266.95652173913038</v>
      </c>
    </row>
    <row r="2250" spans="1:20" x14ac:dyDescent="0.3">
      <c r="A2250" s="1">
        <v>2248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2373</v>
      </c>
      <c r="P2250" t="s">
        <v>30</v>
      </c>
      <c r="Q2250" t="s">
        <v>68</v>
      </c>
      <c r="R2250" t="s">
        <v>22</v>
      </c>
      <c r="S2250">
        <v>23</v>
      </c>
      <c r="T2250">
        <v>319.64634146341461</v>
      </c>
    </row>
    <row r="2251" spans="1:20" x14ac:dyDescent="0.3">
      <c r="A2251" s="1">
        <v>2249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2374</v>
      </c>
      <c r="P2251" t="s">
        <v>39</v>
      </c>
      <c r="Q2251" t="s">
        <v>40</v>
      </c>
      <c r="R2251" t="s">
        <v>22</v>
      </c>
      <c r="S2251">
        <v>17</v>
      </c>
      <c r="T2251">
        <v>202.06185567010311</v>
      </c>
    </row>
    <row r="2252" spans="1:20" x14ac:dyDescent="0.3">
      <c r="A2252" s="1">
        <v>2250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2375</v>
      </c>
      <c r="P2252" t="s">
        <v>82</v>
      </c>
      <c r="Q2252" t="s">
        <v>83</v>
      </c>
      <c r="R2252" t="s">
        <v>22</v>
      </c>
      <c r="S2252">
        <v>23</v>
      </c>
      <c r="T2252">
        <v>325.06887052341602</v>
      </c>
    </row>
    <row r="2253" spans="1:20" x14ac:dyDescent="0.3">
      <c r="A2253" s="1">
        <v>2251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2376</v>
      </c>
      <c r="P2253" t="s">
        <v>20</v>
      </c>
      <c r="Q2253" t="s">
        <v>21</v>
      </c>
      <c r="R2253" t="s">
        <v>22</v>
      </c>
      <c r="S2253">
        <v>74</v>
      </c>
      <c r="T2253">
        <v>190.44973544973541</v>
      </c>
    </row>
    <row r="2254" spans="1:20" x14ac:dyDescent="0.3">
      <c r="A2254" s="1">
        <v>2252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2377</v>
      </c>
      <c r="P2254" t="s">
        <v>92</v>
      </c>
      <c r="Q2254" t="s">
        <v>117</v>
      </c>
      <c r="R2254" t="s">
        <v>22</v>
      </c>
      <c r="S2254">
        <v>58</v>
      </c>
      <c r="T2254">
        <v>220.85889570552149</v>
      </c>
    </row>
    <row r="2255" spans="1:20" x14ac:dyDescent="0.3">
      <c r="A2255" s="1">
        <v>2253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2378</v>
      </c>
      <c r="P2255" t="s">
        <v>24</v>
      </c>
      <c r="Q2255" t="s">
        <v>88</v>
      </c>
      <c r="R2255" t="s">
        <v>22</v>
      </c>
      <c r="S2255">
        <v>21</v>
      </c>
      <c r="T2255">
        <v>231.96721311475409</v>
      </c>
    </row>
    <row r="2256" spans="1:20" x14ac:dyDescent="0.3">
      <c r="A2256" s="1">
        <v>2254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2379</v>
      </c>
      <c r="P2256" t="s">
        <v>24</v>
      </c>
      <c r="Q2256" t="s">
        <v>75</v>
      </c>
      <c r="R2256" t="s">
        <v>22</v>
      </c>
      <c r="S2256">
        <v>44</v>
      </c>
      <c r="T2256">
        <v>225.8064516129032</v>
      </c>
    </row>
    <row r="2257" spans="1:20" x14ac:dyDescent="0.3">
      <c r="A2257" s="1">
        <v>2255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2380</v>
      </c>
      <c r="P2257" t="s">
        <v>111</v>
      </c>
      <c r="Q2257" t="s">
        <v>243</v>
      </c>
      <c r="R2257" t="s">
        <v>22</v>
      </c>
      <c r="S2257">
        <v>26</v>
      </c>
      <c r="T2257">
        <v>198.56459330143539</v>
      </c>
    </row>
    <row r="2258" spans="1:20" x14ac:dyDescent="0.3">
      <c r="A2258" s="1">
        <v>2256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2381</v>
      </c>
      <c r="P2258" t="s">
        <v>60</v>
      </c>
      <c r="Q2258" t="s">
        <v>223</v>
      </c>
      <c r="R2258" t="s">
        <v>22</v>
      </c>
      <c r="S2258">
        <v>64</v>
      </c>
      <c r="T2258">
        <v>216.8478260869565</v>
      </c>
    </row>
    <row r="2259" spans="1:20" x14ac:dyDescent="0.3">
      <c r="A2259" s="1">
        <v>2257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2382</v>
      </c>
      <c r="P2259" t="s">
        <v>24</v>
      </c>
      <c r="Q2259" t="s">
        <v>88</v>
      </c>
      <c r="R2259" t="s">
        <v>22</v>
      </c>
      <c r="S2259">
        <v>23</v>
      </c>
      <c r="T2259">
        <v>474.05063291139243</v>
      </c>
    </row>
    <row r="2260" spans="1:20" x14ac:dyDescent="0.3">
      <c r="A2260" s="1">
        <v>2258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2383</v>
      </c>
      <c r="P2260" t="s">
        <v>24</v>
      </c>
      <c r="Q2260" t="s">
        <v>80</v>
      </c>
      <c r="R2260" t="s">
        <v>22</v>
      </c>
      <c r="S2260">
        <v>25</v>
      </c>
      <c r="T2260">
        <v>386.36363636363637</v>
      </c>
    </row>
    <row r="2261" spans="1:20" x14ac:dyDescent="0.3">
      <c r="A2261" s="1">
        <v>2259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2384</v>
      </c>
      <c r="P2261" t="s">
        <v>72</v>
      </c>
      <c r="Q2261" t="s">
        <v>73</v>
      </c>
      <c r="R2261" t="s">
        <v>22</v>
      </c>
      <c r="S2261">
        <v>48</v>
      </c>
      <c r="T2261">
        <v>158.102766798419</v>
      </c>
    </row>
    <row r="2262" spans="1:20" x14ac:dyDescent="0.3">
      <c r="A2262" s="1">
        <v>2260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2385</v>
      </c>
      <c r="P2262" t="s">
        <v>72</v>
      </c>
      <c r="Q2262" t="s">
        <v>73</v>
      </c>
      <c r="R2262" t="s">
        <v>22</v>
      </c>
      <c r="S2262">
        <v>43</v>
      </c>
      <c r="T2262">
        <v>244.1767068273092</v>
      </c>
    </row>
    <row r="2263" spans="1:20" x14ac:dyDescent="0.3">
      <c r="A2263" s="1">
        <v>2261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2386</v>
      </c>
      <c r="P2263" t="s">
        <v>85</v>
      </c>
      <c r="Q2263" t="s">
        <v>119</v>
      </c>
      <c r="R2263" t="s">
        <v>22</v>
      </c>
      <c r="S2263">
        <v>25</v>
      </c>
      <c r="T2263">
        <v>152.42894056847541</v>
      </c>
    </row>
    <row r="2264" spans="1:20" x14ac:dyDescent="0.3">
      <c r="A2264" s="1">
        <v>2262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2387</v>
      </c>
      <c r="P2264" t="s">
        <v>77</v>
      </c>
      <c r="Q2264" t="s">
        <v>78</v>
      </c>
      <c r="R2264" t="s">
        <v>22</v>
      </c>
      <c r="S2264">
        <v>51</v>
      </c>
      <c r="T2264">
        <v>175.69546120058561</v>
      </c>
    </row>
    <row r="2265" spans="1:20" x14ac:dyDescent="0.3">
      <c r="A2265" s="1">
        <v>2263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2388</v>
      </c>
      <c r="P2265" t="s">
        <v>24</v>
      </c>
      <c r="Q2265" t="s">
        <v>88</v>
      </c>
      <c r="R2265" t="s">
        <v>22</v>
      </c>
      <c r="S2265">
        <v>12</v>
      </c>
      <c r="T2265">
        <v>328.01857585139322</v>
      </c>
    </row>
    <row r="2266" spans="1:20" x14ac:dyDescent="0.3">
      <c r="A2266" s="1">
        <v>2264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2389</v>
      </c>
      <c r="P2266" t="s">
        <v>30</v>
      </c>
      <c r="Q2266" t="s">
        <v>68</v>
      </c>
      <c r="R2266" t="s">
        <v>22</v>
      </c>
      <c r="S2266">
        <v>103</v>
      </c>
      <c r="T2266">
        <v>312.28668941979521</v>
      </c>
    </row>
    <row r="2267" spans="1:20" x14ac:dyDescent="0.3">
      <c r="A2267" s="1">
        <v>2265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2390</v>
      </c>
      <c r="P2267" t="s">
        <v>135</v>
      </c>
      <c r="Q2267" t="s">
        <v>136</v>
      </c>
      <c r="R2267" t="s">
        <v>22</v>
      </c>
      <c r="S2267">
        <v>25</v>
      </c>
      <c r="T2267">
        <v>198.00569800569801</v>
      </c>
    </row>
    <row r="2268" spans="1:20" x14ac:dyDescent="0.3">
      <c r="A2268" s="1">
        <v>2266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2391</v>
      </c>
      <c r="P2268" t="s">
        <v>82</v>
      </c>
      <c r="Q2268" t="s">
        <v>83</v>
      </c>
      <c r="R2268" t="s">
        <v>22</v>
      </c>
      <c r="S2268">
        <v>103</v>
      </c>
      <c r="T2268">
        <v>348.79844961240309</v>
      </c>
    </row>
    <row r="2269" spans="1:20" x14ac:dyDescent="0.3">
      <c r="A2269" s="1">
        <v>2267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2392</v>
      </c>
      <c r="P2269" t="s">
        <v>24</v>
      </c>
      <c r="Q2269" t="s">
        <v>70</v>
      </c>
      <c r="R2269" t="s">
        <v>22</v>
      </c>
      <c r="S2269">
        <v>21</v>
      </c>
      <c r="T2269">
        <v>471.65094339622641</v>
      </c>
    </row>
    <row r="2270" spans="1:20" x14ac:dyDescent="0.3">
      <c r="A2270" s="1">
        <v>2268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2393</v>
      </c>
      <c r="P2270" t="s">
        <v>42</v>
      </c>
      <c r="Q2270" t="s">
        <v>43</v>
      </c>
      <c r="R2270" t="s">
        <v>22</v>
      </c>
      <c r="S2270">
        <v>103</v>
      </c>
      <c r="T2270">
        <v>191.0795698924731</v>
      </c>
    </row>
    <row r="2271" spans="1:20" x14ac:dyDescent="0.3">
      <c r="A2271" s="1">
        <v>2269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2394</v>
      </c>
      <c r="P2271" t="s">
        <v>60</v>
      </c>
      <c r="Q2271" t="s">
        <v>61</v>
      </c>
      <c r="R2271" t="s">
        <v>22</v>
      </c>
      <c r="S2271">
        <v>12</v>
      </c>
      <c r="T2271">
        <v>150.92583374813341</v>
      </c>
    </row>
    <row r="2272" spans="1:20" x14ac:dyDescent="0.3">
      <c r="A2272" s="1">
        <v>2270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2395</v>
      </c>
      <c r="P2272" t="s">
        <v>111</v>
      </c>
      <c r="Q2272" t="s">
        <v>121</v>
      </c>
      <c r="R2272" t="s">
        <v>22</v>
      </c>
      <c r="S2272">
        <v>20</v>
      </c>
      <c r="T2272">
        <v>182.29166666666671</v>
      </c>
    </row>
    <row r="2273" spans="1:20" x14ac:dyDescent="0.3">
      <c r="A2273" s="1">
        <v>2271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2396</v>
      </c>
      <c r="P2273" t="s">
        <v>24</v>
      </c>
      <c r="Q2273" t="s">
        <v>70</v>
      </c>
      <c r="R2273" t="s">
        <v>22</v>
      </c>
      <c r="S2273">
        <v>83</v>
      </c>
      <c r="T2273">
        <v>563.30985915492954</v>
      </c>
    </row>
    <row r="2274" spans="1:20" x14ac:dyDescent="0.3">
      <c r="A2274" s="1">
        <v>2272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2397</v>
      </c>
      <c r="P2274" t="s">
        <v>24</v>
      </c>
      <c r="Q2274" t="s">
        <v>70</v>
      </c>
      <c r="R2274" t="s">
        <v>22</v>
      </c>
      <c r="S2274">
        <v>116</v>
      </c>
      <c r="T2274">
        <v>411.02898550724638</v>
      </c>
    </row>
    <row r="2275" spans="1:20" x14ac:dyDescent="0.3">
      <c r="A2275" s="1">
        <v>2273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2398</v>
      </c>
      <c r="P2275" t="s">
        <v>20</v>
      </c>
      <c r="Q2275" t="s">
        <v>21</v>
      </c>
      <c r="R2275" t="s">
        <v>22</v>
      </c>
      <c r="S2275">
        <v>62</v>
      </c>
      <c r="T2275">
        <v>271.16788321167883</v>
      </c>
    </row>
    <row r="2276" spans="1:20" x14ac:dyDescent="0.3">
      <c r="A2276" s="1">
        <v>2274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2399</v>
      </c>
      <c r="P2276" t="s">
        <v>33</v>
      </c>
      <c r="Q2276" t="s">
        <v>34</v>
      </c>
      <c r="R2276" t="s">
        <v>22</v>
      </c>
      <c r="S2276">
        <v>46</v>
      </c>
      <c r="T2276">
        <v>301.73410404624269</v>
      </c>
    </row>
    <row r="2277" spans="1:20" x14ac:dyDescent="0.3">
      <c r="A2277" s="1">
        <v>2275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2400</v>
      </c>
      <c r="P2277" t="s">
        <v>24</v>
      </c>
      <c r="Q2277" t="s">
        <v>36</v>
      </c>
      <c r="R2277" t="s">
        <v>22</v>
      </c>
      <c r="S2277">
        <v>21</v>
      </c>
      <c r="T2277">
        <v>350</v>
      </c>
    </row>
    <row r="2278" spans="1:20" x14ac:dyDescent="0.3">
      <c r="A2278" s="1">
        <v>2276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2401</v>
      </c>
      <c r="P2278" t="s">
        <v>42</v>
      </c>
      <c r="Q2278" t="s">
        <v>43</v>
      </c>
      <c r="R2278" t="s">
        <v>22</v>
      </c>
      <c r="S2278">
        <v>74</v>
      </c>
      <c r="T2278">
        <v>205.11111111111109</v>
      </c>
    </row>
    <row r="2279" spans="1:20" x14ac:dyDescent="0.3">
      <c r="A2279" s="1">
        <v>2277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2402</v>
      </c>
      <c r="P2279" t="s">
        <v>708</v>
      </c>
      <c r="Q2279" t="s">
        <v>211</v>
      </c>
      <c r="R2279" t="s">
        <v>22</v>
      </c>
      <c r="S2279">
        <v>67</v>
      </c>
      <c r="T2279">
        <v>164.23841059602651</v>
      </c>
    </row>
    <row r="2280" spans="1:20" x14ac:dyDescent="0.3">
      <c r="A2280" s="1">
        <v>2278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2403</v>
      </c>
      <c r="P2280" t="s">
        <v>77</v>
      </c>
      <c r="Q2280" t="s">
        <v>98</v>
      </c>
      <c r="R2280" t="s">
        <v>22</v>
      </c>
      <c r="S2280">
        <v>37</v>
      </c>
      <c r="T2280">
        <v>150.53763440860209</v>
      </c>
    </row>
    <row r="2281" spans="1:20" x14ac:dyDescent="0.3">
      <c r="A2281" s="1">
        <v>2279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2404</v>
      </c>
      <c r="P2281" t="s">
        <v>111</v>
      </c>
      <c r="Q2281" t="s">
        <v>283</v>
      </c>
      <c r="R2281" t="s">
        <v>22</v>
      </c>
      <c r="S2281">
        <v>19</v>
      </c>
      <c r="T2281">
        <v>143.8953488372093</v>
      </c>
    </row>
    <row r="2282" spans="1:20" x14ac:dyDescent="0.3">
      <c r="A2282" s="1">
        <v>2280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2405</v>
      </c>
      <c r="P2282" t="s">
        <v>24</v>
      </c>
      <c r="Q2282" t="s">
        <v>169</v>
      </c>
      <c r="R2282" t="s">
        <v>22</v>
      </c>
      <c r="S2282">
        <v>124</v>
      </c>
      <c r="T2282">
        <v>156.47058823529409</v>
      </c>
    </row>
    <row r="2283" spans="1:20" x14ac:dyDescent="0.3">
      <c r="A2283" s="1">
        <v>2281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2406</v>
      </c>
      <c r="P2283" t="s">
        <v>111</v>
      </c>
      <c r="Q2283" t="s">
        <v>283</v>
      </c>
      <c r="R2283" t="s">
        <v>22</v>
      </c>
      <c r="S2283">
        <v>95</v>
      </c>
      <c r="T2283">
        <v>337.55813953488371</v>
      </c>
    </row>
    <row r="2284" spans="1:20" x14ac:dyDescent="0.3">
      <c r="A2284" s="1">
        <v>2282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2407</v>
      </c>
      <c r="P2284" t="s">
        <v>24</v>
      </c>
      <c r="Q2284" t="s">
        <v>49</v>
      </c>
      <c r="R2284" t="s">
        <v>22</v>
      </c>
      <c r="S2284">
        <v>26</v>
      </c>
      <c r="T2284">
        <v>321.34146341463412</v>
      </c>
    </row>
    <row r="2285" spans="1:20" x14ac:dyDescent="0.3">
      <c r="A2285" s="1">
        <v>2283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2408</v>
      </c>
      <c r="P2285" t="s">
        <v>24</v>
      </c>
      <c r="Q2285" t="s">
        <v>154</v>
      </c>
      <c r="R2285" t="s">
        <v>22</v>
      </c>
      <c r="S2285">
        <v>19</v>
      </c>
      <c r="T2285">
        <v>376.08339768339772</v>
      </c>
    </row>
    <row r="2286" spans="1:20" x14ac:dyDescent="0.3">
      <c r="A2286" s="1">
        <v>2284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2409</v>
      </c>
      <c r="P2286" t="s">
        <v>135</v>
      </c>
      <c r="Q2286" t="s">
        <v>136</v>
      </c>
      <c r="R2286" t="s">
        <v>22</v>
      </c>
      <c r="S2286">
        <v>48</v>
      </c>
      <c r="T2286">
        <v>181.56424581005589</v>
      </c>
    </row>
    <row r="2287" spans="1:20" x14ac:dyDescent="0.3">
      <c r="A2287" s="1">
        <v>2285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2410</v>
      </c>
      <c r="P2287" t="s">
        <v>24</v>
      </c>
      <c r="Q2287" t="s">
        <v>208</v>
      </c>
      <c r="R2287" t="s">
        <v>22</v>
      </c>
      <c r="S2287">
        <v>110</v>
      </c>
      <c r="T2287">
        <v>361.53846153846149</v>
      </c>
    </row>
    <row r="2288" spans="1:20" x14ac:dyDescent="0.3">
      <c r="A2288" s="1">
        <v>2286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2411</v>
      </c>
      <c r="P2288" t="s">
        <v>30</v>
      </c>
      <c r="Q2288" t="s">
        <v>191</v>
      </c>
      <c r="R2288" t="s">
        <v>22</v>
      </c>
      <c r="S2288">
        <v>25</v>
      </c>
      <c r="T2288">
        <v>703.43625498007964</v>
      </c>
    </row>
    <row r="2289" spans="1:20" x14ac:dyDescent="0.3">
      <c r="A2289" s="1">
        <v>2287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2412</v>
      </c>
      <c r="P2289" t="s">
        <v>33</v>
      </c>
      <c r="Q2289" t="s">
        <v>34</v>
      </c>
      <c r="R2289" t="s">
        <v>22</v>
      </c>
      <c r="S2289">
        <v>33</v>
      </c>
      <c r="T2289">
        <v>376.59574468085111</v>
      </c>
    </row>
    <row r="2290" spans="1:20" x14ac:dyDescent="0.3">
      <c r="A2290" s="1">
        <v>2288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2413</v>
      </c>
      <c r="P2290" t="s">
        <v>24</v>
      </c>
      <c r="Q2290" t="s">
        <v>169</v>
      </c>
      <c r="R2290" t="s">
        <v>22</v>
      </c>
      <c r="S2290">
        <v>23</v>
      </c>
      <c r="T2290">
        <v>226.2931034482759</v>
      </c>
    </row>
    <row r="2291" spans="1:20" x14ac:dyDescent="0.3">
      <c r="A2291" s="1">
        <v>2289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2414</v>
      </c>
      <c r="P2291" t="s">
        <v>51</v>
      </c>
      <c r="Q2291" t="s">
        <v>126</v>
      </c>
      <c r="R2291" t="s">
        <v>22</v>
      </c>
      <c r="S2291">
        <v>23</v>
      </c>
      <c r="T2291">
        <v>281.5075376884422</v>
      </c>
    </row>
    <row r="2292" spans="1:20" x14ac:dyDescent="0.3">
      <c r="A2292" s="1">
        <v>2290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2415</v>
      </c>
      <c r="P2292" t="s">
        <v>24</v>
      </c>
      <c r="Q2292" t="s">
        <v>260</v>
      </c>
      <c r="R2292" t="s">
        <v>22</v>
      </c>
      <c r="S2292">
        <v>27</v>
      </c>
      <c r="T2292">
        <v>209.52380952380949</v>
      </c>
    </row>
    <row r="2293" spans="1:20" x14ac:dyDescent="0.3">
      <c r="A2293" s="1">
        <v>2291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2416</v>
      </c>
      <c r="P2293" t="s">
        <v>24</v>
      </c>
      <c r="Q2293" t="s">
        <v>106</v>
      </c>
      <c r="R2293" t="s">
        <v>22</v>
      </c>
      <c r="S2293">
        <v>56</v>
      </c>
      <c r="T2293">
        <v>631.06796116504859</v>
      </c>
    </row>
    <row r="2294" spans="1:20" x14ac:dyDescent="0.3">
      <c r="A2294" s="1">
        <v>2292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2417</v>
      </c>
      <c r="P2294" t="s">
        <v>24</v>
      </c>
      <c r="Q2294" t="s">
        <v>21</v>
      </c>
      <c r="R2294" t="s">
        <v>22</v>
      </c>
      <c r="S2294">
        <v>23</v>
      </c>
      <c r="T2294">
        <v>306.33802816901408</v>
      </c>
    </row>
    <row r="2295" spans="1:20" x14ac:dyDescent="0.3">
      <c r="A2295" s="1">
        <v>2293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2418</v>
      </c>
      <c r="P2295" t="s">
        <v>24</v>
      </c>
      <c r="Q2295" t="s">
        <v>25</v>
      </c>
      <c r="R2295" t="s">
        <v>22</v>
      </c>
      <c r="S2295">
        <v>37</v>
      </c>
      <c r="T2295">
        <v>297.3977695167286</v>
      </c>
    </row>
    <row r="2296" spans="1:20" x14ac:dyDescent="0.3">
      <c r="A2296" s="1">
        <v>2294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2419</v>
      </c>
      <c r="P2296" t="s">
        <v>33</v>
      </c>
      <c r="Q2296" t="s">
        <v>34</v>
      </c>
      <c r="R2296" t="s">
        <v>22</v>
      </c>
      <c r="S2296">
        <v>26</v>
      </c>
      <c r="T2296">
        <v>268.61702127659572</v>
      </c>
    </row>
    <row r="2297" spans="1:20" x14ac:dyDescent="0.3">
      <c r="A2297" s="1">
        <v>2295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2420</v>
      </c>
      <c r="P2297" t="s">
        <v>111</v>
      </c>
      <c r="Q2297" t="s">
        <v>243</v>
      </c>
      <c r="R2297" t="s">
        <v>22</v>
      </c>
      <c r="S2297">
        <v>73</v>
      </c>
      <c r="T2297">
        <v>285.71428571428572</v>
      </c>
    </row>
    <row r="2298" spans="1:20" x14ac:dyDescent="0.3">
      <c r="A2298" s="1">
        <v>2296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2421</v>
      </c>
      <c r="P2298" t="s">
        <v>24</v>
      </c>
      <c r="Q2298" t="s">
        <v>419</v>
      </c>
      <c r="R2298" t="s">
        <v>22</v>
      </c>
      <c r="S2298">
        <v>27</v>
      </c>
      <c r="T2298">
        <v>140.47619047619051</v>
      </c>
    </row>
    <row r="2299" spans="1:20" x14ac:dyDescent="0.3">
      <c r="A2299" s="1">
        <v>2297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2422</v>
      </c>
      <c r="P2299" t="s">
        <v>51</v>
      </c>
      <c r="Q2299" t="s">
        <v>126</v>
      </c>
      <c r="R2299" t="s">
        <v>22</v>
      </c>
      <c r="S2299">
        <v>34</v>
      </c>
      <c r="T2299">
        <v>259.09776785714291</v>
      </c>
    </row>
    <row r="2300" spans="1:20" x14ac:dyDescent="0.3">
      <c r="A2300" s="1">
        <v>2298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2423</v>
      </c>
      <c r="P2300" t="s">
        <v>92</v>
      </c>
      <c r="Q2300" t="s">
        <v>117</v>
      </c>
      <c r="R2300" t="s">
        <v>22</v>
      </c>
      <c r="S2300">
        <v>31</v>
      </c>
      <c r="T2300">
        <v>252.16138328530261</v>
      </c>
    </row>
    <row r="2301" spans="1:20" x14ac:dyDescent="0.3">
      <c r="A2301" s="1">
        <v>2299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2424</v>
      </c>
      <c r="P2301" t="s">
        <v>20</v>
      </c>
      <c r="Q2301" t="s">
        <v>21</v>
      </c>
      <c r="R2301" t="s">
        <v>22</v>
      </c>
      <c r="S2301">
        <v>32</v>
      </c>
      <c r="T2301">
        <v>152.81899109792289</v>
      </c>
    </row>
    <row r="2302" spans="1:20" x14ac:dyDescent="0.3">
      <c r="A2302" s="1">
        <v>2300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2425</v>
      </c>
      <c r="P2302" t="s">
        <v>92</v>
      </c>
      <c r="Q2302" t="s">
        <v>117</v>
      </c>
      <c r="R2302" t="s">
        <v>22</v>
      </c>
      <c r="S2302">
        <v>37</v>
      </c>
      <c r="T2302">
        <v>214.69534050179209</v>
      </c>
    </row>
    <row r="2303" spans="1:20" x14ac:dyDescent="0.3">
      <c r="A2303" s="1">
        <v>2301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2426</v>
      </c>
      <c r="P2303" t="s">
        <v>27</v>
      </c>
      <c r="Q2303" t="s">
        <v>28</v>
      </c>
      <c r="R2303" t="s">
        <v>22</v>
      </c>
      <c r="S2303">
        <v>21</v>
      </c>
      <c r="T2303">
        <v>152.40641711229949</v>
      </c>
    </row>
    <row r="2304" spans="1:20" x14ac:dyDescent="0.3">
      <c r="A2304" s="1">
        <v>2302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2427</v>
      </c>
      <c r="P2304" t="s">
        <v>39</v>
      </c>
      <c r="Q2304" t="s">
        <v>40</v>
      </c>
      <c r="R2304" t="s">
        <v>22</v>
      </c>
      <c r="S2304">
        <v>58</v>
      </c>
      <c r="T2304">
        <v>190.78947368421049</v>
      </c>
    </row>
    <row r="2305" spans="1:20" x14ac:dyDescent="0.3">
      <c r="A2305" s="1">
        <v>2303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2428</v>
      </c>
      <c r="P2305" t="s">
        <v>111</v>
      </c>
      <c r="Q2305" t="s">
        <v>121</v>
      </c>
      <c r="R2305" t="s">
        <v>22</v>
      </c>
      <c r="S2305">
        <v>37</v>
      </c>
      <c r="T2305">
        <v>473.33333333333331</v>
      </c>
    </row>
    <row r="2306" spans="1:20" x14ac:dyDescent="0.3">
      <c r="A2306" s="1">
        <v>2304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2429</v>
      </c>
      <c r="P2306" t="s">
        <v>46</v>
      </c>
      <c r="Q2306" t="s">
        <v>47</v>
      </c>
      <c r="R2306" t="s">
        <v>22</v>
      </c>
      <c r="S2306">
        <v>21</v>
      </c>
      <c r="T2306">
        <v>260.95890410958901</v>
      </c>
    </row>
    <row r="2307" spans="1:20" x14ac:dyDescent="0.3">
      <c r="A2307" s="1">
        <v>2305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2430</v>
      </c>
      <c r="P2307" t="s">
        <v>72</v>
      </c>
      <c r="Q2307" t="s">
        <v>73</v>
      </c>
      <c r="R2307" t="s">
        <v>22</v>
      </c>
      <c r="S2307">
        <v>26</v>
      </c>
      <c r="T2307">
        <v>219.61538461538461</v>
      </c>
    </row>
    <row r="2308" spans="1:20" x14ac:dyDescent="0.3">
      <c r="A2308" s="1">
        <v>2306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2431</v>
      </c>
      <c r="P2308" t="s">
        <v>30</v>
      </c>
      <c r="Q2308" t="s">
        <v>68</v>
      </c>
      <c r="R2308" t="s">
        <v>22</v>
      </c>
      <c r="S2308">
        <v>49</v>
      </c>
      <c r="T2308">
        <v>256.80722891566268</v>
      </c>
    </row>
    <row r="2309" spans="1:20" x14ac:dyDescent="0.3">
      <c r="A2309" s="1">
        <v>2307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2432</v>
      </c>
      <c r="P2309" t="s">
        <v>24</v>
      </c>
      <c r="Q2309" t="s">
        <v>208</v>
      </c>
      <c r="R2309" t="s">
        <v>22</v>
      </c>
      <c r="S2309">
        <v>104</v>
      </c>
      <c r="T2309">
        <v>463.67521367521368</v>
      </c>
    </row>
    <row r="2310" spans="1:20" x14ac:dyDescent="0.3">
      <c r="A2310" s="1">
        <v>2308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2433</v>
      </c>
      <c r="P2310" t="s">
        <v>24</v>
      </c>
      <c r="Q2310" t="s">
        <v>75</v>
      </c>
      <c r="R2310" t="s">
        <v>22</v>
      </c>
      <c r="S2310">
        <v>32</v>
      </c>
      <c r="T2310">
        <v>416.85393258426973</v>
      </c>
    </row>
    <row r="2311" spans="1:20" x14ac:dyDescent="0.3">
      <c r="A2311" s="1">
        <v>2309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2434</v>
      </c>
      <c r="P2311" t="s">
        <v>24</v>
      </c>
      <c r="Q2311" t="s">
        <v>80</v>
      </c>
      <c r="R2311" t="s">
        <v>22</v>
      </c>
      <c r="S2311">
        <v>40</v>
      </c>
      <c r="T2311">
        <v>298.83720930232562</v>
      </c>
    </row>
    <row r="2312" spans="1:20" x14ac:dyDescent="0.3">
      <c r="A2312" s="1">
        <v>2310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2435</v>
      </c>
      <c r="P2312" t="s">
        <v>24</v>
      </c>
      <c r="Q2312" t="s">
        <v>138</v>
      </c>
      <c r="R2312" t="s">
        <v>22</v>
      </c>
      <c r="S2312">
        <v>23</v>
      </c>
      <c r="T2312">
        <v>303.93700787401582</v>
      </c>
    </row>
    <row r="2313" spans="1:20" x14ac:dyDescent="0.3">
      <c r="A2313" s="1">
        <v>2311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2436</v>
      </c>
      <c r="P2313" t="s">
        <v>111</v>
      </c>
      <c r="Q2313" t="s">
        <v>121</v>
      </c>
      <c r="R2313" t="s">
        <v>22</v>
      </c>
      <c r="S2313">
        <v>37</v>
      </c>
      <c r="T2313">
        <v>212.8440366972477</v>
      </c>
    </row>
    <row r="2314" spans="1:20" x14ac:dyDescent="0.3">
      <c r="A2314" s="1">
        <v>2312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2437</v>
      </c>
      <c r="P2314" t="s">
        <v>111</v>
      </c>
      <c r="Q2314" t="s">
        <v>121</v>
      </c>
      <c r="R2314" t="s">
        <v>22</v>
      </c>
      <c r="S2314">
        <v>18</v>
      </c>
      <c r="T2314">
        <v>165.02463054187189</v>
      </c>
    </row>
    <row r="2315" spans="1:20" x14ac:dyDescent="0.3">
      <c r="A2315" s="1">
        <v>2313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2438</v>
      </c>
      <c r="P2315" t="s">
        <v>24</v>
      </c>
      <c r="Q2315" t="s">
        <v>75</v>
      </c>
      <c r="R2315" t="s">
        <v>22</v>
      </c>
      <c r="S2315">
        <v>12</v>
      </c>
      <c r="T2315">
        <v>297.18875502008029</v>
      </c>
    </row>
    <row r="2316" spans="1:20" x14ac:dyDescent="0.3">
      <c r="A2316" s="1">
        <v>2314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2439</v>
      </c>
      <c r="P2316" t="s">
        <v>24</v>
      </c>
      <c r="Q2316" t="s">
        <v>75</v>
      </c>
      <c r="R2316" t="s">
        <v>22</v>
      </c>
      <c r="S2316">
        <v>21</v>
      </c>
      <c r="T2316">
        <v>316.32653061224488</v>
      </c>
    </row>
    <row r="2317" spans="1:20" x14ac:dyDescent="0.3">
      <c r="A2317" s="1">
        <v>2315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2440</v>
      </c>
      <c r="P2317" t="s">
        <v>24</v>
      </c>
      <c r="Q2317" t="s">
        <v>179</v>
      </c>
      <c r="R2317" t="s">
        <v>22</v>
      </c>
      <c r="S2317">
        <v>41</v>
      </c>
      <c r="T2317">
        <v>280</v>
      </c>
    </row>
    <row r="2318" spans="1:20" x14ac:dyDescent="0.3">
      <c r="A2318" s="1">
        <v>2316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2441</v>
      </c>
      <c r="P2318" t="s">
        <v>60</v>
      </c>
      <c r="Q2318" t="s">
        <v>61</v>
      </c>
      <c r="R2318" t="s">
        <v>22</v>
      </c>
      <c r="S2318">
        <v>23</v>
      </c>
      <c r="T2318">
        <v>174.44444444444451</v>
      </c>
    </row>
    <row r="2319" spans="1:20" x14ac:dyDescent="0.3">
      <c r="A2319" s="1">
        <v>2317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2442</v>
      </c>
      <c r="P2319" t="s">
        <v>24</v>
      </c>
      <c r="Q2319" t="s">
        <v>404</v>
      </c>
      <c r="R2319" t="s">
        <v>22</v>
      </c>
      <c r="S2319">
        <v>20</v>
      </c>
      <c r="T2319">
        <v>239.72602739726031</v>
      </c>
    </row>
    <row r="2320" spans="1:20" x14ac:dyDescent="0.3">
      <c r="A2320" s="1">
        <v>2318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2443</v>
      </c>
      <c r="P2320" t="s">
        <v>24</v>
      </c>
      <c r="Q2320" t="s">
        <v>54</v>
      </c>
      <c r="R2320" t="s">
        <v>22</v>
      </c>
      <c r="S2320">
        <v>57</v>
      </c>
      <c r="T2320">
        <v>238.70967741935479</v>
      </c>
    </row>
    <row r="2321" spans="1:20" x14ac:dyDescent="0.3">
      <c r="A2321" s="1">
        <v>2319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2444</v>
      </c>
      <c r="P2321" t="s">
        <v>24</v>
      </c>
      <c r="Q2321" t="s">
        <v>88</v>
      </c>
      <c r="R2321" t="s">
        <v>22</v>
      </c>
      <c r="S2321">
        <v>15</v>
      </c>
      <c r="T2321">
        <v>341.93548387096769</v>
      </c>
    </row>
    <row r="2322" spans="1:20" x14ac:dyDescent="0.3">
      <c r="A2322" s="1">
        <v>2320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2445</v>
      </c>
      <c r="P2322" t="s">
        <v>24</v>
      </c>
      <c r="Q2322" t="s">
        <v>159</v>
      </c>
      <c r="R2322" t="s">
        <v>22</v>
      </c>
      <c r="S2322">
        <v>24</v>
      </c>
      <c r="T2322">
        <v>244.05594405594411</v>
      </c>
    </row>
    <row r="2323" spans="1:20" x14ac:dyDescent="0.3">
      <c r="A2323" s="1">
        <v>2321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2446</v>
      </c>
      <c r="P2323" t="s">
        <v>42</v>
      </c>
      <c r="Q2323" t="s">
        <v>43</v>
      </c>
      <c r="R2323" t="s">
        <v>22</v>
      </c>
      <c r="S2323">
        <v>42</v>
      </c>
      <c r="T2323">
        <v>176.47058823529409</v>
      </c>
    </row>
    <row r="2324" spans="1:20" x14ac:dyDescent="0.3">
      <c r="A2324" s="1">
        <v>2322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2447</v>
      </c>
      <c r="P2324" t="s">
        <v>77</v>
      </c>
      <c r="Q2324" t="s">
        <v>98</v>
      </c>
      <c r="R2324" t="s">
        <v>22</v>
      </c>
      <c r="S2324">
        <v>37</v>
      </c>
      <c r="T2324">
        <v>149.3212669683258</v>
      </c>
    </row>
    <row r="2325" spans="1:20" x14ac:dyDescent="0.3">
      <c r="A2325" s="1">
        <v>2323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2448</v>
      </c>
      <c r="P2325" t="s">
        <v>24</v>
      </c>
      <c r="Q2325" t="s">
        <v>36</v>
      </c>
      <c r="R2325" t="s">
        <v>22</v>
      </c>
      <c r="S2325">
        <v>38</v>
      </c>
      <c r="T2325">
        <v>298.78048780487802</v>
      </c>
    </row>
    <row r="2326" spans="1:20" x14ac:dyDescent="0.3">
      <c r="A2326" s="1">
        <v>2324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2449</v>
      </c>
      <c r="P2326" t="s">
        <v>51</v>
      </c>
      <c r="Q2326" t="s">
        <v>126</v>
      </c>
      <c r="R2326" t="s">
        <v>22</v>
      </c>
      <c r="S2326">
        <v>47</v>
      </c>
      <c r="T2326">
        <v>250</v>
      </c>
    </row>
    <row r="2327" spans="1:20" x14ac:dyDescent="0.3">
      <c r="A2327" s="1">
        <v>2325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2450</v>
      </c>
      <c r="P2327" t="s">
        <v>252</v>
      </c>
      <c r="Q2327" t="s">
        <v>28</v>
      </c>
      <c r="R2327" t="s">
        <v>22</v>
      </c>
      <c r="S2327">
        <v>49</v>
      </c>
      <c r="T2327">
        <v>136.91082802547771</v>
      </c>
    </row>
    <row r="2328" spans="1:20" x14ac:dyDescent="0.3">
      <c r="A2328" s="1">
        <v>2326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2451</v>
      </c>
      <c r="P2328" t="s">
        <v>60</v>
      </c>
      <c r="Q2328" t="s">
        <v>61</v>
      </c>
      <c r="R2328" t="s">
        <v>22</v>
      </c>
      <c r="S2328">
        <v>24</v>
      </c>
      <c r="T2328">
        <v>158.81642512077289</v>
      </c>
    </row>
    <row r="2329" spans="1:20" x14ac:dyDescent="0.3">
      <c r="A2329" s="1">
        <v>2327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2452</v>
      </c>
      <c r="P2329" t="s">
        <v>24</v>
      </c>
      <c r="Q2329" t="s">
        <v>138</v>
      </c>
      <c r="R2329" t="s">
        <v>22</v>
      </c>
      <c r="S2329">
        <v>118</v>
      </c>
      <c r="T2329">
        <v>417.54385964912279</v>
      </c>
    </row>
    <row r="2330" spans="1:20" x14ac:dyDescent="0.3">
      <c r="A2330" s="1">
        <v>2328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2453</v>
      </c>
      <c r="P2330" t="s">
        <v>24</v>
      </c>
      <c r="Q2330" t="s">
        <v>179</v>
      </c>
      <c r="R2330" t="s">
        <v>22</v>
      </c>
      <c r="S2330">
        <v>23</v>
      </c>
      <c r="T2330">
        <v>333.10265282583617</v>
      </c>
    </row>
    <row r="2331" spans="1:20" x14ac:dyDescent="0.3">
      <c r="A2331" s="1">
        <v>2329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2454</v>
      </c>
      <c r="P2331" t="s">
        <v>24</v>
      </c>
      <c r="Q2331" t="s">
        <v>211</v>
      </c>
      <c r="R2331" t="s">
        <v>22</v>
      </c>
      <c r="S2331">
        <v>15</v>
      </c>
      <c r="T2331">
        <v>137.5</v>
      </c>
    </row>
    <row r="2332" spans="1:20" x14ac:dyDescent="0.3">
      <c r="A2332" s="1">
        <v>2330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2455</v>
      </c>
      <c r="P2332" t="s">
        <v>60</v>
      </c>
      <c r="Q2332" t="s">
        <v>767</v>
      </c>
      <c r="R2332" t="s">
        <v>22</v>
      </c>
      <c r="S2332">
        <v>20</v>
      </c>
      <c r="T2332">
        <v>120.96106048053019</v>
      </c>
    </row>
    <row r="2333" spans="1:20" x14ac:dyDescent="0.3">
      <c r="A2333" s="1">
        <v>2331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2456</v>
      </c>
      <c r="P2333" t="s">
        <v>24</v>
      </c>
      <c r="Q2333" t="s">
        <v>75</v>
      </c>
      <c r="R2333" t="s">
        <v>22</v>
      </c>
      <c r="S2333">
        <v>18</v>
      </c>
      <c r="T2333">
        <v>273.27586206896552</v>
      </c>
    </row>
    <row r="2334" spans="1:20" x14ac:dyDescent="0.3">
      <c r="A2334" s="1">
        <v>2332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2457</v>
      </c>
      <c r="P2334" t="s">
        <v>60</v>
      </c>
      <c r="Q2334" t="s">
        <v>223</v>
      </c>
      <c r="R2334" t="s">
        <v>22</v>
      </c>
      <c r="S2334">
        <v>25</v>
      </c>
      <c r="T2334">
        <v>143.5331230283912</v>
      </c>
    </row>
    <row r="2335" spans="1:20" x14ac:dyDescent="0.3">
      <c r="A2335" s="1">
        <v>2333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2458</v>
      </c>
      <c r="P2335" t="s">
        <v>30</v>
      </c>
      <c r="Q2335" t="s">
        <v>68</v>
      </c>
      <c r="R2335" t="s">
        <v>22</v>
      </c>
      <c r="S2335">
        <v>31</v>
      </c>
      <c r="T2335">
        <v>324.22802850356288</v>
      </c>
    </row>
    <row r="2336" spans="1:20" x14ac:dyDescent="0.3">
      <c r="A2336" s="1">
        <v>2334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2459</v>
      </c>
      <c r="P2336" t="s">
        <v>24</v>
      </c>
      <c r="Q2336" t="s">
        <v>404</v>
      </c>
      <c r="R2336" t="s">
        <v>22</v>
      </c>
      <c r="S2336">
        <v>97</v>
      </c>
      <c r="T2336">
        <v>223.30097087378641</v>
      </c>
    </row>
    <row r="2337" spans="1:20" x14ac:dyDescent="0.3">
      <c r="A2337" s="1">
        <v>2335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2460</v>
      </c>
      <c r="P2337" t="s">
        <v>24</v>
      </c>
      <c r="Q2337" t="s">
        <v>75</v>
      </c>
      <c r="R2337" t="s">
        <v>22</v>
      </c>
      <c r="S2337">
        <v>32</v>
      </c>
      <c r="T2337">
        <v>246.95121951219511</v>
      </c>
    </row>
    <row r="2338" spans="1:20" x14ac:dyDescent="0.3">
      <c r="A2338" s="1">
        <v>2336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2461</v>
      </c>
      <c r="P2338" t="s">
        <v>24</v>
      </c>
      <c r="Q2338" t="s">
        <v>88</v>
      </c>
      <c r="R2338" t="s">
        <v>22</v>
      </c>
      <c r="S2338">
        <v>27</v>
      </c>
      <c r="T2338">
        <v>462.5</v>
      </c>
    </row>
    <row r="2339" spans="1:20" x14ac:dyDescent="0.3">
      <c r="A2339" s="1">
        <v>2337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2462</v>
      </c>
      <c r="P2339" t="s">
        <v>24</v>
      </c>
      <c r="Q2339" t="s">
        <v>161</v>
      </c>
      <c r="R2339" t="s">
        <v>22</v>
      </c>
      <c r="S2339">
        <v>125</v>
      </c>
      <c r="T2339">
        <v>229.5698924731183</v>
      </c>
    </row>
    <row r="2340" spans="1:20" x14ac:dyDescent="0.3">
      <c r="A2340" s="1">
        <v>2338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2463</v>
      </c>
      <c r="P2340" t="s">
        <v>51</v>
      </c>
      <c r="Q2340" t="s">
        <v>126</v>
      </c>
      <c r="R2340" t="s">
        <v>22</v>
      </c>
      <c r="S2340">
        <v>29</v>
      </c>
      <c r="T2340">
        <v>264.05693950177942</v>
      </c>
    </row>
    <row r="2341" spans="1:20" x14ac:dyDescent="0.3">
      <c r="A2341" s="1">
        <v>2339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2464</v>
      </c>
      <c r="P2341" t="s">
        <v>20</v>
      </c>
      <c r="Q2341" t="s">
        <v>21</v>
      </c>
      <c r="R2341" t="s">
        <v>22</v>
      </c>
      <c r="S2341">
        <v>61</v>
      </c>
      <c r="T2341">
        <v>222.488038277512</v>
      </c>
    </row>
    <row r="2342" spans="1:20" x14ac:dyDescent="0.3">
      <c r="A2342" s="1">
        <v>2340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2465</v>
      </c>
      <c r="P2342" t="s">
        <v>51</v>
      </c>
      <c r="Q2342" t="s">
        <v>52</v>
      </c>
      <c r="R2342" t="s">
        <v>22</v>
      </c>
      <c r="S2342">
        <v>25</v>
      </c>
      <c r="T2342">
        <v>246.9359756097561</v>
      </c>
    </row>
    <row r="2343" spans="1:20" x14ac:dyDescent="0.3">
      <c r="A2343" s="1">
        <v>2341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2466</v>
      </c>
      <c r="P2343" t="s">
        <v>24</v>
      </c>
      <c r="Q2343" t="s">
        <v>36</v>
      </c>
      <c r="R2343" t="s">
        <v>22</v>
      </c>
      <c r="S2343">
        <v>99</v>
      </c>
      <c r="T2343">
        <v>296.36363636363637</v>
      </c>
    </row>
    <row r="2344" spans="1:20" x14ac:dyDescent="0.3">
      <c r="A2344" s="1">
        <v>2342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2467</v>
      </c>
      <c r="P2344" t="s">
        <v>322</v>
      </c>
      <c r="Q2344" t="s">
        <v>323</v>
      </c>
      <c r="R2344" t="s">
        <v>22</v>
      </c>
      <c r="S2344">
        <v>56</v>
      </c>
      <c r="T2344">
        <v>313.74485596707819</v>
      </c>
    </row>
    <row r="2345" spans="1:20" x14ac:dyDescent="0.3">
      <c r="A2345" s="1">
        <v>2343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2468</v>
      </c>
      <c r="P2345" t="s">
        <v>85</v>
      </c>
      <c r="Q2345" t="s">
        <v>119</v>
      </c>
      <c r="R2345" t="s">
        <v>22</v>
      </c>
      <c r="S2345">
        <v>26</v>
      </c>
      <c r="T2345">
        <v>212.30158730158729</v>
      </c>
    </row>
    <row r="2346" spans="1:20" x14ac:dyDescent="0.3">
      <c r="A2346" s="1">
        <v>2344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2469</v>
      </c>
      <c r="P2346" t="s">
        <v>24</v>
      </c>
      <c r="Q2346" t="s">
        <v>208</v>
      </c>
      <c r="R2346" t="s">
        <v>22</v>
      </c>
      <c r="S2346">
        <v>101</v>
      </c>
      <c r="T2346">
        <v>350.99601593625499</v>
      </c>
    </row>
    <row r="2347" spans="1:20" x14ac:dyDescent="0.3">
      <c r="A2347" s="1">
        <v>2345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2470</v>
      </c>
      <c r="P2347" t="s">
        <v>24</v>
      </c>
      <c r="Q2347" t="s">
        <v>208</v>
      </c>
      <c r="R2347" t="s">
        <v>22</v>
      </c>
      <c r="S2347">
        <v>78</v>
      </c>
      <c r="T2347">
        <v>241.24629080118689</v>
      </c>
    </row>
    <row r="2348" spans="1:20" x14ac:dyDescent="0.3">
      <c r="A2348" s="1">
        <v>2346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2471</v>
      </c>
      <c r="P2348" t="s">
        <v>60</v>
      </c>
      <c r="Q2348" t="s">
        <v>767</v>
      </c>
      <c r="R2348" t="s">
        <v>22</v>
      </c>
      <c r="S2348">
        <v>116</v>
      </c>
      <c r="T2348">
        <v>142.6829268292683</v>
      </c>
    </row>
    <row r="2349" spans="1:20" x14ac:dyDescent="0.3">
      <c r="A2349" s="1">
        <v>2347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2472</v>
      </c>
      <c r="P2349" t="s">
        <v>60</v>
      </c>
      <c r="Q2349" t="s">
        <v>61</v>
      </c>
      <c r="R2349" t="s">
        <v>22</v>
      </c>
      <c r="S2349">
        <v>32</v>
      </c>
      <c r="T2349">
        <v>137.28888888888889</v>
      </c>
    </row>
    <row r="2350" spans="1:20" x14ac:dyDescent="0.3">
      <c r="A2350" s="1">
        <v>2348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2473</v>
      </c>
      <c r="P2350" t="s">
        <v>42</v>
      </c>
      <c r="Q2350" t="s">
        <v>43</v>
      </c>
      <c r="R2350" t="s">
        <v>22</v>
      </c>
      <c r="S2350">
        <v>17</v>
      </c>
      <c r="T2350">
        <v>195.6521739130435</v>
      </c>
    </row>
    <row r="2351" spans="1:20" x14ac:dyDescent="0.3">
      <c r="A2351" s="1">
        <v>2349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2474</v>
      </c>
      <c r="P2351" t="s">
        <v>24</v>
      </c>
      <c r="Q2351" t="s">
        <v>159</v>
      </c>
      <c r="R2351" t="s">
        <v>22</v>
      </c>
      <c r="S2351">
        <v>16</v>
      </c>
      <c r="T2351">
        <v>331.81818181818181</v>
      </c>
    </row>
    <row r="2352" spans="1:20" x14ac:dyDescent="0.3">
      <c r="A2352" s="1">
        <v>2350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2396</v>
      </c>
      <c r="P2352" t="s">
        <v>24</v>
      </c>
      <c r="Q2352" t="s">
        <v>70</v>
      </c>
      <c r="R2352" t="s">
        <v>22</v>
      </c>
      <c r="S2352">
        <v>83</v>
      </c>
      <c r="T2352">
        <v>563.30985915492954</v>
      </c>
    </row>
    <row r="2353" spans="1:20" x14ac:dyDescent="0.3">
      <c r="A2353" s="1">
        <v>2351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2475</v>
      </c>
      <c r="P2353" t="s">
        <v>135</v>
      </c>
      <c r="Q2353" t="s">
        <v>136</v>
      </c>
      <c r="R2353" t="s">
        <v>22</v>
      </c>
      <c r="S2353">
        <v>19</v>
      </c>
      <c r="T2353">
        <v>202.35294117647061</v>
      </c>
    </row>
    <row r="2354" spans="1:20" x14ac:dyDescent="0.3">
      <c r="A2354" s="1">
        <v>2352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2476</v>
      </c>
      <c r="P2354" t="s">
        <v>24</v>
      </c>
      <c r="Q2354" t="s">
        <v>21</v>
      </c>
      <c r="R2354" t="s">
        <v>22</v>
      </c>
      <c r="S2354">
        <v>20</v>
      </c>
      <c r="T2354">
        <v>254.5824847250509</v>
      </c>
    </row>
    <row r="2355" spans="1:20" x14ac:dyDescent="0.3">
      <c r="A2355" s="1">
        <v>2353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2477</v>
      </c>
      <c r="P2355" t="s">
        <v>85</v>
      </c>
      <c r="Q2355" t="s">
        <v>86</v>
      </c>
      <c r="R2355" t="s">
        <v>22</v>
      </c>
      <c r="S2355">
        <v>21</v>
      </c>
      <c r="T2355">
        <v>291.41104294478532</v>
      </c>
    </row>
    <row r="2356" spans="1:20" x14ac:dyDescent="0.3">
      <c r="A2356" s="1">
        <v>2354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2478</v>
      </c>
      <c r="P2356" t="s">
        <v>111</v>
      </c>
      <c r="Q2356" t="s">
        <v>121</v>
      </c>
      <c r="R2356" t="s">
        <v>22</v>
      </c>
      <c r="S2356">
        <v>17</v>
      </c>
      <c r="T2356">
        <v>162.74509803921569</v>
      </c>
    </row>
    <row r="2357" spans="1:20" x14ac:dyDescent="0.3">
      <c r="A2357" s="1">
        <v>2355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2479</v>
      </c>
      <c r="P2357" t="s">
        <v>24</v>
      </c>
      <c r="Q2357" t="s">
        <v>88</v>
      </c>
      <c r="R2357" t="s">
        <v>22</v>
      </c>
      <c r="S2357">
        <v>12</v>
      </c>
      <c r="T2357">
        <v>439.51612903225799</v>
      </c>
    </row>
    <row r="2358" spans="1:20" x14ac:dyDescent="0.3">
      <c r="A2358" s="1">
        <v>2356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2480</v>
      </c>
      <c r="P2358" t="s">
        <v>77</v>
      </c>
      <c r="Q2358" t="s">
        <v>98</v>
      </c>
      <c r="R2358" t="s">
        <v>22</v>
      </c>
      <c r="S2358">
        <v>114</v>
      </c>
      <c r="T2358">
        <v>134.34446254071659</v>
      </c>
    </row>
    <row r="2359" spans="1:20" x14ac:dyDescent="0.3">
      <c r="A2359" s="1">
        <v>2357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2481</v>
      </c>
      <c r="P2359" t="s">
        <v>386</v>
      </c>
      <c r="Q2359" t="s">
        <v>191</v>
      </c>
      <c r="R2359" t="s">
        <v>22</v>
      </c>
      <c r="S2359">
        <v>33</v>
      </c>
      <c r="T2359">
        <v>414.0625</v>
      </c>
    </row>
    <row r="2360" spans="1:20" x14ac:dyDescent="0.3">
      <c r="A2360" s="1">
        <v>2358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2482</v>
      </c>
      <c r="P2360" t="s">
        <v>33</v>
      </c>
      <c r="Q2360" t="s">
        <v>149</v>
      </c>
      <c r="R2360" t="s">
        <v>22</v>
      </c>
      <c r="S2360">
        <v>37</v>
      </c>
      <c r="T2360">
        <v>198.48101265822791</v>
      </c>
    </row>
    <row r="2361" spans="1:20" x14ac:dyDescent="0.3">
      <c r="A2361" s="1">
        <v>2359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2188</v>
      </c>
      <c r="P2361" t="s">
        <v>51</v>
      </c>
      <c r="Q2361" t="s">
        <v>52</v>
      </c>
      <c r="R2361" t="s">
        <v>22</v>
      </c>
      <c r="S2361">
        <v>42</v>
      </c>
      <c r="T2361">
        <v>280.16055045871559</v>
      </c>
    </row>
    <row r="2362" spans="1:20" x14ac:dyDescent="0.3">
      <c r="A2362" s="1">
        <v>2360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2483</v>
      </c>
      <c r="P2362" t="s">
        <v>111</v>
      </c>
      <c r="Q2362" t="s">
        <v>283</v>
      </c>
      <c r="R2362" t="s">
        <v>22</v>
      </c>
      <c r="S2362">
        <v>60</v>
      </c>
      <c r="T2362">
        <v>184.07643312101911</v>
      </c>
    </row>
    <row r="2363" spans="1:20" x14ac:dyDescent="0.3">
      <c r="A2363" s="1">
        <v>2361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2484</v>
      </c>
      <c r="P2363" t="s">
        <v>82</v>
      </c>
      <c r="Q2363" t="s">
        <v>83</v>
      </c>
      <c r="R2363" t="s">
        <v>22</v>
      </c>
      <c r="S2363">
        <v>20</v>
      </c>
      <c r="T2363">
        <v>368.48635235732007</v>
      </c>
    </row>
    <row r="2364" spans="1:20" x14ac:dyDescent="0.3">
      <c r="A2364" s="1">
        <v>2362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2485</v>
      </c>
      <c r="P2364" t="s">
        <v>111</v>
      </c>
      <c r="Q2364" t="s">
        <v>283</v>
      </c>
      <c r="R2364" t="s">
        <v>22</v>
      </c>
      <c r="S2364">
        <v>50</v>
      </c>
      <c r="T2364">
        <v>254.31472081218271</v>
      </c>
    </row>
    <row r="2365" spans="1:20" x14ac:dyDescent="0.3">
      <c r="A2365" s="1">
        <v>2363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2486</v>
      </c>
      <c r="P2365" t="s">
        <v>20</v>
      </c>
      <c r="Q2365" t="s">
        <v>179</v>
      </c>
      <c r="R2365" t="s">
        <v>22</v>
      </c>
      <c r="S2365">
        <v>26</v>
      </c>
      <c r="T2365">
        <v>239.819587628866</v>
      </c>
    </row>
    <row r="2366" spans="1:20" x14ac:dyDescent="0.3">
      <c r="A2366" s="1">
        <v>2364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2487</v>
      </c>
      <c r="P2366" t="s">
        <v>24</v>
      </c>
      <c r="Q2366" t="s">
        <v>161</v>
      </c>
      <c r="R2366" t="s">
        <v>22</v>
      </c>
      <c r="S2366">
        <v>121</v>
      </c>
      <c r="T2366">
        <v>462.96296296296299</v>
      </c>
    </row>
    <row r="2367" spans="1:20" x14ac:dyDescent="0.3">
      <c r="A2367" s="1">
        <v>2365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2488</v>
      </c>
      <c r="P2367" t="s">
        <v>24</v>
      </c>
      <c r="Q2367" t="s">
        <v>70</v>
      </c>
      <c r="R2367" t="s">
        <v>22</v>
      </c>
      <c r="S2367">
        <v>17</v>
      </c>
      <c r="T2367">
        <v>357.37597911227152</v>
      </c>
    </row>
    <row r="2368" spans="1:20" x14ac:dyDescent="0.3">
      <c r="A2368" s="1">
        <v>2366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2489</v>
      </c>
      <c r="P2368" t="s">
        <v>24</v>
      </c>
      <c r="Q2368" t="s">
        <v>169</v>
      </c>
      <c r="R2368" t="s">
        <v>22</v>
      </c>
      <c r="S2368">
        <v>118</v>
      </c>
      <c r="T2368">
        <v>324.74226804123708</v>
      </c>
    </row>
    <row r="2369" spans="1:20" x14ac:dyDescent="0.3">
      <c r="A2369" s="1">
        <v>2367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2490</v>
      </c>
      <c r="P2369" t="s">
        <v>30</v>
      </c>
      <c r="Q2369" t="s">
        <v>58</v>
      </c>
      <c r="R2369" t="s">
        <v>22</v>
      </c>
      <c r="S2369">
        <v>25</v>
      </c>
      <c r="T2369">
        <v>365.85365853658539</v>
      </c>
    </row>
    <row r="2370" spans="1:20" x14ac:dyDescent="0.3">
      <c r="A2370" s="1">
        <v>2368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2491</v>
      </c>
      <c r="P2370" t="s">
        <v>33</v>
      </c>
      <c r="Q2370" t="s">
        <v>34</v>
      </c>
      <c r="R2370" t="s">
        <v>22</v>
      </c>
      <c r="S2370">
        <v>21</v>
      </c>
      <c r="T2370">
        <v>262.2923588039867</v>
      </c>
    </row>
    <row r="2371" spans="1:20" x14ac:dyDescent="0.3">
      <c r="A2371" s="1">
        <v>2369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2492</v>
      </c>
      <c r="P2371" t="s">
        <v>24</v>
      </c>
      <c r="Q2371" t="s">
        <v>80</v>
      </c>
      <c r="R2371" t="s">
        <v>22</v>
      </c>
      <c r="S2371">
        <v>74</v>
      </c>
      <c r="T2371">
        <v>275.8130081300813</v>
      </c>
    </row>
    <row r="2372" spans="1:20" x14ac:dyDescent="0.3">
      <c r="A2372" s="1">
        <v>2370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2493</v>
      </c>
      <c r="P2372" t="s">
        <v>980</v>
      </c>
      <c r="Q2372" t="s">
        <v>981</v>
      </c>
      <c r="R2372" t="s">
        <v>22</v>
      </c>
      <c r="S2372">
        <v>24</v>
      </c>
      <c r="T2372">
        <v>164.66346153846149</v>
      </c>
    </row>
    <row r="2373" spans="1:20" x14ac:dyDescent="0.3">
      <c r="A2373" s="1">
        <v>2371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1439</v>
      </c>
      <c r="P2373" t="s">
        <v>51</v>
      </c>
      <c r="Q2373" t="s">
        <v>126</v>
      </c>
      <c r="R2373" t="s">
        <v>22</v>
      </c>
      <c r="S2373">
        <v>21</v>
      </c>
      <c r="T2373">
        <v>217.17171717171721</v>
      </c>
    </row>
    <row r="2374" spans="1:20" x14ac:dyDescent="0.3">
      <c r="A2374" s="1">
        <v>2372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2494</v>
      </c>
      <c r="P2374" t="s">
        <v>60</v>
      </c>
      <c r="Q2374" t="s">
        <v>61</v>
      </c>
      <c r="R2374" t="s">
        <v>22</v>
      </c>
      <c r="S2374">
        <v>25</v>
      </c>
      <c r="T2374">
        <v>122.89156626506021</v>
      </c>
    </row>
    <row r="2375" spans="1:20" x14ac:dyDescent="0.3">
      <c r="A2375" s="1">
        <v>2373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2495</v>
      </c>
      <c r="P2375" t="s">
        <v>24</v>
      </c>
      <c r="Q2375" t="s">
        <v>49</v>
      </c>
      <c r="R2375" t="s">
        <v>22</v>
      </c>
      <c r="S2375">
        <v>21</v>
      </c>
      <c r="T2375">
        <v>281.55339805825241</v>
      </c>
    </row>
    <row r="2376" spans="1:20" x14ac:dyDescent="0.3">
      <c r="A2376" s="1">
        <v>2374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2496</v>
      </c>
      <c r="P2376" t="s">
        <v>51</v>
      </c>
      <c r="Q2376" t="s">
        <v>52</v>
      </c>
      <c r="R2376" t="s">
        <v>22</v>
      </c>
      <c r="S2376">
        <v>42</v>
      </c>
      <c r="T2376">
        <v>304.51127819548873</v>
      </c>
    </row>
    <row r="2377" spans="1:20" x14ac:dyDescent="0.3">
      <c r="A2377" s="1">
        <v>2375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2497</v>
      </c>
      <c r="P2377" t="s">
        <v>82</v>
      </c>
      <c r="Q2377" t="s">
        <v>90</v>
      </c>
      <c r="R2377" t="s">
        <v>22</v>
      </c>
      <c r="S2377">
        <v>59</v>
      </c>
      <c r="T2377">
        <v>318.75</v>
      </c>
    </row>
    <row r="2378" spans="1:20" x14ac:dyDescent="0.3">
      <c r="A2378" s="1">
        <v>2376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2498</v>
      </c>
      <c r="P2378" t="s">
        <v>111</v>
      </c>
      <c r="Q2378" t="s">
        <v>112</v>
      </c>
      <c r="R2378" t="s">
        <v>22</v>
      </c>
      <c r="S2378">
        <v>61</v>
      </c>
      <c r="T2378">
        <v>210.97560975609761</v>
      </c>
    </row>
    <row r="2379" spans="1:20" x14ac:dyDescent="0.3">
      <c r="A2379" s="1">
        <v>2377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2499</v>
      </c>
      <c r="P2379" t="s">
        <v>60</v>
      </c>
      <c r="Q2379" t="s">
        <v>61</v>
      </c>
      <c r="R2379" t="s">
        <v>22</v>
      </c>
      <c r="S2379">
        <v>29</v>
      </c>
      <c r="T2379">
        <v>175</v>
      </c>
    </row>
    <row r="2380" spans="1:20" x14ac:dyDescent="0.3">
      <c r="A2380" s="1">
        <v>2378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2500</v>
      </c>
      <c r="P2380" t="s">
        <v>24</v>
      </c>
      <c r="Q2380" t="s">
        <v>36</v>
      </c>
      <c r="R2380" t="s">
        <v>22</v>
      </c>
      <c r="S2380">
        <v>38</v>
      </c>
      <c r="T2380">
        <v>423.8095238095238</v>
      </c>
    </row>
    <row r="2381" spans="1:20" x14ac:dyDescent="0.3">
      <c r="A2381" s="1">
        <v>2379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2501</v>
      </c>
      <c r="P2381" t="s">
        <v>24</v>
      </c>
      <c r="Q2381" t="s">
        <v>138</v>
      </c>
      <c r="R2381" t="s">
        <v>22</v>
      </c>
      <c r="S2381">
        <v>19</v>
      </c>
      <c r="T2381">
        <v>306.28272251308903</v>
      </c>
    </row>
    <row r="2382" spans="1:20" x14ac:dyDescent="0.3">
      <c r="A2382" s="1">
        <v>2380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2502</v>
      </c>
      <c r="P2382" t="s">
        <v>20</v>
      </c>
      <c r="Q2382" t="s">
        <v>47</v>
      </c>
      <c r="R2382" t="s">
        <v>22</v>
      </c>
      <c r="S2382">
        <v>76</v>
      </c>
      <c r="T2382">
        <v>211.66666666666671</v>
      </c>
    </row>
    <row r="2383" spans="1:20" x14ac:dyDescent="0.3">
      <c r="A2383" s="1">
        <v>2381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2503</v>
      </c>
      <c r="P2383" t="s">
        <v>82</v>
      </c>
      <c r="Q2383" t="s">
        <v>83</v>
      </c>
      <c r="R2383" t="s">
        <v>22</v>
      </c>
      <c r="S2383">
        <v>60</v>
      </c>
      <c r="T2383">
        <v>432.03883495145629</v>
      </c>
    </row>
    <row r="2384" spans="1:20" x14ac:dyDescent="0.3">
      <c r="A2384" s="1">
        <v>2382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2504</v>
      </c>
      <c r="P2384" t="s">
        <v>27</v>
      </c>
      <c r="Q2384" t="s">
        <v>401</v>
      </c>
      <c r="R2384" t="s">
        <v>22</v>
      </c>
      <c r="S2384">
        <v>41</v>
      </c>
      <c r="T2384">
        <v>127.7173913043478</v>
      </c>
    </row>
    <row r="2385" spans="1:20" x14ac:dyDescent="0.3">
      <c r="A2385" s="1">
        <v>2383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433</v>
      </c>
      <c r="P2385" t="s">
        <v>24</v>
      </c>
      <c r="Q2385" t="s">
        <v>159</v>
      </c>
      <c r="R2385" t="s">
        <v>22</v>
      </c>
      <c r="S2385">
        <v>21</v>
      </c>
      <c r="T2385">
        <v>384</v>
      </c>
    </row>
    <row r="2386" spans="1:20" x14ac:dyDescent="0.3">
      <c r="A2386" s="1">
        <v>2384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2505</v>
      </c>
      <c r="P2386" t="s">
        <v>24</v>
      </c>
      <c r="Q2386" t="s">
        <v>138</v>
      </c>
      <c r="R2386" t="s">
        <v>22</v>
      </c>
      <c r="S2386">
        <v>52</v>
      </c>
      <c r="T2386">
        <v>380.79470198675489</v>
      </c>
    </row>
    <row r="2387" spans="1:20" x14ac:dyDescent="0.3">
      <c r="A2387" s="1">
        <v>2385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2506</v>
      </c>
      <c r="P2387" t="s">
        <v>24</v>
      </c>
      <c r="Q2387" t="s">
        <v>208</v>
      </c>
      <c r="R2387" t="s">
        <v>22</v>
      </c>
      <c r="S2387">
        <v>122</v>
      </c>
      <c r="T2387">
        <v>152.17391304347831</v>
      </c>
    </row>
    <row r="2388" spans="1:20" x14ac:dyDescent="0.3">
      <c r="A2388" s="1">
        <v>2386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2507</v>
      </c>
      <c r="P2388" t="s">
        <v>63</v>
      </c>
      <c r="Q2388" t="s">
        <v>64</v>
      </c>
      <c r="R2388" t="s">
        <v>22</v>
      </c>
      <c r="S2388">
        <v>63</v>
      </c>
      <c r="T2388">
        <v>173.82550335570471</v>
      </c>
    </row>
    <row r="2389" spans="1:20" x14ac:dyDescent="0.3">
      <c r="A2389" s="1">
        <v>2387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2508</v>
      </c>
      <c r="P2389" t="s">
        <v>24</v>
      </c>
      <c r="Q2389" t="s">
        <v>88</v>
      </c>
      <c r="R2389" t="s">
        <v>22</v>
      </c>
      <c r="S2389">
        <v>15</v>
      </c>
      <c r="T2389">
        <v>212.41134751773049</v>
      </c>
    </row>
    <row r="2390" spans="1:20" x14ac:dyDescent="0.3">
      <c r="A2390" s="1">
        <v>2388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2509</v>
      </c>
      <c r="P2390" t="s">
        <v>77</v>
      </c>
      <c r="Q2390" t="s">
        <v>98</v>
      </c>
      <c r="R2390" t="s">
        <v>22</v>
      </c>
      <c r="S2390">
        <v>56</v>
      </c>
      <c r="T2390">
        <v>185.84070796460179</v>
      </c>
    </row>
    <row r="2391" spans="1:20" x14ac:dyDescent="0.3">
      <c r="A2391" s="1">
        <v>2389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2510</v>
      </c>
      <c r="P2391" t="s">
        <v>24</v>
      </c>
      <c r="Q2391" t="s">
        <v>36</v>
      </c>
      <c r="R2391" t="s">
        <v>22</v>
      </c>
      <c r="S2391">
        <v>41</v>
      </c>
      <c r="T2391">
        <v>370</v>
      </c>
    </row>
    <row r="2392" spans="1:20" x14ac:dyDescent="0.3">
      <c r="A2392" s="1">
        <v>2390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2511</v>
      </c>
      <c r="P2392" t="s">
        <v>24</v>
      </c>
      <c r="Q2392" t="s">
        <v>49</v>
      </c>
      <c r="R2392" t="s">
        <v>22</v>
      </c>
      <c r="S2392">
        <v>22</v>
      </c>
      <c r="T2392">
        <v>360.92715231788083</v>
      </c>
    </row>
    <row r="2393" spans="1:20" x14ac:dyDescent="0.3">
      <c r="A2393" s="1">
        <v>2391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2512</v>
      </c>
      <c r="P2393" t="s">
        <v>60</v>
      </c>
      <c r="Q2393" t="s">
        <v>61</v>
      </c>
      <c r="R2393" t="s">
        <v>22</v>
      </c>
      <c r="S2393">
        <v>26</v>
      </c>
      <c r="T2393">
        <v>152.2817258883249</v>
      </c>
    </row>
    <row r="2394" spans="1:20" x14ac:dyDescent="0.3">
      <c r="A2394" s="1">
        <v>2392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2513</v>
      </c>
      <c r="P2394" t="s">
        <v>24</v>
      </c>
      <c r="Q2394" t="s">
        <v>80</v>
      </c>
      <c r="R2394" t="s">
        <v>22</v>
      </c>
      <c r="S2394">
        <v>116</v>
      </c>
      <c r="T2394">
        <v>363.63636363636363</v>
      </c>
    </row>
    <row r="2395" spans="1:20" x14ac:dyDescent="0.3">
      <c r="A2395" s="1">
        <v>2393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2514</v>
      </c>
      <c r="P2395" t="s">
        <v>33</v>
      </c>
      <c r="Q2395" t="s">
        <v>149</v>
      </c>
      <c r="R2395" t="s">
        <v>22</v>
      </c>
      <c r="S2395">
        <v>30</v>
      </c>
      <c r="T2395">
        <v>213.10975609756099</v>
      </c>
    </row>
    <row r="2396" spans="1:20" x14ac:dyDescent="0.3">
      <c r="A2396" s="1">
        <v>2394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2515</v>
      </c>
      <c r="P2396" t="s">
        <v>82</v>
      </c>
      <c r="Q2396" t="s">
        <v>90</v>
      </c>
      <c r="R2396" t="s">
        <v>22</v>
      </c>
      <c r="S2396">
        <v>47</v>
      </c>
      <c r="T2396">
        <v>328.51239669421489</v>
      </c>
    </row>
    <row r="2397" spans="1:20" x14ac:dyDescent="0.3">
      <c r="A2397" s="1">
        <v>2395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2516</v>
      </c>
      <c r="P2397" t="s">
        <v>24</v>
      </c>
      <c r="Q2397" t="s">
        <v>484</v>
      </c>
      <c r="R2397" t="s">
        <v>22</v>
      </c>
      <c r="S2397">
        <v>42</v>
      </c>
      <c r="T2397">
        <v>180.89430894308941</v>
      </c>
    </row>
    <row r="2398" spans="1:20" x14ac:dyDescent="0.3">
      <c r="A2398" s="1">
        <v>2396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2517</v>
      </c>
      <c r="P2398" t="s">
        <v>24</v>
      </c>
      <c r="Q2398" t="s">
        <v>179</v>
      </c>
      <c r="R2398" t="s">
        <v>22</v>
      </c>
      <c r="S2398">
        <v>78</v>
      </c>
      <c r="T2398">
        <v>337.27966101694909</v>
      </c>
    </row>
    <row r="2399" spans="1:20" x14ac:dyDescent="0.3">
      <c r="A2399" s="1">
        <v>2397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2518</v>
      </c>
      <c r="P2399" t="s">
        <v>24</v>
      </c>
      <c r="Q2399" t="s">
        <v>49</v>
      </c>
      <c r="R2399" t="s">
        <v>22</v>
      </c>
      <c r="S2399">
        <v>84</v>
      </c>
      <c r="T2399">
        <v>371.57894736842098</v>
      </c>
    </row>
    <row r="2400" spans="1:20" x14ac:dyDescent="0.3">
      <c r="A2400" s="1">
        <v>2398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2519</v>
      </c>
      <c r="P2400" t="s">
        <v>24</v>
      </c>
      <c r="Q2400" t="s">
        <v>21</v>
      </c>
      <c r="R2400" t="s">
        <v>22</v>
      </c>
      <c r="S2400">
        <v>18</v>
      </c>
      <c r="T2400">
        <v>219.86674742580249</v>
      </c>
    </row>
    <row r="2401" spans="1:20" x14ac:dyDescent="0.3">
      <c r="A2401" s="1">
        <v>2399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2520</v>
      </c>
      <c r="P2401" t="s">
        <v>322</v>
      </c>
      <c r="Q2401" t="s">
        <v>323</v>
      </c>
      <c r="R2401" t="s">
        <v>22</v>
      </c>
      <c r="S2401">
        <v>54</v>
      </c>
      <c r="T2401">
        <v>399.06103286384979</v>
      </c>
    </row>
    <row r="2402" spans="1:20" x14ac:dyDescent="0.3">
      <c r="A2402" s="1">
        <v>2400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2521</v>
      </c>
      <c r="P2402" t="s">
        <v>24</v>
      </c>
      <c r="Q2402" t="s">
        <v>161</v>
      </c>
      <c r="R2402" t="s">
        <v>22</v>
      </c>
      <c r="S2402">
        <v>97</v>
      </c>
      <c r="T2402">
        <v>433.56643356643349</v>
      </c>
    </row>
    <row r="2403" spans="1:20" x14ac:dyDescent="0.3">
      <c r="A2403" s="1">
        <v>2401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2522</v>
      </c>
      <c r="P2403" t="s">
        <v>51</v>
      </c>
      <c r="Q2403" t="s">
        <v>52</v>
      </c>
      <c r="R2403" t="s">
        <v>22</v>
      </c>
      <c r="S2403">
        <v>35</v>
      </c>
      <c r="T2403">
        <v>214.31064572425831</v>
      </c>
    </row>
    <row r="2404" spans="1:20" x14ac:dyDescent="0.3">
      <c r="A2404" s="1">
        <v>2402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2523</v>
      </c>
      <c r="P2404" t="s">
        <v>111</v>
      </c>
      <c r="Q2404" t="s">
        <v>121</v>
      </c>
      <c r="R2404" t="s">
        <v>22</v>
      </c>
      <c r="S2404">
        <v>63</v>
      </c>
      <c r="T2404">
        <v>174.34554973821989</v>
      </c>
    </row>
    <row r="2405" spans="1:20" x14ac:dyDescent="0.3">
      <c r="A2405" s="1">
        <v>2403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2524</v>
      </c>
      <c r="P2405" t="s">
        <v>322</v>
      </c>
      <c r="Q2405" t="s">
        <v>323</v>
      </c>
      <c r="R2405" t="s">
        <v>22</v>
      </c>
      <c r="S2405">
        <v>25</v>
      </c>
      <c r="T2405">
        <v>352.13270142180102</v>
      </c>
    </row>
    <row r="2406" spans="1:20" x14ac:dyDescent="0.3">
      <c r="A2406" s="1">
        <v>2404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2525</v>
      </c>
      <c r="P2406" t="s">
        <v>24</v>
      </c>
      <c r="Q2406" t="s">
        <v>100</v>
      </c>
      <c r="R2406" t="s">
        <v>22</v>
      </c>
      <c r="S2406">
        <v>25</v>
      </c>
      <c r="T2406">
        <v>274.84662576687123</v>
      </c>
    </row>
    <row r="2407" spans="1:20" x14ac:dyDescent="0.3">
      <c r="A2407" s="1">
        <v>2405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2526</v>
      </c>
      <c r="P2407" t="s">
        <v>60</v>
      </c>
      <c r="Q2407" t="s">
        <v>61</v>
      </c>
      <c r="R2407" t="s">
        <v>22</v>
      </c>
      <c r="S2407">
        <v>37</v>
      </c>
      <c r="T2407">
        <v>196.35627530364371</v>
      </c>
    </row>
    <row r="2408" spans="1:20" x14ac:dyDescent="0.3">
      <c r="A2408" s="1">
        <v>2406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2527</v>
      </c>
      <c r="P2408" t="s">
        <v>60</v>
      </c>
      <c r="Q2408" t="s">
        <v>61</v>
      </c>
      <c r="R2408" t="s">
        <v>22</v>
      </c>
      <c r="S2408">
        <v>40</v>
      </c>
      <c r="T2408">
        <v>185.58712121212119</v>
      </c>
    </row>
    <row r="2409" spans="1:20" x14ac:dyDescent="0.3">
      <c r="A2409" s="1">
        <v>2407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2528</v>
      </c>
      <c r="P2409" t="s">
        <v>111</v>
      </c>
      <c r="Q2409" t="s">
        <v>121</v>
      </c>
      <c r="R2409" t="s">
        <v>22</v>
      </c>
      <c r="S2409">
        <v>30</v>
      </c>
      <c r="T2409">
        <v>166.72240802675589</v>
      </c>
    </row>
    <row r="2410" spans="1:20" x14ac:dyDescent="0.3">
      <c r="A2410" s="1">
        <v>2408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2529</v>
      </c>
      <c r="P2410" t="s">
        <v>72</v>
      </c>
      <c r="Q2410" t="s">
        <v>73</v>
      </c>
      <c r="R2410" t="s">
        <v>22</v>
      </c>
      <c r="S2410">
        <v>26</v>
      </c>
      <c r="T2410">
        <v>250.47169811320751</v>
      </c>
    </row>
    <row r="2411" spans="1:20" x14ac:dyDescent="0.3">
      <c r="A2411" s="1">
        <v>2409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2530</v>
      </c>
      <c r="P2411" t="s">
        <v>24</v>
      </c>
      <c r="Q2411" t="s">
        <v>106</v>
      </c>
      <c r="R2411" t="s">
        <v>22</v>
      </c>
      <c r="S2411">
        <v>25</v>
      </c>
      <c r="T2411">
        <v>326.82926829268291</v>
      </c>
    </row>
    <row r="2412" spans="1:20" x14ac:dyDescent="0.3">
      <c r="A2412" s="1">
        <v>2410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2531</v>
      </c>
      <c r="P2412" t="s">
        <v>24</v>
      </c>
      <c r="Q2412" t="s">
        <v>54</v>
      </c>
      <c r="R2412" t="s">
        <v>22</v>
      </c>
      <c r="S2412">
        <v>29</v>
      </c>
      <c r="T2412">
        <v>164.89361702127661</v>
      </c>
    </row>
    <row r="2413" spans="1:20" x14ac:dyDescent="0.3">
      <c r="A2413" s="1">
        <v>2411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2532</v>
      </c>
      <c r="P2413" t="s">
        <v>63</v>
      </c>
      <c r="Q2413" t="s">
        <v>64</v>
      </c>
      <c r="R2413" t="s">
        <v>22</v>
      </c>
      <c r="S2413">
        <v>49</v>
      </c>
      <c r="T2413">
        <v>299.28315412186379</v>
      </c>
    </row>
    <row r="2414" spans="1:20" x14ac:dyDescent="0.3">
      <c r="A2414" s="1">
        <v>2412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2533</v>
      </c>
      <c r="P2414" t="s">
        <v>24</v>
      </c>
      <c r="Q2414" t="s">
        <v>49</v>
      </c>
      <c r="R2414" t="s">
        <v>22</v>
      </c>
      <c r="S2414">
        <v>32</v>
      </c>
      <c r="T2414">
        <v>562.66666666666663</v>
      </c>
    </row>
    <row r="2415" spans="1:20" x14ac:dyDescent="0.3">
      <c r="A2415" s="1">
        <v>2413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2534</v>
      </c>
      <c r="P2415" t="s">
        <v>24</v>
      </c>
      <c r="Q2415" t="s">
        <v>21</v>
      </c>
      <c r="R2415" t="s">
        <v>22</v>
      </c>
      <c r="S2415">
        <v>23</v>
      </c>
      <c r="T2415">
        <v>231.30841121495331</v>
      </c>
    </row>
    <row r="2416" spans="1:20" x14ac:dyDescent="0.3">
      <c r="A2416" s="1">
        <v>2414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2535</v>
      </c>
      <c r="P2416" t="s">
        <v>103</v>
      </c>
      <c r="Q2416" t="s">
        <v>104</v>
      </c>
      <c r="R2416" t="s">
        <v>22</v>
      </c>
      <c r="S2416">
        <v>17</v>
      </c>
      <c r="T2416">
        <v>279.81910684002258</v>
      </c>
    </row>
    <row r="2417" spans="1:20" x14ac:dyDescent="0.3">
      <c r="A2417" s="1">
        <v>2415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2536</v>
      </c>
      <c r="P2417" t="s">
        <v>24</v>
      </c>
      <c r="Q2417" t="s">
        <v>21</v>
      </c>
      <c r="R2417" t="s">
        <v>22</v>
      </c>
      <c r="S2417">
        <v>33</v>
      </c>
      <c r="T2417">
        <v>257.30994152046782</v>
      </c>
    </row>
    <row r="2418" spans="1:20" x14ac:dyDescent="0.3">
      <c r="A2418" s="1">
        <v>2416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2537</v>
      </c>
      <c r="P2418" t="s">
        <v>24</v>
      </c>
      <c r="Q2418" t="s">
        <v>484</v>
      </c>
      <c r="R2418" t="s">
        <v>22</v>
      </c>
      <c r="S2418">
        <v>18</v>
      </c>
      <c r="T2418">
        <v>666.66666666666663</v>
      </c>
    </row>
    <row r="2419" spans="1:20" x14ac:dyDescent="0.3">
      <c r="A2419" s="1">
        <v>2417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2538</v>
      </c>
      <c r="P2419" t="s">
        <v>30</v>
      </c>
      <c r="Q2419" t="s">
        <v>68</v>
      </c>
      <c r="R2419" t="s">
        <v>22</v>
      </c>
      <c r="S2419">
        <v>37</v>
      </c>
      <c r="T2419">
        <v>327.21712538226302</v>
      </c>
    </row>
    <row r="2420" spans="1:20" x14ac:dyDescent="0.3">
      <c r="A2420" s="1">
        <v>2418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2364</v>
      </c>
      <c r="P2420" t="s">
        <v>30</v>
      </c>
      <c r="Q2420" t="s">
        <v>191</v>
      </c>
      <c r="R2420" t="s">
        <v>22</v>
      </c>
      <c r="S2420">
        <v>23</v>
      </c>
      <c r="T2420">
        <v>436.49789029535867</v>
      </c>
    </row>
    <row r="2421" spans="1:20" x14ac:dyDescent="0.3">
      <c r="A2421" s="1">
        <v>2419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2539</v>
      </c>
      <c r="P2421" t="s">
        <v>39</v>
      </c>
      <c r="Q2421" t="s">
        <v>40</v>
      </c>
      <c r="R2421" t="s">
        <v>22</v>
      </c>
      <c r="S2421">
        <v>23</v>
      </c>
      <c r="T2421">
        <v>140.11299435028249</v>
      </c>
    </row>
    <row r="2422" spans="1:20" x14ac:dyDescent="0.3">
      <c r="A2422" s="1">
        <v>2420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2540</v>
      </c>
      <c r="P2422" t="s">
        <v>60</v>
      </c>
      <c r="Q2422" t="s">
        <v>61</v>
      </c>
      <c r="R2422" t="s">
        <v>22</v>
      </c>
      <c r="S2422">
        <v>17</v>
      </c>
      <c r="T2422">
        <v>133.03167420814481</v>
      </c>
    </row>
    <row r="2423" spans="1:20" x14ac:dyDescent="0.3">
      <c r="A2423" s="1">
        <v>2421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2541</v>
      </c>
      <c r="P2423" t="s">
        <v>85</v>
      </c>
      <c r="Q2423" t="s">
        <v>86</v>
      </c>
      <c r="R2423" t="s">
        <v>22</v>
      </c>
      <c r="S2423">
        <v>23</v>
      </c>
      <c r="T2423">
        <v>328.07017543859649</v>
      </c>
    </row>
    <row r="2424" spans="1:20" x14ac:dyDescent="0.3">
      <c r="A2424" s="1">
        <v>2422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2542</v>
      </c>
      <c r="P2424" t="s">
        <v>24</v>
      </c>
      <c r="Q2424" t="s">
        <v>36</v>
      </c>
      <c r="R2424" t="s">
        <v>22</v>
      </c>
      <c r="S2424">
        <v>41</v>
      </c>
      <c r="T2424">
        <v>242.25092250922509</v>
      </c>
    </row>
    <row r="2425" spans="1:20" x14ac:dyDescent="0.3">
      <c r="A2425" s="1">
        <v>2423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2543</v>
      </c>
      <c r="P2425" t="s">
        <v>24</v>
      </c>
      <c r="Q2425" t="s">
        <v>159</v>
      </c>
      <c r="R2425" t="s">
        <v>22</v>
      </c>
      <c r="S2425">
        <v>101</v>
      </c>
      <c r="T2425">
        <v>282.05128205128199</v>
      </c>
    </row>
    <row r="2426" spans="1:20" x14ac:dyDescent="0.3">
      <c r="A2426" s="1">
        <v>2424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2544</v>
      </c>
      <c r="P2426" t="s">
        <v>82</v>
      </c>
      <c r="Q2426" t="s">
        <v>83</v>
      </c>
      <c r="R2426" t="s">
        <v>22</v>
      </c>
      <c r="S2426">
        <v>38</v>
      </c>
      <c r="T2426">
        <v>303.27868852459022</v>
      </c>
    </row>
    <row r="2427" spans="1:20" x14ac:dyDescent="0.3">
      <c r="A2427" s="1">
        <v>2425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2545</v>
      </c>
      <c r="P2427" t="s">
        <v>33</v>
      </c>
      <c r="Q2427" t="s">
        <v>34</v>
      </c>
      <c r="R2427" t="s">
        <v>22</v>
      </c>
      <c r="S2427">
        <v>63</v>
      </c>
      <c r="T2427">
        <v>330.14150943396231</v>
      </c>
    </row>
    <row r="2428" spans="1:20" x14ac:dyDescent="0.3">
      <c r="A2428" s="1">
        <v>2426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2546</v>
      </c>
      <c r="P2428" t="s">
        <v>111</v>
      </c>
      <c r="Q2428" t="s">
        <v>151</v>
      </c>
      <c r="R2428" t="s">
        <v>22</v>
      </c>
      <c r="S2428">
        <v>26</v>
      </c>
      <c r="T2428">
        <v>245.05494505494511</v>
      </c>
    </row>
    <row r="2429" spans="1:20" x14ac:dyDescent="0.3">
      <c r="A2429" s="1">
        <v>2427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2547</v>
      </c>
      <c r="P2429" t="s">
        <v>24</v>
      </c>
      <c r="Q2429" t="s">
        <v>100</v>
      </c>
      <c r="R2429" t="s">
        <v>22</v>
      </c>
      <c r="S2429">
        <v>82</v>
      </c>
      <c r="T2429">
        <v>297.87234042553189</v>
      </c>
    </row>
    <row r="2430" spans="1:20" x14ac:dyDescent="0.3">
      <c r="A2430" s="1">
        <v>2428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2548</v>
      </c>
      <c r="P2430" t="s">
        <v>24</v>
      </c>
      <c r="Q2430" t="s">
        <v>36</v>
      </c>
      <c r="R2430" t="s">
        <v>22</v>
      </c>
      <c r="S2430">
        <v>89</v>
      </c>
      <c r="T2430">
        <v>317.64705882352939</v>
      </c>
    </row>
    <row r="2431" spans="1:20" x14ac:dyDescent="0.3">
      <c r="A2431" s="1">
        <v>2429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2549</v>
      </c>
      <c r="P2431" t="s">
        <v>24</v>
      </c>
      <c r="Q2431" t="s">
        <v>154</v>
      </c>
      <c r="R2431" t="s">
        <v>22</v>
      </c>
      <c r="S2431">
        <v>81</v>
      </c>
      <c r="T2431">
        <v>405.40540540540542</v>
      </c>
    </row>
    <row r="2432" spans="1:20" x14ac:dyDescent="0.3">
      <c r="A2432" s="1">
        <v>2430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2550</v>
      </c>
      <c r="P2432" t="s">
        <v>27</v>
      </c>
      <c r="Q2432" t="s">
        <v>355</v>
      </c>
      <c r="R2432" t="s">
        <v>22</v>
      </c>
      <c r="S2432">
        <v>33</v>
      </c>
      <c r="T2432">
        <v>167.55319148936169</v>
      </c>
    </row>
    <row r="2433" spans="1:20" x14ac:dyDescent="0.3">
      <c r="A2433" s="1">
        <v>2431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2551</v>
      </c>
      <c r="P2433" t="s">
        <v>24</v>
      </c>
      <c r="Q2433" t="s">
        <v>75</v>
      </c>
      <c r="R2433" t="s">
        <v>22</v>
      </c>
      <c r="S2433">
        <v>38</v>
      </c>
      <c r="T2433">
        <v>227.51322751322749</v>
      </c>
    </row>
    <row r="2434" spans="1:20" x14ac:dyDescent="0.3">
      <c r="A2434" s="1">
        <v>2432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2552</v>
      </c>
      <c r="P2434" t="s">
        <v>82</v>
      </c>
      <c r="Q2434" t="s">
        <v>90</v>
      </c>
      <c r="R2434" t="s">
        <v>22</v>
      </c>
      <c r="S2434">
        <v>54</v>
      </c>
      <c r="T2434">
        <v>282.05128205128199</v>
      </c>
    </row>
    <row r="2435" spans="1:20" x14ac:dyDescent="0.3">
      <c r="A2435" s="1">
        <v>2433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2553</v>
      </c>
      <c r="P2435" t="s">
        <v>24</v>
      </c>
      <c r="Q2435" t="s">
        <v>159</v>
      </c>
      <c r="R2435" t="s">
        <v>22</v>
      </c>
      <c r="S2435">
        <v>27</v>
      </c>
      <c r="T2435">
        <v>292.05607476635521</v>
      </c>
    </row>
    <row r="2436" spans="1:20" x14ac:dyDescent="0.3">
      <c r="A2436" s="1">
        <v>2434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2554</v>
      </c>
      <c r="P2436" t="s">
        <v>33</v>
      </c>
      <c r="Q2436" t="s">
        <v>34</v>
      </c>
      <c r="R2436" t="s">
        <v>22</v>
      </c>
      <c r="S2436">
        <v>20</v>
      </c>
      <c r="T2436">
        <v>281.17913832199548</v>
      </c>
    </row>
    <row r="2437" spans="1:20" x14ac:dyDescent="0.3">
      <c r="A2437" s="1">
        <v>2435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2555</v>
      </c>
      <c r="P2437" t="s">
        <v>24</v>
      </c>
      <c r="Q2437" t="s">
        <v>484</v>
      </c>
      <c r="R2437" t="s">
        <v>22</v>
      </c>
      <c r="S2437">
        <v>18</v>
      </c>
      <c r="T2437">
        <v>204.08163265306121</v>
      </c>
    </row>
    <row r="2438" spans="1:20" x14ac:dyDescent="0.3">
      <c r="A2438" s="1">
        <v>2436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2556</v>
      </c>
      <c r="P2438" t="s">
        <v>85</v>
      </c>
      <c r="Q2438" t="s">
        <v>86</v>
      </c>
      <c r="R2438" t="s">
        <v>22</v>
      </c>
      <c r="S2438">
        <v>19</v>
      </c>
      <c r="T2438">
        <v>264.59143968871598</v>
      </c>
    </row>
    <row r="2439" spans="1:20" x14ac:dyDescent="0.3">
      <c r="A2439" s="1">
        <v>2437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2557</v>
      </c>
      <c r="P2439" t="s">
        <v>85</v>
      </c>
      <c r="Q2439" t="s">
        <v>119</v>
      </c>
      <c r="R2439" t="s">
        <v>22</v>
      </c>
      <c r="S2439">
        <v>17</v>
      </c>
      <c r="T2439">
        <v>287.82051282051282</v>
      </c>
    </row>
    <row r="2440" spans="1:20" x14ac:dyDescent="0.3">
      <c r="A2440" s="1">
        <v>2438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2558</v>
      </c>
      <c r="P2440" t="s">
        <v>24</v>
      </c>
      <c r="Q2440" t="s">
        <v>159</v>
      </c>
      <c r="R2440" t="s">
        <v>22</v>
      </c>
      <c r="S2440">
        <v>100</v>
      </c>
      <c r="T2440">
        <v>354.52586206896552</v>
      </c>
    </row>
    <row r="2441" spans="1:20" x14ac:dyDescent="0.3">
      <c r="A2441" s="1">
        <v>2439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2559</v>
      </c>
      <c r="P2441" t="s">
        <v>82</v>
      </c>
      <c r="Q2441" t="s">
        <v>90</v>
      </c>
      <c r="R2441" t="s">
        <v>22</v>
      </c>
      <c r="S2441">
        <v>65</v>
      </c>
      <c r="T2441">
        <v>241.3934426229508</v>
      </c>
    </row>
    <row r="2442" spans="1:20" x14ac:dyDescent="0.3">
      <c r="A2442" s="1">
        <v>2440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2560</v>
      </c>
      <c r="P2442" t="s">
        <v>51</v>
      </c>
      <c r="Q2442" t="s">
        <v>52</v>
      </c>
      <c r="R2442" t="s">
        <v>22</v>
      </c>
      <c r="S2442">
        <v>29</v>
      </c>
      <c r="T2442">
        <v>209.46601941747571</v>
      </c>
    </row>
    <row r="2443" spans="1:20" x14ac:dyDescent="0.3">
      <c r="A2443" s="1">
        <v>2441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2561</v>
      </c>
      <c r="P2443" t="s">
        <v>63</v>
      </c>
      <c r="Q2443" t="s">
        <v>64</v>
      </c>
      <c r="R2443" t="s">
        <v>22</v>
      </c>
      <c r="S2443">
        <v>26</v>
      </c>
      <c r="T2443">
        <v>145.83333333333329</v>
      </c>
    </row>
    <row r="2444" spans="1:20" x14ac:dyDescent="0.3">
      <c r="A2444" s="1">
        <v>2442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2562</v>
      </c>
      <c r="P2444" t="s">
        <v>27</v>
      </c>
      <c r="Q2444" t="s">
        <v>401</v>
      </c>
      <c r="R2444" t="s">
        <v>22</v>
      </c>
      <c r="S2444">
        <v>26</v>
      </c>
      <c r="T2444">
        <v>153.83208955223881</v>
      </c>
    </row>
    <row r="2445" spans="1:20" x14ac:dyDescent="0.3">
      <c r="A2445" s="1">
        <v>2443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2563</v>
      </c>
      <c r="P2445" t="s">
        <v>24</v>
      </c>
      <c r="Q2445" t="s">
        <v>159</v>
      </c>
      <c r="R2445" t="s">
        <v>22</v>
      </c>
      <c r="S2445">
        <v>12</v>
      </c>
      <c r="T2445">
        <v>373.75415282392032</v>
      </c>
    </row>
    <row r="2446" spans="1:20" x14ac:dyDescent="0.3">
      <c r="A2446" s="1">
        <v>2444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2564</v>
      </c>
      <c r="P2446" t="s">
        <v>24</v>
      </c>
      <c r="Q2446" t="s">
        <v>169</v>
      </c>
      <c r="R2446" t="s">
        <v>22</v>
      </c>
      <c r="S2446">
        <v>12</v>
      </c>
      <c r="T2446">
        <v>154.89130434782609</v>
      </c>
    </row>
    <row r="2447" spans="1:20" x14ac:dyDescent="0.3">
      <c r="A2447" s="1">
        <v>2445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2565</v>
      </c>
      <c r="P2447" t="s">
        <v>708</v>
      </c>
      <c r="Q2447" t="s">
        <v>211</v>
      </c>
      <c r="R2447" t="s">
        <v>22</v>
      </c>
      <c r="S2447">
        <v>40</v>
      </c>
      <c r="T2447">
        <v>247.31182795698919</v>
      </c>
    </row>
    <row r="2448" spans="1:20" x14ac:dyDescent="0.3">
      <c r="A2448" s="1">
        <v>2446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2566</v>
      </c>
      <c r="P2448" t="s">
        <v>42</v>
      </c>
      <c r="Q2448" t="s">
        <v>43</v>
      </c>
      <c r="R2448" t="s">
        <v>22</v>
      </c>
      <c r="S2448">
        <v>24</v>
      </c>
      <c r="T2448">
        <v>207.6167076167076</v>
      </c>
    </row>
    <row r="2449" spans="1:20" x14ac:dyDescent="0.3">
      <c r="A2449" s="1">
        <v>2447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2567</v>
      </c>
      <c r="P2449" t="s">
        <v>46</v>
      </c>
      <c r="Q2449" t="s">
        <v>47</v>
      </c>
      <c r="R2449" t="s">
        <v>22</v>
      </c>
      <c r="S2449">
        <v>50</v>
      </c>
      <c r="T2449">
        <v>192.30769230769229</v>
      </c>
    </row>
    <row r="2450" spans="1:20" x14ac:dyDescent="0.3">
      <c r="A2450" s="1">
        <v>2448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2568</v>
      </c>
      <c r="P2450" t="s">
        <v>20</v>
      </c>
      <c r="Q2450" t="s">
        <v>47</v>
      </c>
      <c r="R2450" t="s">
        <v>22</v>
      </c>
      <c r="S2450">
        <v>38</v>
      </c>
      <c r="T2450">
        <v>237.5</v>
      </c>
    </row>
    <row r="2451" spans="1:20" x14ac:dyDescent="0.3">
      <c r="A2451" s="1">
        <v>2449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2569</v>
      </c>
      <c r="P2451" t="s">
        <v>24</v>
      </c>
      <c r="Q2451" t="s">
        <v>88</v>
      </c>
      <c r="R2451" t="s">
        <v>22</v>
      </c>
      <c r="S2451">
        <v>32</v>
      </c>
      <c r="T2451">
        <v>411.11111111111109</v>
      </c>
    </row>
    <row r="2452" spans="1:20" x14ac:dyDescent="0.3">
      <c r="A2452" s="1">
        <v>2450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2570</v>
      </c>
      <c r="P2452" t="s">
        <v>30</v>
      </c>
      <c r="Q2452" t="s">
        <v>31</v>
      </c>
      <c r="R2452" t="s">
        <v>22</v>
      </c>
      <c r="S2452">
        <v>74</v>
      </c>
      <c r="T2452">
        <v>409.09090909090912</v>
      </c>
    </row>
    <row r="2453" spans="1:20" x14ac:dyDescent="0.3">
      <c r="A2453" s="1">
        <v>2451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2571</v>
      </c>
      <c r="P2453" t="s">
        <v>82</v>
      </c>
      <c r="Q2453" t="s">
        <v>90</v>
      </c>
      <c r="R2453" t="s">
        <v>22</v>
      </c>
      <c r="S2453">
        <v>52</v>
      </c>
      <c r="T2453">
        <v>218.90547263681589</v>
      </c>
    </row>
    <row r="2454" spans="1:20" x14ac:dyDescent="0.3">
      <c r="A2454" s="1">
        <v>2452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2572</v>
      </c>
      <c r="P2454" t="s">
        <v>24</v>
      </c>
      <c r="Q2454" t="s">
        <v>159</v>
      </c>
      <c r="R2454" t="s">
        <v>22</v>
      </c>
      <c r="S2454">
        <v>21</v>
      </c>
      <c r="T2454">
        <v>374.54545454545462</v>
      </c>
    </row>
    <row r="2455" spans="1:20" x14ac:dyDescent="0.3">
      <c r="A2455" s="1">
        <v>2453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2573</v>
      </c>
      <c r="P2455" t="s">
        <v>24</v>
      </c>
      <c r="Q2455" t="s">
        <v>138</v>
      </c>
      <c r="R2455" t="s">
        <v>22</v>
      </c>
      <c r="S2455">
        <v>57</v>
      </c>
      <c r="T2455">
        <v>246.81528662420379</v>
      </c>
    </row>
    <row r="2456" spans="1:20" x14ac:dyDescent="0.3">
      <c r="A2456" s="1">
        <v>2454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2574</v>
      </c>
      <c r="P2456" t="s">
        <v>24</v>
      </c>
      <c r="Q2456" t="s">
        <v>161</v>
      </c>
      <c r="R2456" t="s">
        <v>22</v>
      </c>
      <c r="S2456">
        <v>36</v>
      </c>
      <c r="T2456">
        <v>317.85714285714278</v>
      </c>
    </row>
    <row r="2457" spans="1:20" x14ac:dyDescent="0.3">
      <c r="A2457" s="1">
        <v>2455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2575</v>
      </c>
      <c r="P2457" t="s">
        <v>708</v>
      </c>
      <c r="Q2457" t="s">
        <v>211</v>
      </c>
      <c r="R2457" t="s">
        <v>22</v>
      </c>
      <c r="S2457">
        <v>46</v>
      </c>
      <c r="T2457">
        <v>123.68421052631579</v>
      </c>
    </row>
    <row r="2458" spans="1:20" x14ac:dyDescent="0.3">
      <c r="A2458" s="1">
        <v>2456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1430</v>
      </c>
      <c r="P2458" t="s">
        <v>24</v>
      </c>
      <c r="Q2458" t="s">
        <v>159</v>
      </c>
      <c r="R2458" t="s">
        <v>22</v>
      </c>
      <c r="S2458">
        <v>23</v>
      </c>
      <c r="T2458">
        <v>273.19672131147541</v>
      </c>
    </row>
    <row r="2459" spans="1:20" x14ac:dyDescent="0.3">
      <c r="A2459" s="1">
        <v>2457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2576</v>
      </c>
      <c r="P2459" t="s">
        <v>92</v>
      </c>
      <c r="Q2459" t="s">
        <v>93</v>
      </c>
      <c r="R2459" t="s">
        <v>22</v>
      </c>
      <c r="S2459">
        <v>51</v>
      </c>
      <c r="T2459">
        <v>187.5</v>
      </c>
    </row>
    <row r="2460" spans="1:20" x14ac:dyDescent="0.3">
      <c r="A2460" s="1">
        <v>2458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2577</v>
      </c>
      <c r="P2460" t="s">
        <v>27</v>
      </c>
      <c r="Q2460" t="s">
        <v>401</v>
      </c>
      <c r="R2460" t="s">
        <v>22</v>
      </c>
      <c r="S2460">
        <v>60</v>
      </c>
      <c r="T2460">
        <v>111.1111111111111</v>
      </c>
    </row>
    <row r="2461" spans="1:20" x14ac:dyDescent="0.3">
      <c r="A2461" s="1">
        <v>2459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2578</v>
      </c>
      <c r="P2461" t="s">
        <v>77</v>
      </c>
      <c r="Q2461" t="s">
        <v>98</v>
      </c>
      <c r="R2461" t="s">
        <v>22</v>
      </c>
      <c r="S2461">
        <v>50</v>
      </c>
      <c r="T2461">
        <v>158.91472868217051</v>
      </c>
    </row>
    <row r="2462" spans="1:20" x14ac:dyDescent="0.3">
      <c r="A2462" s="1">
        <v>2460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2579</v>
      </c>
      <c r="P2462" t="s">
        <v>82</v>
      </c>
      <c r="Q2462" t="s">
        <v>90</v>
      </c>
      <c r="R2462" t="s">
        <v>22</v>
      </c>
      <c r="S2462">
        <v>29</v>
      </c>
      <c r="T2462">
        <v>290</v>
      </c>
    </row>
    <row r="2463" spans="1:20" x14ac:dyDescent="0.3">
      <c r="A2463" s="1">
        <v>2461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2580</v>
      </c>
      <c r="P2463" t="s">
        <v>92</v>
      </c>
      <c r="Q2463" t="s">
        <v>117</v>
      </c>
      <c r="R2463" t="s">
        <v>22</v>
      </c>
      <c r="S2463">
        <v>26</v>
      </c>
      <c r="T2463">
        <v>190.95890410958901</v>
      </c>
    </row>
    <row r="2464" spans="1:20" x14ac:dyDescent="0.3">
      <c r="A2464" s="1">
        <v>2462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2581</v>
      </c>
      <c r="P2464" t="s">
        <v>24</v>
      </c>
      <c r="Q2464" t="s">
        <v>419</v>
      </c>
      <c r="R2464" t="s">
        <v>22</v>
      </c>
      <c r="S2464">
        <v>82</v>
      </c>
      <c r="T2464">
        <v>120.4724409448819</v>
      </c>
    </row>
    <row r="2465" spans="1:20" x14ac:dyDescent="0.3">
      <c r="A2465" s="1">
        <v>2463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2582</v>
      </c>
      <c r="P2465" t="s">
        <v>27</v>
      </c>
      <c r="Q2465" t="s">
        <v>28</v>
      </c>
      <c r="R2465" t="s">
        <v>22</v>
      </c>
      <c r="S2465">
        <v>12</v>
      </c>
      <c r="T2465">
        <v>172.6235741444867</v>
      </c>
    </row>
    <row r="2466" spans="1:20" x14ac:dyDescent="0.3">
      <c r="A2466" s="1">
        <v>2464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2583</v>
      </c>
      <c r="P2466" t="s">
        <v>60</v>
      </c>
      <c r="Q2466" t="s">
        <v>61</v>
      </c>
      <c r="R2466" t="s">
        <v>22</v>
      </c>
      <c r="S2466">
        <v>39</v>
      </c>
      <c r="T2466">
        <v>191.66666666666671</v>
      </c>
    </row>
    <row r="2467" spans="1:20" x14ac:dyDescent="0.3">
      <c r="A2467" s="1">
        <v>2465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2584</v>
      </c>
      <c r="P2467" t="s">
        <v>24</v>
      </c>
      <c r="Q2467" t="s">
        <v>100</v>
      </c>
      <c r="R2467" t="s">
        <v>22</v>
      </c>
      <c r="S2467">
        <v>99</v>
      </c>
      <c r="T2467">
        <v>312.83422459893052</v>
      </c>
    </row>
    <row r="2468" spans="1:20" x14ac:dyDescent="0.3">
      <c r="A2468" s="1">
        <v>2466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2585</v>
      </c>
      <c r="P2468" t="s">
        <v>111</v>
      </c>
      <c r="Q2468" t="s">
        <v>112</v>
      </c>
      <c r="R2468" t="s">
        <v>22</v>
      </c>
      <c r="S2468">
        <v>26</v>
      </c>
      <c r="T2468">
        <v>149.6062992125984</v>
      </c>
    </row>
    <row r="2469" spans="1:20" x14ac:dyDescent="0.3">
      <c r="A2469" s="1">
        <v>2467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2586</v>
      </c>
      <c r="P2469" t="s">
        <v>60</v>
      </c>
      <c r="Q2469" t="s">
        <v>223</v>
      </c>
      <c r="R2469" t="s">
        <v>22</v>
      </c>
      <c r="S2469">
        <v>13</v>
      </c>
      <c r="T2469">
        <v>129.84455958549219</v>
      </c>
    </row>
    <row r="2470" spans="1:20" x14ac:dyDescent="0.3">
      <c r="A2470" s="1">
        <v>2468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2587</v>
      </c>
      <c r="P2470" t="s">
        <v>322</v>
      </c>
      <c r="Q2470" t="s">
        <v>323</v>
      </c>
      <c r="R2470" t="s">
        <v>22</v>
      </c>
      <c r="S2470">
        <v>52</v>
      </c>
      <c r="T2470">
        <v>321.29963898916969</v>
      </c>
    </row>
    <row r="2471" spans="1:20" x14ac:dyDescent="0.3">
      <c r="A2471" s="1">
        <v>2469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2588</v>
      </c>
      <c r="P2471" t="s">
        <v>111</v>
      </c>
      <c r="Q2471" t="s">
        <v>121</v>
      </c>
      <c r="R2471" t="s">
        <v>22</v>
      </c>
      <c r="S2471">
        <v>25</v>
      </c>
      <c r="T2471">
        <v>166.66666666666671</v>
      </c>
    </row>
    <row r="2472" spans="1:20" x14ac:dyDescent="0.3">
      <c r="A2472" s="1">
        <v>2470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2589</v>
      </c>
      <c r="P2472" t="s">
        <v>24</v>
      </c>
      <c r="Q2472" t="s">
        <v>75</v>
      </c>
      <c r="R2472" t="s">
        <v>22</v>
      </c>
      <c r="S2472">
        <v>25</v>
      </c>
      <c r="T2472">
        <v>223.93939393939391</v>
      </c>
    </row>
    <row r="2473" spans="1:20" x14ac:dyDescent="0.3">
      <c r="A2473" s="1">
        <v>2471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2590</v>
      </c>
      <c r="P2473" t="s">
        <v>51</v>
      </c>
      <c r="Q2473" t="s">
        <v>52</v>
      </c>
      <c r="R2473" t="s">
        <v>22</v>
      </c>
      <c r="S2473">
        <v>27</v>
      </c>
      <c r="T2473">
        <v>240.5994550408719</v>
      </c>
    </row>
    <row r="2474" spans="1:20" x14ac:dyDescent="0.3">
      <c r="A2474" s="1">
        <v>2472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2591</v>
      </c>
      <c r="P2474" t="s">
        <v>33</v>
      </c>
      <c r="Q2474" t="s">
        <v>149</v>
      </c>
      <c r="R2474" t="s">
        <v>22</v>
      </c>
      <c r="S2474">
        <v>37</v>
      </c>
      <c r="T2474">
        <v>251.9893899204244</v>
      </c>
    </row>
    <row r="2475" spans="1:20" x14ac:dyDescent="0.3">
      <c r="A2475" s="1">
        <v>2473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2592</v>
      </c>
      <c r="P2475" t="s">
        <v>51</v>
      </c>
      <c r="Q2475" t="s">
        <v>52</v>
      </c>
      <c r="R2475" t="s">
        <v>22</v>
      </c>
      <c r="S2475">
        <v>26</v>
      </c>
      <c r="T2475">
        <v>261.70212765957439</v>
      </c>
    </row>
    <row r="2476" spans="1:20" x14ac:dyDescent="0.3">
      <c r="A2476" s="1">
        <v>2474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2593</v>
      </c>
      <c r="P2476" t="s">
        <v>24</v>
      </c>
      <c r="Q2476" t="s">
        <v>54</v>
      </c>
      <c r="R2476" t="s">
        <v>22</v>
      </c>
      <c r="S2476">
        <v>43</v>
      </c>
      <c r="T2476">
        <v>252.06611570247941</v>
      </c>
    </row>
    <row r="2477" spans="1:20" x14ac:dyDescent="0.3">
      <c r="A2477" s="1">
        <v>2475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2594</v>
      </c>
      <c r="P2477" t="s">
        <v>85</v>
      </c>
      <c r="Q2477" t="s">
        <v>86</v>
      </c>
      <c r="R2477" t="s">
        <v>22</v>
      </c>
      <c r="S2477">
        <v>37</v>
      </c>
      <c r="T2477">
        <v>293.53233830845772</v>
      </c>
    </row>
    <row r="2478" spans="1:20" x14ac:dyDescent="0.3">
      <c r="A2478" s="1">
        <v>2476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2595</v>
      </c>
      <c r="P2478" t="s">
        <v>85</v>
      </c>
      <c r="Q2478" t="s">
        <v>86</v>
      </c>
      <c r="R2478" t="s">
        <v>22</v>
      </c>
      <c r="S2478">
        <v>41</v>
      </c>
      <c r="T2478">
        <v>306.96202531645571</v>
      </c>
    </row>
    <row r="2479" spans="1:20" x14ac:dyDescent="0.3">
      <c r="A2479" s="1">
        <v>2477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2596</v>
      </c>
      <c r="P2479" t="s">
        <v>24</v>
      </c>
      <c r="Q2479" t="s">
        <v>419</v>
      </c>
      <c r="R2479" t="s">
        <v>22</v>
      </c>
      <c r="S2479">
        <v>24</v>
      </c>
      <c r="T2479">
        <v>302.81690140845069</v>
      </c>
    </row>
    <row r="2480" spans="1:20" x14ac:dyDescent="0.3">
      <c r="A2480" s="1">
        <v>2478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2597</v>
      </c>
      <c r="P2480" t="s">
        <v>51</v>
      </c>
      <c r="Q2480" t="s">
        <v>52</v>
      </c>
      <c r="R2480" t="s">
        <v>22</v>
      </c>
      <c r="S2480">
        <v>55</v>
      </c>
      <c r="T2480">
        <v>225.13089005235599</v>
      </c>
    </row>
    <row r="2481" spans="1:20" x14ac:dyDescent="0.3">
      <c r="A2481" s="1">
        <v>2479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2598</v>
      </c>
      <c r="P2481" t="s">
        <v>39</v>
      </c>
      <c r="Q2481" t="s">
        <v>40</v>
      </c>
      <c r="R2481" t="s">
        <v>22</v>
      </c>
      <c r="S2481">
        <v>26</v>
      </c>
      <c r="T2481">
        <v>172.81914893617019</v>
      </c>
    </row>
    <row r="2482" spans="1:20" x14ac:dyDescent="0.3">
      <c r="A2482" s="1">
        <v>2480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2599</v>
      </c>
      <c r="P2482" t="s">
        <v>518</v>
      </c>
      <c r="Q2482" t="s">
        <v>519</v>
      </c>
      <c r="R2482" t="s">
        <v>22</v>
      </c>
      <c r="S2482">
        <v>17</v>
      </c>
      <c r="T2482">
        <v>372.76315789473682</v>
      </c>
    </row>
    <row r="2483" spans="1:20" x14ac:dyDescent="0.3">
      <c r="A2483" s="1">
        <v>2481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2600</v>
      </c>
      <c r="P2483" t="s">
        <v>322</v>
      </c>
      <c r="Q2483" t="s">
        <v>323</v>
      </c>
      <c r="R2483" t="s">
        <v>22</v>
      </c>
      <c r="S2483">
        <v>53</v>
      </c>
      <c r="T2483">
        <v>314.51612903225799</v>
      </c>
    </row>
    <row r="2484" spans="1:20" x14ac:dyDescent="0.3">
      <c r="A2484" s="1">
        <v>2482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2601</v>
      </c>
      <c r="P2484" t="s">
        <v>24</v>
      </c>
      <c r="Q2484" t="s">
        <v>161</v>
      </c>
      <c r="R2484" t="s">
        <v>22</v>
      </c>
      <c r="S2484">
        <v>33</v>
      </c>
      <c r="T2484">
        <v>387.2340425531915</v>
      </c>
    </row>
    <row r="2485" spans="1:20" x14ac:dyDescent="0.3">
      <c r="A2485" s="1">
        <v>2483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2602</v>
      </c>
      <c r="P2485" t="s">
        <v>210</v>
      </c>
      <c r="Q2485" t="s">
        <v>104</v>
      </c>
      <c r="R2485" t="s">
        <v>22</v>
      </c>
      <c r="S2485">
        <v>92</v>
      </c>
      <c r="T2485">
        <v>248.62162162162161</v>
      </c>
    </row>
    <row r="2486" spans="1:20" x14ac:dyDescent="0.3">
      <c r="A2486" s="1">
        <v>2484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2603</v>
      </c>
      <c r="P2486" t="s">
        <v>27</v>
      </c>
      <c r="Q2486" t="s">
        <v>401</v>
      </c>
      <c r="R2486" t="s">
        <v>22</v>
      </c>
      <c r="S2486">
        <v>29</v>
      </c>
      <c r="T2486">
        <v>157.00483091787439</v>
      </c>
    </row>
    <row r="2487" spans="1:20" x14ac:dyDescent="0.3">
      <c r="A2487" s="1">
        <v>2485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2604</v>
      </c>
      <c r="P2487" t="s">
        <v>24</v>
      </c>
      <c r="Q2487" t="s">
        <v>404</v>
      </c>
      <c r="R2487" t="s">
        <v>22</v>
      </c>
      <c r="S2487">
        <v>68</v>
      </c>
      <c r="T2487">
        <v>253.96039603960389</v>
      </c>
    </row>
    <row r="2488" spans="1:20" x14ac:dyDescent="0.3">
      <c r="A2488" s="1">
        <v>2486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2605</v>
      </c>
      <c r="P2488" t="s">
        <v>51</v>
      </c>
      <c r="Q2488" t="s">
        <v>52</v>
      </c>
      <c r="R2488" t="s">
        <v>22</v>
      </c>
      <c r="S2488">
        <v>13</v>
      </c>
      <c r="T2488">
        <v>300.63291139240499</v>
      </c>
    </row>
    <row r="2489" spans="1:20" x14ac:dyDescent="0.3">
      <c r="A2489" s="1">
        <v>2487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2606</v>
      </c>
      <c r="P2489" t="s">
        <v>111</v>
      </c>
      <c r="Q2489" t="s">
        <v>151</v>
      </c>
      <c r="R2489" t="s">
        <v>22</v>
      </c>
      <c r="S2489">
        <v>33</v>
      </c>
      <c r="T2489">
        <v>155.7620817843866</v>
      </c>
    </row>
    <row r="2490" spans="1:20" x14ac:dyDescent="0.3">
      <c r="A2490" s="1">
        <v>2488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2607</v>
      </c>
      <c r="P2490" t="s">
        <v>210</v>
      </c>
      <c r="Q2490" t="s">
        <v>260</v>
      </c>
      <c r="R2490" t="s">
        <v>22</v>
      </c>
      <c r="S2490">
        <v>22</v>
      </c>
      <c r="T2490">
        <v>314.04958677685948</v>
      </c>
    </row>
    <row r="2491" spans="1:20" x14ac:dyDescent="0.3">
      <c r="A2491" s="1">
        <v>2489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2608</v>
      </c>
      <c r="P2491" t="s">
        <v>24</v>
      </c>
      <c r="Q2491" t="s">
        <v>80</v>
      </c>
      <c r="R2491" t="s">
        <v>22</v>
      </c>
      <c r="S2491">
        <v>47</v>
      </c>
      <c r="T2491">
        <v>440.94488188976379</v>
      </c>
    </row>
    <row r="2492" spans="1:20" x14ac:dyDescent="0.3">
      <c r="A2492" s="1">
        <v>2490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2609</v>
      </c>
      <c r="P2492" t="s">
        <v>111</v>
      </c>
      <c r="Q2492" t="s">
        <v>112</v>
      </c>
      <c r="R2492" t="s">
        <v>22</v>
      </c>
      <c r="S2492">
        <v>21</v>
      </c>
      <c r="T2492">
        <v>112.17391304347829</v>
      </c>
    </row>
    <row r="2493" spans="1:20" x14ac:dyDescent="0.3">
      <c r="A2493" s="1">
        <v>2491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2610</v>
      </c>
      <c r="P2493" t="s">
        <v>30</v>
      </c>
      <c r="Q2493" t="s">
        <v>58</v>
      </c>
      <c r="R2493" t="s">
        <v>22</v>
      </c>
      <c r="S2493">
        <v>58</v>
      </c>
      <c r="T2493">
        <v>225.8566978193146</v>
      </c>
    </row>
    <row r="2494" spans="1:20" x14ac:dyDescent="0.3">
      <c r="A2494" s="1">
        <v>2492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2611</v>
      </c>
      <c r="P2494" t="s">
        <v>33</v>
      </c>
      <c r="Q2494" t="s">
        <v>34</v>
      </c>
      <c r="R2494" t="s">
        <v>22</v>
      </c>
      <c r="S2494">
        <v>34</v>
      </c>
      <c r="T2494">
        <v>284.31372549019608</v>
      </c>
    </row>
    <row r="2495" spans="1:20" x14ac:dyDescent="0.3">
      <c r="A2495" s="1">
        <v>2493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2612</v>
      </c>
      <c r="P2495" t="s">
        <v>24</v>
      </c>
      <c r="Q2495" t="s">
        <v>21</v>
      </c>
      <c r="R2495" t="s">
        <v>22</v>
      </c>
      <c r="S2495">
        <v>105</v>
      </c>
      <c r="T2495">
        <v>200.52083333333329</v>
      </c>
    </row>
    <row r="2496" spans="1:20" x14ac:dyDescent="0.3">
      <c r="A2496" s="1">
        <v>2494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2613</v>
      </c>
      <c r="P2496" t="s">
        <v>60</v>
      </c>
      <c r="Q2496" t="s">
        <v>767</v>
      </c>
      <c r="R2496" t="s">
        <v>22</v>
      </c>
      <c r="S2496">
        <v>68</v>
      </c>
      <c r="T2496">
        <v>139.4736842105263</v>
      </c>
    </row>
    <row r="2497" spans="1:20" x14ac:dyDescent="0.3">
      <c r="A2497" s="1">
        <v>2495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2614</v>
      </c>
      <c r="P2497" t="s">
        <v>20</v>
      </c>
      <c r="Q2497" t="s">
        <v>179</v>
      </c>
      <c r="R2497" t="s">
        <v>22</v>
      </c>
      <c r="S2497">
        <v>44</v>
      </c>
      <c r="T2497">
        <v>402.5522041763341</v>
      </c>
    </row>
    <row r="2498" spans="1:20" x14ac:dyDescent="0.3">
      <c r="A2498" s="1">
        <v>2496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2615</v>
      </c>
      <c r="P2498" t="s">
        <v>24</v>
      </c>
      <c r="Q2498" t="s">
        <v>106</v>
      </c>
      <c r="R2498" t="s">
        <v>22</v>
      </c>
      <c r="S2498">
        <v>21</v>
      </c>
      <c r="T2498">
        <v>308.41121495327099</v>
      </c>
    </row>
    <row r="2499" spans="1:20" x14ac:dyDescent="0.3">
      <c r="A2499" s="1">
        <v>2497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2616</v>
      </c>
      <c r="P2499" t="s">
        <v>92</v>
      </c>
      <c r="Q2499" t="s">
        <v>117</v>
      </c>
      <c r="R2499" t="s">
        <v>22</v>
      </c>
      <c r="S2499">
        <v>37</v>
      </c>
      <c r="T2499">
        <v>238.35125448028671</v>
      </c>
    </row>
    <row r="2500" spans="1:20" x14ac:dyDescent="0.3">
      <c r="A2500" s="1">
        <v>2498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2617</v>
      </c>
      <c r="P2500" t="s">
        <v>24</v>
      </c>
      <c r="Q2500" t="s">
        <v>138</v>
      </c>
      <c r="R2500" t="s">
        <v>22</v>
      </c>
      <c r="S2500">
        <v>26</v>
      </c>
      <c r="T2500">
        <v>279.37062937062939</v>
      </c>
    </row>
    <row r="2501" spans="1:20" x14ac:dyDescent="0.3">
      <c r="A2501" s="1">
        <v>2499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2618</v>
      </c>
      <c r="P2501" t="s">
        <v>24</v>
      </c>
      <c r="Q2501" t="s">
        <v>106</v>
      </c>
      <c r="R2501" t="s">
        <v>22</v>
      </c>
      <c r="S2501">
        <v>58</v>
      </c>
      <c r="T2501">
        <v>261.77777777777783</v>
      </c>
    </row>
    <row r="2502" spans="1:20" x14ac:dyDescent="0.3">
      <c r="A2502" s="1">
        <v>2500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2619</v>
      </c>
      <c r="P2502" t="s">
        <v>24</v>
      </c>
      <c r="Q2502" t="s">
        <v>364</v>
      </c>
      <c r="R2502" t="s">
        <v>22</v>
      </c>
      <c r="S2502">
        <v>126</v>
      </c>
      <c r="T2502">
        <v>534.70031545741324</v>
      </c>
    </row>
    <row r="2503" spans="1:20" x14ac:dyDescent="0.3">
      <c r="A2503" s="1">
        <v>2501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2620</v>
      </c>
      <c r="P2503" t="s">
        <v>24</v>
      </c>
      <c r="Q2503" t="s">
        <v>159</v>
      </c>
      <c r="R2503" t="s">
        <v>22</v>
      </c>
      <c r="S2503">
        <v>12</v>
      </c>
      <c r="T2503">
        <v>368.49315068493149</v>
      </c>
    </row>
    <row r="2504" spans="1:20" x14ac:dyDescent="0.3">
      <c r="A2504" s="1">
        <v>2502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2621</v>
      </c>
      <c r="P2504" t="s">
        <v>24</v>
      </c>
      <c r="Q2504" t="s">
        <v>88</v>
      </c>
      <c r="R2504" t="s">
        <v>22</v>
      </c>
      <c r="S2504">
        <v>23</v>
      </c>
      <c r="T2504">
        <v>344.22077922077921</v>
      </c>
    </row>
    <row r="2505" spans="1:20" x14ac:dyDescent="0.3">
      <c r="A2505" s="1">
        <v>2503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2622</v>
      </c>
      <c r="P2505" t="s">
        <v>24</v>
      </c>
      <c r="Q2505" t="s">
        <v>169</v>
      </c>
      <c r="R2505" t="s">
        <v>22</v>
      </c>
      <c r="S2505">
        <v>38</v>
      </c>
      <c r="T2505">
        <v>246.90721649484539</v>
      </c>
    </row>
    <row r="2506" spans="1:20" x14ac:dyDescent="0.3">
      <c r="A2506" s="1">
        <v>2504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2623</v>
      </c>
      <c r="P2506" t="s">
        <v>111</v>
      </c>
      <c r="Q2506" t="s">
        <v>121</v>
      </c>
      <c r="R2506" t="s">
        <v>22</v>
      </c>
      <c r="S2506">
        <v>64</v>
      </c>
      <c r="T2506">
        <v>253.3898305084746</v>
      </c>
    </row>
    <row r="2507" spans="1:20" x14ac:dyDescent="0.3">
      <c r="A2507" s="1">
        <v>2505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2624</v>
      </c>
      <c r="P2507" t="s">
        <v>24</v>
      </c>
      <c r="Q2507" t="s">
        <v>404</v>
      </c>
      <c r="R2507" t="s">
        <v>22</v>
      </c>
      <c r="S2507">
        <v>32</v>
      </c>
      <c r="T2507">
        <v>339.02439024390242</v>
      </c>
    </row>
    <row r="2508" spans="1:20" x14ac:dyDescent="0.3">
      <c r="A2508" s="1">
        <v>2506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2625</v>
      </c>
      <c r="P2508" t="s">
        <v>486</v>
      </c>
      <c r="Q2508" t="s">
        <v>709</v>
      </c>
      <c r="R2508" t="s">
        <v>22</v>
      </c>
      <c r="S2508">
        <v>47</v>
      </c>
      <c r="T2508">
        <v>112.5</v>
      </c>
    </row>
    <row r="2509" spans="1:20" x14ac:dyDescent="0.3">
      <c r="A2509" s="1">
        <v>2507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2626</v>
      </c>
      <c r="P2509" t="s">
        <v>39</v>
      </c>
      <c r="Q2509" t="s">
        <v>40</v>
      </c>
      <c r="R2509" t="s">
        <v>22</v>
      </c>
      <c r="S2509">
        <v>23</v>
      </c>
      <c r="T2509">
        <v>149.58448753462599</v>
      </c>
    </row>
    <row r="2510" spans="1:20" x14ac:dyDescent="0.3">
      <c r="A2510" s="1">
        <v>2508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2627</v>
      </c>
      <c r="P2510" t="s">
        <v>252</v>
      </c>
      <c r="Q2510" t="s">
        <v>28</v>
      </c>
      <c r="R2510" t="s">
        <v>22</v>
      </c>
      <c r="S2510">
        <v>114</v>
      </c>
      <c r="T2510">
        <v>178.57142857142861</v>
      </c>
    </row>
    <row r="2511" spans="1:20" x14ac:dyDescent="0.3">
      <c r="A2511" s="1">
        <v>2509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2628</v>
      </c>
      <c r="P2511" t="s">
        <v>85</v>
      </c>
      <c r="Q2511" t="s">
        <v>86</v>
      </c>
      <c r="R2511" t="s">
        <v>22</v>
      </c>
      <c r="S2511">
        <v>19</v>
      </c>
      <c r="T2511">
        <v>248.4375</v>
      </c>
    </row>
    <row r="2512" spans="1:20" x14ac:dyDescent="0.3">
      <c r="A2512" s="1">
        <v>2510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2629</v>
      </c>
      <c r="P2512" t="s">
        <v>24</v>
      </c>
      <c r="Q2512" t="s">
        <v>70</v>
      </c>
      <c r="R2512" t="s">
        <v>22</v>
      </c>
      <c r="S2512">
        <v>20</v>
      </c>
      <c r="T2512">
        <v>415.46242774566468</v>
      </c>
    </row>
    <row r="2513" spans="1:20" x14ac:dyDescent="0.3">
      <c r="A2513" s="1">
        <v>2511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2630</v>
      </c>
      <c r="P2513" t="s">
        <v>85</v>
      </c>
      <c r="Q2513" t="s">
        <v>119</v>
      </c>
      <c r="R2513" t="s">
        <v>22</v>
      </c>
      <c r="S2513">
        <v>21</v>
      </c>
      <c r="T2513">
        <v>269.14893617021278</v>
      </c>
    </row>
    <row r="2514" spans="1:20" x14ac:dyDescent="0.3">
      <c r="A2514" s="1">
        <v>2512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2631</v>
      </c>
      <c r="P2514" t="s">
        <v>111</v>
      </c>
      <c r="Q2514" t="s">
        <v>121</v>
      </c>
      <c r="R2514" t="s">
        <v>22</v>
      </c>
      <c r="S2514">
        <v>20</v>
      </c>
      <c r="T2514">
        <v>187.80487804878049</v>
      </c>
    </row>
    <row r="2515" spans="1:20" x14ac:dyDescent="0.3">
      <c r="A2515" s="1">
        <v>2513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2632</v>
      </c>
      <c r="P2515" t="s">
        <v>270</v>
      </c>
      <c r="Q2515" t="s">
        <v>271</v>
      </c>
      <c r="R2515" t="s">
        <v>22</v>
      </c>
      <c r="S2515">
        <v>17</v>
      </c>
      <c r="T2515">
        <v>237.42857142857139</v>
      </c>
    </row>
    <row r="2516" spans="1:20" x14ac:dyDescent="0.3">
      <c r="A2516" s="1">
        <v>2514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2633</v>
      </c>
      <c r="P2516" t="s">
        <v>82</v>
      </c>
      <c r="Q2516" t="s">
        <v>90</v>
      </c>
      <c r="R2516" t="s">
        <v>22</v>
      </c>
      <c r="S2516">
        <v>24</v>
      </c>
      <c r="T2516">
        <v>263.2450331125828</v>
      </c>
    </row>
    <row r="2517" spans="1:20" x14ac:dyDescent="0.3">
      <c r="A2517" s="1">
        <v>2515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2634</v>
      </c>
      <c r="P2517" t="s">
        <v>24</v>
      </c>
      <c r="Q2517" t="s">
        <v>75</v>
      </c>
      <c r="R2517" t="s">
        <v>22</v>
      </c>
      <c r="S2517">
        <v>21</v>
      </c>
      <c r="T2517">
        <v>274.61139896373061</v>
      </c>
    </row>
    <row r="2518" spans="1:20" x14ac:dyDescent="0.3">
      <c r="A2518" s="1">
        <v>2516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2635</v>
      </c>
      <c r="P2518" t="s">
        <v>92</v>
      </c>
      <c r="Q2518" t="s">
        <v>93</v>
      </c>
      <c r="R2518" t="s">
        <v>22</v>
      </c>
      <c r="S2518">
        <v>41</v>
      </c>
      <c r="T2518">
        <v>298.31081081081078</v>
      </c>
    </row>
    <row r="2519" spans="1:20" x14ac:dyDescent="0.3">
      <c r="A2519" s="1">
        <v>2517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2636</v>
      </c>
      <c r="P2519" t="s">
        <v>85</v>
      </c>
      <c r="Q2519" t="s">
        <v>119</v>
      </c>
      <c r="R2519" t="s">
        <v>22</v>
      </c>
      <c r="S2519">
        <v>58</v>
      </c>
      <c r="T2519">
        <v>291.09589041095887</v>
      </c>
    </row>
    <row r="2520" spans="1:20" x14ac:dyDescent="0.3">
      <c r="A2520" s="1">
        <v>2518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2637</v>
      </c>
      <c r="P2520" t="s">
        <v>24</v>
      </c>
      <c r="Q2520" t="s">
        <v>208</v>
      </c>
      <c r="R2520" t="s">
        <v>22</v>
      </c>
      <c r="S2520">
        <v>103</v>
      </c>
      <c r="T2520">
        <v>250.8848484848485</v>
      </c>
    </row>
    <row r="2521" spans="1:20" x14ac:dyDescent="0.3">
      <c r="A2521" s="1">
        <v>2519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2638</v>
      </c>
      <c r="P2521" t="s">
        <v>24</v>
      </c>
      <c r="Q2521" t="s">
        <v>75</v>
      </c>
      <c r="R2521" t="s">
        <v>22</v>
      </c>
      <c r="S2521">
        <v>21</v>
      </c>
      <c r="T2521">
        <v>230.7692307692308</v>
      </c>
    </row>
    <row r="2522" spans="1:20" x14ac:dyDescent="0.3">
      <c r="A2522" s="1">
        <v>2520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2639</v>
      </c>
      <c r="P2522" t="s">
        <v>85</v>
      </c>
      <c r="Q2522" t="s">
        <v>86</v>
      </c>
      <c r="R2522" t="s">
        <v>22</v>
      </c>
      <c r="S2522">
        <v>16</v>
      </c>
      <c r="T2522">
        <v>300</v>
      </c>
    </row>
    <row r="2523" spans="1:20" x14ac:dyDescent="0.3">
      <c r="A2523" s="1">
        <v>2521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2640</v>
      </c>
      <c r="P2523" t="s">
        <v>270</v>
      </c>
      <c r="Q2523" t="s">
        <v>271</v>
      </c>
      <c r="R2523" t="s">
        <v>22</v>
      </c>
      <c r="S2523">
        <v>18</v>
      </c>
      <c r="T2523">
        <v>222.4576271186441</v>
      </c>
    </row>
    <row r="2524" spans="1:20" x14ac:dyDescent="0.3">
      <c r="A2524" s="1">
        <v>2522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2641</v>
      </c>
      <c r="P2524" t="s">
        <v>486</v>
      </c>
      <c r="Q2524" t="s">
        <v>211</v>
      </c>
      <c r="R2524" t="s">
        <v>22</v>
      </c>
      <c r="S2524">
        <v>24</v>
      </c>
      <c r="T2524">
        <v>142.83068783068779</v>
      </c>
    </row>
    <row r="2525" spans="1:20" x14ac:dyDescent="0.3">
      <c r="A2525" s="1">
        <v>2523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2642</v>
      </c>
      <c r="P2525" t="s">
        <v>30</v>
      </c>
      <c r="Q2525" t="s">
        <v>191</v>
      </c>
      <c r="R2525" t="s">
        <v>22</v>
      </c>
      <c r="S2525">
        <v>73</v>
      </c>
      <c r="T2525">
        <v>303.73831775700933</v>
      </c>
    </row>
    <row r="2526" spans="1:20" x14ac:dyDescent="0.3">
      <c r="A2526" s="1">
        <v>2524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2643</v>
      </c>
      <c r="P2526" t="s">
        <v>24</v>
      </c>
      <c r="Q2526" t="s">
        <v>36</v>
      </c>
      <c r="R2526" t="s">
        <v>22</v>
      </c>
      <c r="S2526">
        <v>25</v>
      </c>
      <c r="T2526">
        <v>273.94736842105272</v>
      </c>
    </row>
    <row r="2527" spans="1:20" x14ac:dyDescent="0.3">
      <c r="A2527" s="1">
        <v>2525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2644</v>
      </c>
      <c r="P2527" t="s">
        <v>85</v>
      </c>
      <c r="Q2527" t="s">
        <v>86</v>
      </c>
      <c r="R2527" t="s">
        <v>22</v>
      </c>
      <c r="S2527">
        <v>17</v>
      </c>
      <c r="T2527">
        <v>241.66666666666671</v>
      </c>
    </row>
    <row r="2528" spans="1:20" x14ac:dyDescent="0.3">
      <c r="A2528" s="1">
        <v>2526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2645</v>
      </c>
      <c r="P2528" t="s">
        <v>30</v>
      </c>
      <c r="Q2528" t="s">
        <v>31</v>
      </c>
      <c r="R2528" t="s">
        <v>22</v>
      </c>
      <c r="S2528">
        <v>25</v>
      </c>
      <c r="T2528">
        <v>208.23045267489709</v>
      </c>
    </row>
    <row r="2529" spans="1:20" x14ac:dyDescent="0.3">
      <c r="A2529" s="1">
        <v>2527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2646</v>
      </c>
      <c r="P2529" t="s">
        <v>30</v>
      </c>
      <c r="Q2529" t="s">
        <v>31</v>
      </c>
      <c r="R2529" t="s">
        <v>22</v>
      </c>
      <c r="S2529">
        <v>25</v>
      </c>
      <c r="T2529">
        <v>374.77477477477481</v>
      </c>
    </row>
    <row r="2530" spans="1:20" x14ac:dyDescent="0.3">
      <c r="A2530" s="1">
        <v>2528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2647</v>
      </c>
      <c r="P2530" t="s">
        <v>310</v>
      </c>
      <c r="Q2530" t="s">
        <v>121</v>
      </c>
      <c r="R2530" t="s">
        <v>22</v>
      </c>
      <c r="S2530">
        <v>66</v>
      </c>
      <c r="T2530">
        <v>219.2982456140351</v>
      </c>
    </row>
    <row r="2531" spans="1:20" x14ac:dyDescent="0.3">
      <c r="A2531" s="1">
        <v>2529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2648</v>
      </c>
      <c r="P2531" t="s">
        <v>24</v>
      </c>
      <c r="Q2531" t="s">
        <v>36</v>
      </c>
      <c r="R2531" t="s">
        <v>22</v>
      </c>
      <c r="S2531">
        <v>41</v>
      </c>
      <c r="T2531">
        <v>296.77419354838707</v>
      </c>
    </row>
    <row r="2532" spans="1:20" x14ac:dyDescent="0.3">
      <c r="A2532" s="1">
        <v>2530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2649</v>
      </c>
      <c r="P2532" t="s">
        <v>72</v>
      </c>
      <c r="Q2532" t="s">
        <v>73</v>
      </c>
      <c r="R2532" t="s">
        <v>22</v>
      </c>
      <c r="S2532">
        <v>22</v>
      </c>
      <c r="T2532">
        <v>242.5</v>
      </c>
    </row>
    <row r="2533" spans="1:20" x14ac:dyDescent="0.3">
      <c r="A2533" s="1">
        <v>2531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2650</v>
      </c>
      <c r="P2533" t="s">
        <v>270</v>
      </c>
      <c r="Q2533" t="s">
        <v>271</v>
      </c>
      <c r="R2533" t="s">
        <v>22</v>
      </c>
      <c r="S2533">
        <v>24</v>
      </c>
      <c r="T2533">
        <v>236.0655737704918</v>
      </c>
    </row>
    <row r="2534" spans="1:20" x14ac:dyDescent="0.3">
      <c r="A2534" s="1">
        <v>2532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2651</v>
      </c>
      <c r="P2534" t="s">
        <v>111</v>
      </c>
      <c r="Q2534" t="s">
        <v>151</v>
      </c>
      <c r="R2534" t="s">
        <v>22</v>
      </c>
      <c r="S2534">
        <v>26</v>
      </c>
      <c r="T2534">
        <v>200.85227272727269</v>
      </c>
    </row>
    <row r="2535" spans="1:20" x14ac:dyDescent="0.3">
      <c r="A2535" s="1">
        <v>2533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2652</v>
      </c>
      <c r="P2535" t="s">
        <v>24</v>
      </c>
      <c r="Q2535" t="s">
        <v>49</v>
      </c>
      <c r="R2535" t="s">
        <v>22</v>
      </c>
      <c r="S2535">
        <v>33</v>
      </c>
      <c r="T2535">
        <v>570.72368421052636</v>
      </c>
    </row>
    <row r="2536" spans="1:20" x14ac:dyDescent="0.3">
      <c r="A2536" s="1">
        <v>2534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2653</v>
      </c>
      <c r="P2536" t="s">
        <v>60</v>
      </c>
      <c r="Q2536" t="s">
        <v>767</v>
      </c>
      <c r="R2536" t="s">
        <v>22</v>
      </c>
      <c r="S2536">
        <v>25</v>
      </c>
      <c r="T2536">
        <v>171.0280373831776</v>
      </c>
    </row>
    <row r="2537" spans="1:20" x14ac:dyDescent="0.3">
      <c r="A2537" s="1">
        <v>2535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2654</v>
      </c>
      <c r="P2537" t="s">
        <v>24</v>
      </c>
      <c r="Q2537" t="s">
        <v>49</v>
      </c>
      <c r="R2537" t="s">
        <v>22</v>
      </c>
      <c r="S2537">
        <v>37</v>
      </c>
      <c r="T2537">
        <v>383.46783919597988</v>
      </c>
    </row>
    <row r="2538" spans="1:20" x14ac:dyDescent="0.3">
      <c r="A2538" s="1">
        <v>2536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2655</v>
      </c>
      <c r="P2538" t="s">
        <v>24</v>
      </c>
      <c r="Q2538" t="s">
        <v>106</v>
      </c>
      <c r="R2538" t="s">
        <v>22</v>
      </c>
      <c r="S2538">
        <v>32</v>
      </c>
      <c r="T2538">
        <v>422.01834862385323</v>
      </c>
    </row>
    <row r="2539" spans="1:20" x14ac:dyDescent="0.3">
      <c r="A2539" s="1">
        <v>2537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2656</v>
      </c>
      <c r="P2539" t="s">
        <v>24</v>
      </c>
      <c r="Q2539" t="s">
        <v>106</v>
      </c>
      <c r="R2539" t="s">
        <v>22</v>
      </c>
      <c r="S2539">
        <v>25</v>
      </c>
      <c r="T2539">
        <v>436.50793650793651</v>
      </c>
    </row>
    <row r="2540" spans="1:20" x14ac:dyDescent="0.3">
      <c r="A2540" s="1">
        <v>2538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2657</v>
      </c>
      <c r="P2540" t="s">
        <v>111</v>
      </c>
      <c r="Q2540" t="s">
        <v>121</v>
      </c>
      <c r="R2540" t="s">
        <v>22</v>
      </c>
      <c r="S2540">
        <v>16</v>
      </c>
      <c r="T2540">
        <v>265</v>
      </c>
    </row>
    <row r="2541" spans="1:20" x14ac:dyDescent="0.3">
      <c r="A2541" s="1">
        <v>2539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2658</v>
      </c>
      <c r="P2541" t="s">
        <v>210</v>
      </c>
      <c r="Q2541" t="s">
        <v>276</v>
      </c>
      <c r="R2541" t="s">
        <v>22</v>
      </c>
      <c r="S2541">
        <v>14</v>
      </c>
      <c r="T2541">
        <v>166.66666666666671</v>
      </c>
    </row>
    <row r="2542" spans="1:20" x14ac:dyDescent="0.3">
      <c r="A2542" s="1">
        <v>2540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2659</v>
      </c>
      <c r="P2542" t="s">
        <v>24</v>
      </c>
      <c r="Q2542" t="s">
        <v>169</v>
      </c>
      <c r="R2542" t="s">
        <v>22</v>
      </c>
      <c r="S2542">
        <v>14</v>
      </c>
      <c r="T2542">
        <v>177.11864406779659</v>
      </c>
    </row>
    <row r="2543" spans="1:20" x14ac:dyDescent="0.3">
      <c r="A2543" s="1">
        <v>2541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2660</v>
      </c>
      <c r="P2543" t="s">
        <v>111</v>
      </c>
      <c r="Q2543" t="s">
        <v>151</v>
      </c>
      <c r="R2543" t="s">
        <v>22</v>
      </c>
      <c r="S2543">
        <v>27</v>
      </c>
      <c r="T2543">
        <v>163.90532544378701</v>
      </c>
    </row>
    <row r="2544" spans="1:20" x14ac:dyDescent="0.3">
      <c r="A2544" s="1">
        <v>2542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2661</v>
      </c>
      <c r="P2544" t="s">
        <v>85</v>
      </c>
      <c r="Q2544" t="s">
        <v>86</v>
      </c>
      <c r="R2544" t="s">
        <v>22</v>
      </c>
      <c r="S2544">
        <v>21</v>
      </c>
      <c r="T2544">
        <v>314.41176470588238</v>
      </c>
    </row>
    <row r="2545" spans="1:20" x14ac:dyDescent="0.3">
      <c r="A2545" s="1">
        <v>2543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2662</v>
      </c>
      <c r="P2545" t="s">
        <v>24</v>
      </c>
      <c r="Q2545" t="s">
        <v>161</v>
      </c>
      <c r="R2545" t="s">
        <v>22</v>
      </c>
      <c r="S2545">
        <v>108</v>
      </c>
      <c r="T2545">
        <v>431.25</v>
      </c>
    </row>
    <row r="2546" spans="1:20" x14ac:dyDescent="0.3">
      <c r="A2546" s="1">
        <v>2544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2663</v>
      </c>
      <c r="P2546" t="s">
        <v>85</v>
      </c>
      <c r="Q2546" t="s">
        <v>86</v>
      </c>
      <c r="R2546" t="s">
        <v>22</v>
      </c>
      <c r="S2546">
        <v>26</v>
      </c>
      <c r="T2546">
        <v>258.53658536585368</v>
      </c>
    </row>
    <row r="2547" spans="1:20" x14ac:dyDescent="0.3">
      <c r="A2547" s="1">
        <v>2545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2664</v>
      </c>
      <c r="P2547" t="s">
        <v>85</v>
      </c>
      <c r="Q2547" t="s">
        <v>86</v>
      </c>
      <c r="R2547" t="s">
        <v>22</v>
      </c>
      <c r="S2547">
        <v>12</v>
      </c>
      <c r="T2547">
        <v>295.19504132231413</v>
      </c>
    </row>
    <row r="2548" spans="1:20" x14ac:dyDescent="0.3">
      <c r="A2548" s="1">
        <v>2546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2665</v>
      </c>
      <c r="P2548" t="s">
        <v>24</v>
      </c>
      <c r="Q2548" t="s">
        <v>211</v>
      </c>
      <c r="R2548" t="s">
        <v>22</v>
      </c>
      <c r="S2548">
        <v>19</v>
      </c>
      <c r="T2548">
        <v>154.63917525773189</v>
      </c>
    </row>
    <row r="2549" spans="1:20" x14ac:dyDescent="0.3">
      <c r="A2549" s="1">
        <v>2547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2666</v>
      </c>
      <c r="P2549" t="s">
        <v>111</v>
      </c>
      <c r="Q2549" t="s">
        <v>151</v>
      </c>
      <c r="R2549" t="s">
        <v>22</v>
      </c>
      <c r="S2549">
        <v>59</v>
      </c>
      <c r="T2549">
        <v>167.95580110497241</v>
      </c>
    </row>
    <row r="2550" spans="1:20" x14ac:dyDescent="0.3">
      <c r="A2550" s="1">
        <v>2548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2667</v>
      </c>
      <c r="P2550" t="s">
        <v>24</v>
      </c>
      <c r="Q2550" t="s">
        <v>208</v>
      </c>
      <c r="R2550" t="s">
        <v>22</v>
      </c>
      <c r="S2550">
        <v>42</v>
      </c>
      <c r="T2550">
        <v>227.81065088757401</v>
      </c>
    </row>
    <row r="2551" spans="1:20" x14ac:dyDescent="0.3">
      <c r="A2551" s="1">
        <v>2549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2668</v>
      </c>
      <c r="P2551" t="s">
        <v>24</v>
      </c>
      <c r="Q2551" t="s">
        <v>36</v>
      </c>
      <c r="R2551" t="s">
        <v>22</v>
      </c>
      <c r="S2551">
        <v>103</v>
      </c>
      <c r="T2551">
        <v>230.55555555555549</v>
      </c>
    </row>
    <row r="2552" spans="1:20" x14ac:dyDescent="0.3">
      <c r="A2552" s="1">
        <v>2550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2669</v>
      </c>
      <c r="P2552" t="s">
        <v>30</v>
      </c>
      <c r="Q2552" t="s">
        <v>68</v>
      </c>
      <c r="R2552" t="s">
        <v>22</v>
      </c>
      <c r="S2552">
        <v>19</v>
      </c>
      <c r="T2552">
        <v>293.59756097560978</v>
      </c>
    </row>
    <row r="2553" spans="1:20" x14ac:dyDescent="0.3">
      <c r="A2553" s="1">
        <v>2551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2670</v>
      </c>
      <c r="P2553" t="s">
        <v>349</v>
      </c>
      <c r="Q2553" t="s">
        <v>350</v>
      </c>
      <c r="R2553" t="s">
        <v>22</v>
      </c>
      <c r="S2553">
        <v>23</v>
      </c>
      <c r="T2553">
        <v>184.7319347319347</v>
      </c>
    </row>
    <row r="2554" spans="1:20" x14ac:dyDescent="0.3">
      <c r="A2554" s="1">
        <v>2552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2671</v>
      </c>
      <c r="P2554" t="s">
        <v>42</v>
      </c>
      <c r="Q2554" t="s">
        <v>43</v>
      </c>
      <c r="R2554" t="s">
        <v>22</v>
      </c>
      <c r="S2554">
        <v>12</v>
      </c>
      <c r="T2554">
        <v>268.88</v>
      </c>
    </row>
    <row r="2555" spans="1:20" x14ac:dyDescent="0.3">
      <c r="A2555" s="1">
        <v>2553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2672</v>
      </c>
      <c r="P2555" t="s">
        <v>24</v>
      </c>
      <c r="Q2555" t="s">
        <v>21</v>
      </c>
      <c r="R2555" t="s">
        <v>22</v>
      </c>
      <c r="S2555">
        <v>27</v>
      </c>
      <c r="T2555">
        <v>267.04545454545462</v>
      </c>
    </row>
    <row r="2556" spans="1:20" x14ac:dyDescent="0.3">
      <c r="A2556" s="1">
        <v>2554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2673</v>
      </c>
      <c r="P2556" t="s">
        <v>24</v>
      </c>
      <c r="Q2556" t="s">
        <v>100</v>
      </c>
      <c r="R2556" t="s">
        <v>22</v>
      </c>
      <c r="S2556">
        <v>43</v>
      </c>
      <c r="T2556">
        <v>387.7906976744186</v>
      </c>
    </row>
    <row r="2557" spans="1:20" x14ac:dyDescent="0.3">
      <c r="A2557" s="1">
        <v>2555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2674</v>
      </c>
      <c r="P2557" t="s">
        <v>30</v>
      </c>
      <c r="Q2557" t="s">
        <v>58</v>
      </c>
      <c r="R2557" t="s">
        <v>22</v>
      </c>
      <c r="S2557">
        <v>70</v>
      </c>
      <c r="T2557">
        <v>311.25827814569539</v>
      </c>
    </row>
    <row r="2558" spans="1:20" x14ac:dyDescent="0.3">
      <c r="A2558" s="1">
        <v>2556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2675</v>
      </c>
      <c r="P2558" t="s">
        <v>24</v>
      </c>
      <c r="Q2558" t="s">
        <v>154</v>
      </c>
      <c r="R2558" t="s">
        <v>22</v>
      </c>
      <c r="S2558">
        <v>38</v>
      </c>
      <c r="T2558">
        <v>302.41935483870969</v>
      </c>
    </row>
    <row r="2559" spans="1:20" x14ac:dyDescent="0.3">
      <c r="A2559" s="1">
        <v>2557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2676</v>
      </c>
      <c r="P2559" t="s">
        <v>82</v>
      </c>
      <c r="Q2559" t="s">
        <v>83</v>
      </c>
      <c r="R2559" t="s">
        <v>22</v>
      </c>
      <c r="S2559">
        <v>73</v>
      </c>
      <c r="T2559">
        <v>259.49367088607602</v>
      </c>
    </row>
    <row r="2560" spans="1:20" x14ac:dyDescent="0.3">
      <c r="A2560" s="1">
        <v>2558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2677</v>
      </c>
      <c r="P2560" t="s">
        <v>51</v>
      </c>
      <c r="Q2560" t="s">
        <v>52</v>
      </c>
      <c r="R2560" t="s">
        <v>22</v>
      </c>
      <c r="S2560">
        <v>26</v>
      </c>
      <c r="T2560">
        <v>260.82949308755758</v>
      </c>
    </row>
    <row r="2561" spans="1:20" x14ac:dyDescent="0.3">
      <c r="A2561" s="1">
        <v>2559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2678</v>
      </c>
      <c r="P2561" t="s">
        <v>33</v>
      </c>
      <c r="Q2561" t="s">
        <v>149</v>
      </c>
      <c r="R2561" t="s">
        <v>22</v>
      </c>
      <c r="S2561">
        <v>16</v>
      </c>
      <c r="T2561">
        <v>272</v>
      </c>
    </row>
    <row r="2562" spans="1:20" x14ac:dyDescent="0.3">
      <c r="A2562" s="1">
        <v>2560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2679</v>
      </c>
      <c r="P2562" t="s">
        <v>24</v>
      </c>
      <c r="Q2562" t="s">
        <v>161</v>
      </c>
      <c r="R2562" t="s">
        <v>22</v>
      </c>
      <c r="S2562">
        <v>38</v>
      </c>
      <c r="T2562">
        <v>345.83333333333331</v>
      </c>
    </row>
    <row r="2563" spans="1:20" x14ac:dyDescent="0.3">
      <c r="A2563" s="1">
        <v>2561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2680</v>
      </c>
      <c r="P2563" t="s">
        <v>82</v>
      </c>
      <c r="Q2563" t="s">
        <v>83</v>
      </c>
      <c r="R2563" t="s">
        <v>22</v>
      </c>
      <c r="S2563">
        <v>23</v>
      </c>
      <c r="T2563">
        <v>297.68976897689771</v>
      </c>
    </row>
    <row r="2564" spans="1:20" x14ac:dyDescent="0.3">
      <c r="A2564" s="1">
        <v>2562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2681</v>
      </c>
      <c r="P2564" t="s">
        <v>322</v>
      </c>
      <c r="Q2564" t="s">
        <v>323</v>
      </c>
      <c r="R2564" t="s">
        <v>22</v>
      </c>
      <c r="S2564">
        <v>79</v>
      </c>
      <c r="T2564">
        <v>324.6753246753247</v>
      </c>
    </row>
    <row r="2565" spans="1:20" x14ac:dyDescent="0.3">
      <c r="A2565" s="1">
        <v>2563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2682</v>
      </c>
      <c r="P2565" t="s">
        <v>518</v>
      </c>
      <c r="Q2565" t="s">
        <v>519</v>
      </c>
      <c r="R2565" t="s">
        <v>22</v>
      </c>
      <c r="S2565">
        <v>50</v>
      </c>
      <c r="T2565">
        <v>235.44973544973541</v>
      </c>
    </row>
    <row r="2566" spans="1:20" x14ac:dyDescent="0.3">
      <c r="A2566" s="1">
        <v>2564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2683</v>
      </c>
      <c r="P2566" t="s">
        <v>30</v>
      </c>
      <c r="Q2566" t="s">
        <v>68</v>
      </c>
      <c r="R2566" t="s">
        <v>22</v>
      </c>
      <c r="S2566">
        <v>53</v>
      </c>
      <c r="T2566">
        <v>293.59430604982208</v>
      </c>
    </row>
    <row r="2567" spans="1:20" x14ac:dyDescent="0.3">
      <c r="A2567" s="1">
        <v>2565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2684</v>
      </c>
      <c r="P2567" t="s">
        <v>24</v>
      </c>
      <c r="Q2567" t="s">
        <v>138</v>
      </c>
      <c r="R2567" t="s">
        <v>22</v>
      </c>
      <c r="S2567">
        <v>68</v>
      </c>
      <c r="T2567">
        <v>310.19830028328607</v>
      </c>
    </row>
    <row r="2568" spans="1:20" x14ac:dyDescent="0.3">
      <c r="A2568" s="1">
        <v>2566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2685</v>
      </c>
      <c r="P2568" t="s">
        <v>24</v>
      </c>
      <c r="Q2568" t="s">
        <v>169</v>
      </c>
      <c r="R2568" t="s">
        <v>22</v>
      </c>
      <c r="S2568">
        <v>25</v>
      </c>
      <c r="T2568">
        <v>251.81818181818181</v>
      </c>
    </row>
    <row r="2569" spans="1:20" x14ac:dyDescent="0.3">
      <c r="A2569" s="1">
        <v>2567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2686</v>
      </c>
      <c r="P2569" t="s">
        <v>82</v>
      </c>
      <c r="Q2569" t="s">
        <v>90</v>
      </c>
      <c r="R2569" t="s">
        <v>22</v>
      </c>
      <c r="S2569">
        <v>51</v>
      </c>
      <c r="T2569">
        <v>280.92783505154642</v>
      </c>
    </row>
    <row r="2570" spans="1:20" x14ac:dyDescent="0.3">
      <c r="A2570" s="1">
        <v>2568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2687</v>
      </c>
      <c r="P2570" t="s">
        <v>202</v>
      </c>
      <c r="Q2570" t="s">
        <v>203</v>
      </c>
      <c r="R2570" t="s">
        <v>22</v>
      </c>
      <c r="S2570">
        <v>23</v>
      </c>
      <c r="T2570">
        <v>189.13043478260869</v>
      </c>
    </row>
    <row r="2571" spans="1:20" x14ac:dyDescent="0.3">
      <c r="A2571" s="1">
        <v>2569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2688</v>
      </c>
      <c r="P2571" t="s">
        <v>33</v>
      </c>
      <c r="Q2571" t="s">
        <v>34</v>
      </c>
      <c r="R2571" t="s">
        <v>22</v>
      </c>
      <c r="S2571">
        <v>21</v>
      </c>
      <c r="T2571">
        <v>302.36966824644549</v>
      </c>
    </row>
    <row r="2572" spans="1:20" x14ac:dyDescent="0.3">
      <c r="A2572" s="1">
        <v>2570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2689</v>
      </c>
      <c r="P2572" t="s">
        <v>30</v>
      </c>
      <c r="Q2572" t="s">
        <v>31</v>
      </c>
      <c r="R2572" t="s">
        <v>22</v>
      </c>
      <c r="S2572">
        <v>33</v>
      </c>
      <c r="T2572">
        <v>342.62295081967221</v>
      </c>
    </row>
    <row r="2573" spans="1:20" x14ac:dyDescent="0.3">
      <c r="A2573" s="1">
        <v>2571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2690</v>
      </c>
      <c r="P2573" t="s">
        <v>33</v>
      </c>
      <c r="Q2573" t="s">
        <v>34</v>
      </c>
      <c r="R2573" t="s">
        <v>22</v>
      </c>
      <c r="S2573">
        <v>58</v>
      </c>
      <c r="T2573">
        <v>285.14285714285722</v>
      </c>
    </row>
    <row r="2574" spans="1:20" x14ac:dyDescent="0.3">
      <c r="A2574" s="1">
        <v>2572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2691</v>
      </c>
      <c r="P2574" t="s">
        <v>210</v>
      </c>
      <c r="Q2574" t="s">
        <v>211</v>
      </c>
      <c r="R2574" t="s">
        <v>22</v>
      </c>
      <c r="S2574">
        <v>41</v>
      </c>
      <c r="T2574">
        <v>121.9512195121951</v>
      </c>
    </row>
    <row r="2575" spans="1:20" x14ac:dyDescent="0.3">
      <c r="A2575" s="1">
        <v>2573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2692</v>
      </c>
      <c r="P2575" t="s">
        <v>51</v>
      </c>
      <c r="Q2575" t="s">
        <v>126</v>
      </c>
      <c r="R2575" t="s">
        <v>22</v>
      </c>
      <c r="S2575">
        <v>24</v>
      </c>
      <c r="T2575">
        <v>245.14516129032259</v>
      </c>
    </row>
    <row r="2576" spans="1:20" x14ac:dyDescent="0.3">
      <c r="A2576" s="1">
        <v>2574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2693</v>
      </c>
      <c r="P2576" t="s">
        <v>42</v>
      </c>
      <c r="Q2576" t="s">
        <v>43</v>
      </c>
      <c r="R2576" t="s">
        <v>22</v>
      </c>
      <c r="S2576">
        <v>35</v>
      </c>
      <c r="T2576">
        <v>233.33333333333329</v>
      </c>
    </row>
    <row r="2577" spans="1:20" x14ac:dyDescent="0.3">
      <c r="A2577" s="1">
        <v>2575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2694</v>
      </c>
      <c r="P2577" t="s">
        <v>33</v>
      </c>
      <c r="Q2577" t="s">
        <v>149</v>
      </c>
      <c r="R2577" t="s">
        <v>22</v>
      </c>
      <c r="S2577">
        <v>23</v>
      </c>
      <c r="T2577">
        <v>239.58333333333329</v>
      </c>
    </row>
    <row r="2578" spans="1:20" x14ac:dyDescent="0.3">
      <c r="A2578" s="1">
        <v>2576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2695</v>
      </c>
      <c r="P2578" t="s">
        <v>24</v>
      </c>
      <c r="Q2578" t="s">
        <v>154</v>
      </c>
      <c r="R2578" t="s">
        <v>22</v>
      </c>
      <c r="S2578">
        <v>21</v>
      </c>
      <c r="T2578">
        <v>358.69565217391312</v>
      </c>
    </row>
    <row r="2579" spans="1:20" x14ac:dyDescent="0.3">
      <c r="A2579" s="1">
        <v>2577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2696</v>
      </c>
      <c r="P2579" t="s">
        <v>92</v>
      </c>
      <c r="Q2579" t="s">
        <v>117</v>
      </c>
      <c r="R2579" t="s">
        <v>22</v>
      </c>
      <c r="S2579">
        <v>17</v>
      </c>
      <c r="T2579">
        <v>270.2194357366771</v>
      </c>
    </row>
    <row r="2580" spans="1:20" x14ac:dyDescent="0.3">
      <c r="A2580" s="1">
        <v>2578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2697</v>
      </c>
      <c r="P2580" t="s">
        <v>24</v>
      </c>
      <c r="Q2580" t="s">
        <v>364</v>
      </c>
      <c r="R2580" t="s">
        <v>22</v>
      </c>
      <c r="S2580">
        <v>20</v>
      </c>
      <c r="T2580">
        <v>467.85714285714278</v>
      </c>
    </row>
    <row r="2581" spans="1:20" x14ac:dyDescent="0.3">
      <c r="A2581" s="1">
        <v>2579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2698</v>
      </c>
      <c r="P2581" t="s">
        <v>24</v>
      </c>
      <c r="Q2581" t="s">
        <v>169</v>
      </c>
      <c r="R2581" t="s">
        <v>22</v>
      </c>
      <c r="S2581">
        <v>22</v>
      </c>
      <c r="T2581">
        <v>267.04545454545462</v>
      </c>
    </row>
    <row r="2582" spans="1:20" x14ac:dyDescent="0.3">
      <c r="A2582" s="1">
        <v>2580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2699</v>
      </c>
      <c r="P2582" t="s">
        <v>518</v>
      </c>
      <c r="Q2582" t="s">
        <v>519</v>
      </c>
      <c r="R2582" t="s">
        <v>22</v>
      </c>
      <c r="S2582">
        <v>26</v>
      </c>
      <c r="T2582">
        <v>242.13836477987419</v>
      </c>
    </row>
    <row r="2583" spans="1:20" x14ac:dyDescent="0.3">
      <c r="A2583" s="1">
        <v>2581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2700</v>
      </c>
      <c r="P2583" t="s">
        <v>85</v>
      </c>
      <c r="Q2583" t="s">
        <v>119</v>
      </c>
      <c r="R2583" t="s">
        <v>22</v>
      </c>
      <c r="S2583">
        <v>41</v>
      </c>
      <c r="T2583">
        <v>271.22641509433959</v>
      </c>
    </row>
    <row r="2584" spans="1:20" x14ac:dyDescent="0.3">
      <c r="A2584" s="1">
        <v>2582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2701</v>
      </c>
      <c r="P2584" t="s">
        <v>77</v>
      </c>
      <c r="Q2584" t="s">
        <v>98</v>
      </c>
      <c r="R2584" t="s">
        <v>22</v>
      </c>
      <c r="S2584">
        <v>38</v>
      </c>
      <c r="T2584">
        <v>98.214285714285708</v>
      </c>
    </row>
    <row r="2585" spans="1:20" x14ac:dyDescent="0.3">
      <c r="A2585" s="1">
        <v>2583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2702</v>
      </c>
      <c r="P2585" t="s">
        <v>24</v>
      </c>
      <c r="Q2585" t="s">
        <v>100</v>
      </c>
      <c r="R2585" t="s">
        <v>22</v>
      </c>
      <c r="S2585">
        <v>41</v>
      </c>
      <c r="T2585">
        <v>516.85393258426961</v>
      </c>
    </row>
    <row r="2586" spans="1:20" x14ac:dyDescent="0.3">
      <c r="A2586" s="1">
        <v>2584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2703</v>
      </c>
      <c r="P2586" t="s">
        <v>24</v>
      </c>
      <c r="Q2586" t="s">
        <v>364</v>
      </c>
      <c r="R2586" t="s">
        <v>22</v>
      </c>
      <c r="S2586">
        <v>26</v>
      </c>
      <c r="T2586">
        <v>582.48299319727892</v>
      </c>
    </row>
    <row r="2587" spans="1:20" x14ac:dyDescent="0.3">
      <c r="A2587" s="1">
        <v>2585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2704</v>
      </c>
      <c r="P2587" t="s">
        <v>60</v>
      </c>
      <c r="Q2587" t="s">
        <v>223</v>
      </c>
      <c r="R2587" t="s">
        <v>22</v>
      </c>
      <c r="S2587">
        <v>13</v>
      </c>
      <c r="T2587">
        <v>143.4426229508197</v>
      </c>
    </row>
    <row r="2588" spans="1:20" x14ac:dyDescent="0.3">
      <c r="A2588" s="1">
        <v>2586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2705</v>
      </c>
      <c r="P2588" t="s">
        <v>210</v>
      </c>
      <c r="Q2588" t="s">
        <v>104</v>
      </c>
      <c r="R2588" t="s">
        <v>22</v>
      </c>
      <c r="S2588">
        <v>60</v>
      </c>
      <c r="T2588">
        <v>174.15730337078651</v>
      </c>
    </row>
    <row r="2589" spans="1:20" x14ac:dyDescent="0.3">
      <c r="A2589" s="1">
        <v>2587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2706</v>
      </c>
      <c r="P2589" t="s">
        <v>24</v>
      </c>
      <c r="Q2589" t="s">
        <v>88</v>
      </c>
      <c r="R2589" t="s">
        <v>22</v>
      </c>
      <c r="S2589">
        <v>37</v>
      </c>
      <c r="T2589">
        <v>492.85714285714278</v>
      </c>
    </row>
    <row r="2590" spans="1:20" x14ac:dyDescent="0.3">
      <c r="A2590" s="1">
        <v>2588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2707</v>
      </c>
      <c r="P2590" t="s">
        <v>27</v>
      </c>
      <c r="Q2590" t="s">
        <v>401</v>
      </c>
      <c r="R2590" t="s">
        <v>22</v>
      </c>
      <c r="S2590">
        <v>45</v>
      </c>
      <c r="T2590">
        <v>180.5111821086262</v>
      </c>
    </row>
    <row r="2591" spans="1:20" x14ac:dyDescent="0.3">
      <c r="A2591" s="1">
        <v>2589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2708</v>
      </c>
      <c r="P2591" t="s">
        <v>33</v>
      </c>
      <c r="Q2591" t="s">
        <v>34</v>
      </c>
      <c r="R2591" t="s">
        <v>22</v>
      </c>
      <c r="S2591">
        <v>34</v>
      </c>
      <c r="T2591">
        <v>297.70114942528738</v>
      </c>
    </row>
    <row r="2592" spans="1:20" x14ac:dyDescent="0.3">
      <c r="A2592" s="1">
        <v>2590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2709</v>
      </c>
      <c r="P2592" t="s">
        <v>82</v>
      </c>
      <c r="Q2592" t="s">
        <v>90</v>
      </c>
      <c r="R2592" t="s">
        <v>22</v>
      </c>
      <c r="S2592">
        <v>20</v>
      </c>
      <c r="T2592">
        <v>273.54103343465039</v>
      </c>
    </row>
    <row r="2593" spans="1:20" x14ac:dyDescent="0.3">
      <c r="A2593" s="1">
        <v>2591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2710</v>
      </c>
      <c r="P2593" t="s">
        <v>24</v>
      </c>
      <c r="Q2593" t="s">
        <v>404</v>
      </c>
      <c r="R2593" t="s">
        <v>22</v>
      </c>
      <c r="S2593">
        <v>33</v>
      </c>
      <c r="T2593">
        <v>210.73446327683621</v>
      </c>
    </row>
    <row r="2594" spans="1:20" x14ac:dyDescent="0.3">
      <c r="A2594" s="1">
        <v>2592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2711</v>
      </c>
      <c r="P2594" t="s">
        <v>39</v>
      </c>
      <c r="Q2594" t="s">
        <v>40</v>
      </c>
      <c r="R2594" t="s">
        <v>22</v>
      </c>
      <c r="S2594">
        <v>20</v>
      </c>
      <c r="T2594">
        <v>130.06756756756761</v>
      </c>
    </row>
    <row r="2595" spans="1:20" x14ac:dyDescent="0.3">
      <c r="A2595" s="1">
        <v>2593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2712</v>
      </c>
      <c r="P2595" t="s">
        <v>24</v>
      </c>
      <c r="Q2595" t="s">
        <v>54</v>
      </c>
      <c r="R2595" t="s">
        <v>22</v>
      </c>
      <c r="S2595">
        <v>24</v>
      </c>
      <c r="T2595">
        <v>204.16666666666671</v>
      </c>
    </row>
    <row r="2596" spans="1:20" x14ac:dyDescent="0.3">
      <c r="A2596" s="1">
        <v>2594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2713</v>
      </c>
      <c r="P2596" t="s">
        <v>72</v>
      </c>
      <c r="Q2596" t="s">
        <v>73</v>
      </c>
      <c r="R2596" t="s">
        <v>22</v>
      </c>
      <c r="S2596">
        <v>81</v>
      </c>
      <c r="T2596">
        <v>156.25</v>
      </c>
    </row>
    <row r="2597" spans="1:20" x14ac:dyDescent="0.3">
      <c r="A2597" s="1">
        <v>2595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2714</v>
      </c>
      <c r="P2597" t="s">
        <v>51</v>
      </c>
      <c r="Q2597" t="s">
        <v>126</v>
      </c>
      <c r="R2597" t="s">
        <v>22</v>
      </c>
      <c r="S2597">
        <v>24</v>
      </c>
      <c r="T2597">
        <v>260.16728624535318</v>
      </c>
    </row>
    <row r="2598" spans="1:20" x14ac:dyDescent="0.3">
      <c r="A2598" s="1">
        <v>2596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2715</v>
      </c>
      <c r="P2598" t="s">
        <v>24</v>
      </c>
      <c r="Q2598" t="s">
        <v>75</v>
      </c>
      <c r="R2598" t="s">
        <v>22</v>
      </c>
      <c r="S2598">
        <v>78</v>
      </c>
      <c r="T2598">
        <v>126.7605633802817</v>
      </c>
    </row>
    <row r="2599" spans="1:20" x14ac:dyDescent="0.3">
      <c r="A2599" s="1">
        <v>2597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2716</v>
      </c>
      <c r="P2599" t="s">
        <v>33</v>
      </c>
      <c r="Q2599" t="s">
        <v>34</v>
      </c>
      <c r="R2599" t="s">
        <v>22</v>
      </c>
      <c r="S2599">
        <v>12</v>
      </c>
      <c r="T2599">
        <v>347.32824427480921</v>
      </c>
    </row>
    <row r="2600" spans="1:20" x14ac:dyDescent="0.3">
      <c r="A2600" s="1">
        <v>2598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2717</v>
      </c>
      <c r="P2600" t="s">
        <v>24</v>
      </c>
      <c r="Q2600" t="s">
        <v>159</v>
      </c>
      <c r="R2600" t="s">
        <v>22</v>
      </c>
      <c r="S2600">
        <v>116</v>
      </c>
      <c r="T2600">
        <v>249.04214559386969</v>
      </c>
    </row>
    <row r="2601" spans="1:20" x14ac:dyDescent="0.3">
      <c r="A2601" s="1">
        <v>2599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2718</v>
      </c>
      <c r="P2601" t="s">
        <v>24</v>
      </c>
      <c r="Q2601" t="s">
        <v>75</v>
      </c>
      <c r="R2601" t="s">
        <v>22</v>
      </c>
      <c r="S2601">
        <v>25</v>
      </c>
      <c r="T2601">
        <v>136.95652173913041</v>
      </c>
    </row>
    <row r="2602" spans="1:20" x14ac:dyDescent="0.3">
      <c r="A2602" s="1">
        <v>2600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2719</v>
      </c>
      <c r="P2602" t="s">
        <v>486</v>
      </c>
      <c r="Q2602" t="s">
        <v>419</v>
      </c>
      <c r="R2602" t="s">
        <v>22</v>
      </c>
      <c r="S2602">
        <v>25</v>
      </c>
      <c r="T2602">
        <v>156.02836879432621</v>
      </c>
    </row>
    <row r="2603" spans="1:20" x14ac:dyDescent="0.3">
      <c r="A2603" s="1">
        <v>2601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2720</v>
      </c>
      <c r="P2603" t="s">
        <v>77</v>
      </c>
      <c r="Q2603" t="s">
        <v>98</v>
      </c>
      <c r="R2603" t="s">
        <v>22</v>
      </c>
      <c r="S2603">
        <v>59</v>
      </c>
      <c r="T2603">
        <v>145.66326530612241</v>
      </c>
    </row>
    <row r="2604" spans="1:20" x14ac:dyDescent="0.3">
      <c r="A2604" s="1">
        <v>2602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1455</v>
      </c>
      <c r="P2604" t="s">
        <v>24</v>
      </c>
      <c r="Q2604" t="s">
        <v>75</v>
      </c>
      <c r="R2604" t="s">
        <v>22</v>
      </c>
      <c r="S2604">
        <v>23</v>
      </c>
      <c r="T2604">
        <v>280.52805280528048</v>
      </c>
    </row>
    <row r="2605" spans="1:20" x14ac:dyDescent="0.3">
      <c r="A2605" s="1">
        <v>2603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2721</v>
      </c>
      <c r="P2605" t="s">
        <v>30</v>
      </c>
      <c r="Q2605" t="s">
        <v>191</v>
      </c>
      <c r="R2605" t="s">
        <v>22</v>
      </c>
      <c r="S2605">
        <v>47</v>
      </c>
      <c r="T2605">
        <v>414.86486486486478</v>
      </c>
    </row>
    <row r="2606" spans="1:20" x14ac:dyDescent="0.3">
      <c r="A2606" s="1">
        <v>2604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2722</v>
      </c>
      <c r="P2606" t="s">
        <v>39</v>
      </c>
      <c r="Q2606" t="s">
        <v>40</v>
      </c>
      <c r="R2606" t="s">
        <v>22</v>
      </c>
      <c r="S2606">
        <v>53</v>
      </c>
      <c r="T2606">
        <v>183.8235294117647</v>
      </c>
    </row>
    <row r="2607" spans="1:20" x14ac:dyDescent="0.3">
      <c r="A2607" s="1">
        <v>2605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2723</v>
      </c>
      <c r="P2607" t="s">
        <v>51</v>
      </c>
      <c r="Q2607" t="s">
        <v>126</v>
      </c>
      <c r="R2607" t="s">
        <v>22</v>
      </c>
      <c r="S2607">
        <v>34</v>
      </c>
      <c r="T2607">
        <v>356.78571428571428</v>
      </c>
    </row>
    <row r="2608" spans="1:20" x14ac:dyDescent="0.3">
      <c r="A2608" s="1">
        <v>2606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2724</v>
      </c>
      <c r="P2608" t="s">
        <v>24</v>
      </c>
      <c r="Q2608" t="s">
        <v>169</v>
      </c>
      <c r="R2608" t="s">
        <v>22</v>
      </c>
      <c r="S2608">
        <v>26</v>
      </c>
      <c r="T2608">
        <v>164.21568627450981</v>
      </c>
    </row>
    <row r="2609" spans="1:20" x14ac:dyDescent="0.3">
      <c r="A2609" s="1">
        <v>2607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2725</v>
      </c>
      <c r="P2609" t="s">
        <v>872</v>
      </c>
      <c r="Q2609" t="s">
        <v>873</v>
      </c>
      <c r="R2609" t="s">
        <v>22</v>
      </c>
      <c r="S2609">
        <v>43</v>
      </c>
      <c r="T2609">
        <v>625.40716612377855</v>
      </c>
    </row>
    <row r="2610" spans="1:20" x14ac:dyDescent="0.3">
      <c r="A2610" s="1">
        <v>2608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2726</v>
      </c>
      <c r="P2610" t="s">
        <v>518</v>
      </c>
      <c r="Q2610" t="s">
        <v>519</v>
      </c>
      <c r="R2610" t="s">
        <v>22</v>
      </c>
      <c r="S2610">
        <v>98</v>
      </c>
      <c r="T2610">
        <v>463.85542168674698</v>
      </c>
    </row>
    <row r="2611" spans="1:20" x14ac:dyDescent="0.3">
      <c r="A2611" s="1">
        <v>2609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2727</v>
      </c>
      <c r="P2611" t="s">
        <v>82</v>
      </c>
      <c r="Q2611" t="s">
        <v>90</v>
      </c>
      <c r="R2611" t="s">
        <v>22</v>
      </c>
      <c r="S2611">
        <v>23</v>
      </c>
      <c r="T2611">
        <v>205.31400966183571</v>
      </c>
    </row>
    <row r="2612" spans="1:20" x14ac:dyDescent="0.3">
      <c r="A2612" s="1">
        <v>2610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2728</v>
      </c>
      <c r="P2612" t="s">
        <v>111</v>
      </c>
      <c r="Q2612" t="s">
        <v>121</v>
      </c>
      <c r="R2612" t="s">
        <v>22</v>
      </c>
      <c r="S2612">
        <v>17</v>
      </c>
      <c r="T2612">
        <v>183.33333333333329</v>
      </c>
    </row>
    <row r="2613" spans="1:20" x14ac:dyDescent="0.3">
      <c r="A2613" s="1">
        <v>2611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2729</v>
      </c>
      <c r="P2613" t="s">
        <v>24</v>
      </c>
      <c r="Q2613" t="s">
        <v>159</v>
      </c>
      <c r="R2613" t="s">
        <v>22</v>
      </c>
      <c r="S2613">
        <v>20</v>
      </c>
      <c r="T2613">
        <v>368.97887323943661</v>
      </c>
    </row>
    <row r="2614" spans="1:20" x14ac:dyDescent="0.3">
      <c r="A2614" s="1">
        <v>2612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2730</v>
      </c>
      <c r="P2614" t="s">
        <v>111</v>
      </c>
      <c r="Q2614" t="s">
        <v>243</v>
      </c>
      <c r="R2614" t="s">
        <v>22</v>
      </c>
      <c r="S2614">
        <v>103</v>
      </c>
      <c r="T2614">
        <v>299.17602996254681</v>
      </c>
    </row>
    <row r="2615" spans="1:20" x14ac:dyDescent="0.3">
      <c r="A2615" s="1">
        <v>2613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2731</v>
      </c>
      <c r="P2615" t="s">
        <v>27</v>
      </c>
      <c r="Q2615" t="s">
        <v>28</v>
      </c>
      <c r="R2615" t="s">
        <v>22</v>
      </c>
      <c r="S2615">
        <v>17</v>
      </c>
      <c r="T2615">
        <v>151.06382978723411</v>
      </c>
    </row>
    <row r="2616" spans="1:20" x14ac:dyDescent="0.3">
      <c r="A2616" s="1">
        <v>2614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2732</v>
      </c>
      <c r="P2616" t="s">
        <v>51</v>
      </c>
      <c r="Q2616" t="s">
        <v>52</v>
      </c>
      <c r="R2616" t="s">
        <v>22</v>
      </c>
      <c r="S2616">
        <v>12</v>
      </c>
      <c r="T2616">
        <v>247.21159420289851</v>
      </c>
    </row>
    <row r="2617" spans="1:20" x14ac:dyDescent="0.3">
      <c r="A2617" s="1">
        <v>2615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2733</v>
      </c>
      <c r="P2617" t="s">
        <v>24</v>
      </c>
      <c r="Q2617" t="s">
        <v>21</v>
      </c>
      <c r="R2617" t="s">
        <v>22</v>
      </c>
      <c r="S2617">
        <v>21</v>
      </c>
      <c r="T2617">
        <v>266.66666666666669</v>
      </c>
    </row>
    <row r="2618" spans="1:20" x14ac:dyDescent="0.3">
      <c r="A2618" s="1">
        <v>2616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2734</v>
      </c>
      <c r="P2618" t="s">
        <v>72</v>
      </c>
      <c r="Q2618" t="s">
        <v>73</v>
      </c>
      <c r="R2618" t="s">
        <v>22</v>
      </c>
      <c r="S2618">
        <v>12</v>
      </c>
      <c r="T2618">
        <v>218.6574344023324</v>
      </c>
    </row>
    <row r="2619" spans="1:20" x14ac:dyDescent="0.3">
      <c r="A2619" s="1">
        <v>2617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2735</v>
      </c>
      <c r="P2619" t="s">
        <v>24</v>
      </c>
      <c r="Q2619" t="s">
        <v>88</v>
      </c>
      <c r="R2619" t="s">
        <v>22</v>
      </c>
      <c r="S2619">
        <v>19</v>
      </c>
      <c r="T2619">
        <v>347.03703703703701</v>
      </c>
    </row>
    <row r="2620" spans="1:20" x14ac:dyDescent="0.3">
      <c r="A2620" s="1">
        <v>2618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2736</v>
      </c>
      <c r="P2620" t="s">
        <v>202</v>
      </c>
      <c r="Q2620" t="s">
        <v>203</v>
      </c>
      <c r="R2620" t="s">
        <v>22</v>
      </c>
      <c r="S2620">
        <v>20</v>
      </c>
      <c r="T2620">
        <v>191.6342412451362</v>
      </c>
    </row>
    <row r="2621" spans="1:20" x14ac:dyDescent="0.3">
      <c r="A2621" s="1">
        <v>2619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2737</v>
      </c>
      <c r="P2621" t="s">
        <v>24</v>
      </c>
      <c r="Q2621" t="s">
        <v>75</v>
      </c>
      <c r="R2621" t="s">
        <v>22</v>
      </c>
      <c r="S2621">
        <v>18</v>
      </c>
      <c r="T2621">
        <v>241.19718309859161</v>
      </c>
    </row>
    <row r="2622" spans="1:20" x14ac:dyDescent="0.3">
      <c r="A2622" s="1">
        <v>2620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1898</v>
      </c>
      <c r="P2622" t="s">
        <v>111</v>
      </c>
      <c r="Q2622" t="s">
        <v>121</v>
      </c>
      <c r="R2622" t="s">
        <v>22</v>
      </c>
      <c r="S2622">
        <v>12</v>
      </c>
      <c r="T2622">
        <v>204.72641509433959</v>
      </c>
    </row>
    <row r="2623" spans="1:20" x14ac:dyDescent="0.3">
      <c r="A2623" s="1">
        <v>2621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2738</v>
      </c>
      <c r="P2623" t="s">
        <v>24</v>
      </c>
      <c r="Q2623" t="s">
        <v>80</v>
      </c>
      <c r="R2623" t="s">
        <v>22</v>
      </c>
      <c r="S2623">
        <v>19</v>
      </c>
      <c r="T2623">
        <v>219.69696969696969</v>
      </c>
    </row>
    <row r="2624" spans="1:20" x14ac:dyDescent="0.3">
      <c r="A2624" s="1">
        <v>2622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2739</v>
      </c>
      <c r="P2624" t="s">
        <v>27</v>
      </c>
      <c r="Q2624" t="s">
        <v>355</v>
      </c>
      <c r="R2624" t="s">
        <v>22</v>
      </c>
      <c r="S2624">
        <v>38</v>
      </c>
      <c r="T2624">
        <v>189.0625</v>
      </c>
    </row>
    <row r="2625" spans="1:20" x14ac:dyDescent="0.3">
      <c r="A2625" s="1">
        <v>2623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2740</v>
      </c>
      <c r="P2625" t="s">
        <v>77</v>
      </c>
      <c r="Q2625" t="s">
        <v>98</v>
      </c>
      <c r="R2625" t="s">
        <v>22</v>
      </c>
      <c r="S2625">
        <v>26</v>
      </c>
      <c r="T2625">
        <v>124.5210727969349</v>
      </c>
    </row>
    <row r="2626" spans="1:20" x14ac:dyDescent="0.3">
      <c r="A2626" s="1">
        <v>2624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2741</v>
      </c>
      <c r="P2626" t="s">
        <v>33</v>
      </c>
      <c r="Q2626" t="s">
        <v>34</v>
      </c>
      <c r="R2626" t="s">
        <v>22</v>
      </c>
      <c r="S2626">
        <v>32</v>
      </c>
      <c r="T2626">
        <v>278.30564784053149</v>
      </c>
    </row>
    <row r="2627" spans="1:20" x14ac:dyDescent="0.3">
      <c r="A2627" s="1">
        <v>2625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2742</v>
      </c>
      <c r="P2627" t="s">
        <v>24</v>
      </c>
      <c r="Q2627" t="s">
        <v>21</v>
      </c>
      <c r="R2627" t="s">
        <v>22</v>
      </c>
      <c r="S2627">
        <v>32</v>
      </c>
      <c r="T2627">
        <v>225.8064516129032</v>
      </c>
    </row>
    <row r="2628" spans="1:20" x14ac:dyDescent="0.3">
      <c r="A2628" s="1">
        <v>2626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2743</v>
      </c>
      <c r="P2628" t="s">
        <v>77</v>
      </c>
      <c r="Q2628" t="s">
        <v>98</v>
      </c>
      <c r="R2628" t="s">
        <v>22</v>
      </c>
      <c r="S2628">
        <v>49</v>
      </c>
      <c r="T2628">
        <v>158.8983050847458</v>
      </c>
    </row>
    <row r="2629" spans="1:20" x14ac:dyDescent="0.3">
      <c r="A2629" s="1">
        <v>2627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2744</v>
      </c>
      <c r="P2629" t="s">
        <v>24</v>
      </c>
      <c r="Q2629" t="s">
        <v>404</v>
      </c>
      <c r="R2629" t="s">
        <v>22</v>
      </c>
      <c r="S2629">
        <v>33</v>
      </c>
      <c r="T2629">
        <v>327.48538011695899</v>
      </c>
    </row>
    <row r="2630" spans="1:20" x14ac:dyDescent="0.3">
      <c r="A2630" s="1">
        <v>2628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2745</v>
      </c>
      <c r="P2630" t="s">
        <v>60</v>
      </c>
      <c r="Q2630" t="s">
        <v>223</v>
      </c>
      <c r="R2630" t="s">
        <v>22</v>
      </c>
      <c r="S2630">
        <v>37</v>
      </c>
      <c r="T2630">
        <v>197.10144927536231</v>
      </c>
    </row>
    <row r="2631" spans="1:20" x14ac:dyDescent="0.3">
      <c r="A2631" s="1">
        <v>2629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2746</v>
      </c>
      <c r="P2631" t="s">
        <v>60</v>
      </c>
      <c r="Q2631" t="s">
        <v>61</v>
      </c>
      <c r="R2631" t="s">
        <v>22</v>
      </c>
      <c r="S2631">
        <v>58</v>
      </c>
      <c r="T2631">
        <v>197.47899159663871</v>
      </c>
    </row>
    <row r="2632" spans="1:20" x14ac:dyDescent="0.3">
      <c r="A2632" s="1">
        <v>2630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2747</v>
      </c>
      <c r="P2632" t="s">
        <v>27</v>
      </c>
      <c r="Q2632" t="s">
        <v>401</v>
      </c>
      <c r="R2632" t="s">
        <v>22</v>
      </c>
      <c r="S2632">
        <v>40</v>
      </c>
      <c r="T2632">
        <v>138.50267379679141</v>
      </c>
    </row>
    <row r="2633" spans="1:20" x14ac:dyDescent="0.3">
      <c r="A2633" s="1">
        <v>2631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2748</v>
      </c>
      <c r="P2633" t="s">
        <v>30</v>
      </c>
      <c r="Q2633" t="s">
        <v>68</v>
      </c>
      <c r="R2633" t="s">
        <v>22</v>
      </c>
      <c r="S2633">
        <v>12</v>
      </c>
      <c r="T2633">
        <v>276.69616613418532</v>
      </c>
    </row>
    <row r="2634" spans="1:20" x14ac:dyDescent="0.3">
      <c r="A2634" s="1">
        <v>2632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2749</v>
      </c>
      <c r="P2634" t="s">
        <v>24</v>
      </c>
      <c r="Q2634" t="s">
        <v>88</v>
      </c>
      <c r="R2634" t="s">
        <v>22</v>
      </c>
      <c r="S2634">
        <v>37</v>
      </c>
      <c r="T2634">
        <v>525.55555555555554</v>
      </c>
    </row>
    <row r="2635" spans="1:20" x14ac:dyDescent="0.3">
      <c r="A2635" s="1">
        <v>2633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2750</v>
      </c>
      <c r="P2635" t="s">
        <v>46</v>
      </c>
      <c r="Q2635" t="s">
        <v>47</v>
      </c>
      <c r="R2635" t="s">
        <v>22</v>
      </c>
      <c r="S2635">
        <v>29</v>
      </c>
      <c r="T2635">
        <v>215.42553191489361</v>
      </c>
    </row>
    <row r="2636" spans="1:20" x14ac:dyDescent="0.3">
      <c r="A2636" s="1">
        <v>2634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2751</v>
      </c>
      <c r="P2636" t="s">
        <v>24</v>
      </c>
      <c r="Q2636" t="s">
        <v>36</v>
      </c>
      <c r="R2636" t="s">
        <v>22</v>
      </c>
      <c r="S2636">
        <v>30</v>
      </c>
      <c r="T2636">
        <v>289.03654485049827</v>
      </c>
    </row>
    <row r="2637" spans="1:20" x14ac:dyDescent="0.3">
      <c r="A2637" s="1">
        <v>2635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2752</v>
      </c>
      <c r="P2637" t="s">
        <v>24</v>
      </c>
      <c r="Q2637" t="s">
        <v>106</v>
      </c>
      <c r="R2637" t="s">
        <v>22</v>
      </c>
      <c r="S2637">
        <v>41</v>
      </c>
      <c r="T2637">
        <v>208.33333333333329</v>
      </c>
    </row>
    <row r="2638" spans="1:20" x14ac:dyDescent="0.3">
      <c r="A2638" s="1">
        <v>2636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2753</v>
      </c>
      <c r="P2638" t="s">
        <v>111</v>
      </c>
      <c r="Q2638" t="s">
        <v>121</v>
      </c>
      <c r="R2638" t="s">
        <v>22</v>
      </c>
      <c r="S2638">
        <v>20</v>
      </c>
      <c r="T2638">
        <v>168.18181818181819</v>
      </c>
    </row>
    <row r="2639" spans="1:20" x14ac:dyDescent="0.3">
      <c r="A2639" s="1">
        <v>2637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2754</v>
      </c>
      <c r="P2639" t="s">
        <v>135</v>
      </c>
      <c r="Q2639" t="s">
        <v>136</v>
      </c>
      <c r="R2639" t="s">
        <v>22</v>
      </c>
      <c r="S2639">
        <v>18</v>
      </c>
      <c r="T2639">
        <v>238.27160493827159</v>
      </c>
    </row>
    <row r="2640" spans="1:20" x14ac:dyDescent="0.3">
      <c r="A2640" s="1">
        <v>2638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2755</v>
      </c>
      <c r="P2640" t="s">
        <v>24</v>
      </c>
      <c r="Q2640" t="s">
        <v>49</v>
      </c>
      <c r="R2640" t="s">
        <v>22</v>
      </c>
      <c r="S2640">
        <v>108</v>
      </c>
      <c r="T2640">
        <v>295.48387096774201</v>
      </c>
    </row>
    <row r="2641" spans="1:20" x14ac:dyDescent="0.3">
      <c r="A2641" s="1">
        <v>2639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2756</v>
      </c>
      <c r="P2641" t="s">
        <v>518</v>
      </c>
      <c r="Q2641" t="s">
        <v>519</v>
      </c>
      <c r="R2641" t="s">
        <v>22</v>
      </c>
      <c r="S2641">
        <v>50</v>
      </c>
      <c r="T2641">
        <v>245.53571428571431</v>
      </c>
    </row>
    <row r="2642" spans="1:20" x14ac:dyDescent="0.3">
      <c r="A2642" s="1">
        <v>2640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2757</v>
      </c>
      <c r="P2642" t="s">
        <v>92</v>
      </c>
      <c r="Q2642" t="s">
        <v>93</v>
      </c>
      <c r="R2642" t="s">
        <v>22</v>
      </c>
      <c r="S2642">
        <v>37</v>
      </c>
      <c r="T2642">
        <v>213.9575971731449</v>
      </c>
    </row>
    <row r="2643" spans="1:20" x14ac:dyDescent="0.3">
      <c r="A2643" s="1">
        <v>2641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2758</v>
      </c>
      <c r="P2643" t="s">
        <v>708</v>
      </c>
      <c r="Q2643" t="s">
        <v>709</v>
      </c>
      <c r="R2643" t="s">
        <v>22</v>
      </c>
      <c r="S2643">
        <v>26</v>
      </c>
      <c r="T2643">
        <v>145.67474048442909</v>
      </c>
    </row>
    <row r="2644" spans="1:20" x14ac:dyDescent="0.3">
      <c r="A2644" s="1">
        <v>2642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2759</v>
      </c>
      <c r="P2644" t="s">
        <v>85</v>
      </c>
      <c r="Q2644" t="s">
        <v>86</v>
      </c>
      <c r="R2644" t="s">
        <v>22</v>
      </c>
      <c r="S2644">
        <v>35</v>
      </c>
      <c r="T2644">
        <v>269.3467336683417</v>
      </c>
    </row>
    <row r="2645" spans="1:20" x14ac:dyDescent="0.3">
      <c r="A2645" s="1">
        <v>2643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2760</v>
      </c>
      <c r="P2645" t="s">
        <v>252</v>
      </c>
      <c r="Q2645" t="s">
        <v>28</v>
      </c>
      <c r="R2645" t="s">
        <v>22</v>
      </c>
      <c r="S2645">
        <v>44</v>
      </c>
      <c r="T2645">
        <v>180.43795620437959</v>
      </c>
    </row>
    <row r="2646" spans="1:20" x14ac:dyDescent="0.3">
      <c r="A2646" s="1">
        <v>2644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2761</v>
      </c>
      <c r="P2646" t="s">
        <v>82</v>
      </c>
      <c r="Q2646" t="s">
        <v>90</v>
      </c>
      <c r="R2646" t="s">
        <v>22</v>
      </c>
      <c r="S2646">
        <v>17</v>
      </c>
      <c r="T2646">
        <v>229.77941176470591</v>
      </c>
    </row>
    <row r="2647" spans="1:20" x14ac:dyDescent="0.3">
      <c r="A2647" s="1">
        <v>2645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2762</v>
      </c>
      <c r="P2647" t="s">
        <v>77</v>
      </c>
      <c r="Q2647" t="s">
        <v>98</v>
      </c>
      <c r="R2647" t="s">
        <v>22</v>
      </c>
      <c r="S2647">
        <v>48</v>
      </c>
      <c r="T2647">
        <v>117.7873563218391</v>
      </c>
    </row>
    <row r="2648" spans="1:20" x14ac:dyDescent="0.3">
      <c r="A2648" s="1">
        <v>2646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2763</v>
      </c>
      <c r="P2648" t="s">
        <v>85</v>
      </c>
      <c r="Q2648" t="s">
        <v>119</v>
      </c>
      <c r="R2648" t="s">
        <v>22</v>
      </c>
      <c r="S2648">
        <v>48</v>
      </c>
      <c r="T2648">
        <v>248.5549132947977</v>
      </c>
    </row>
    <row r="2649" spans="1:20" x14ac:dyDescent="0.3">
      <c r="A2649" s="1">
        <v>2647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2764</v>
      </c>
      <c r="P2649" t="s">
        <v>39</v>
      </c>
      <c r="Q2649" t="s">
        <v>40</v>
      </c>
      <c r="R2649" t="s">
        <v>22</v>
      </c>
      <c r="S2649">
        <v>20</v>
      </c>
      <c r="T2649">
        <v>138.88888888888891</v>
      </c>
    </row>
    <row r="2650" spans="1:20" x14ac:dyDescent="0.3">
      <c r="A2650" s="1">
        <v>2648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2765</v>
      </c>
      <c r="P2650" t="s">
        <v>486</v>
      </c>
      <c r="Q2650" t="s">
        <v>211</v>
      </c>
      <c r="R2650" t="s">
        <v>22</v>
      </c>
      <c r="S2650">
        <v>22</v>
      </c>
      <c r="T2650">
        <v>180.55555555555549</v>
      </c>
    </row>
    <row r="2651" spans="1:20" x14ac:dyDescent="0.3">
      <c r="A2651" s="1">
        <v>2649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2766</v>
      </c>
      <c r="P2651" t="s">
        <v>24</v>
      </c>
      <c r="Q2651" t="s">
        <v>36</v>
      </c>
      <c r="R2651" t="s">
        <v>22</v>
      </c>
      <c r="S2651">
        <v>33</v>
      </c>
      <c r="T2651">
        <v>318.02325581395348</v>
      </c>
    </row>
    <row r="2652" spans="1:20" x14ac:dyDescent="0.3">
      <c r="A2652" s="1">
        <v>2650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1734</v>
      </c>
      <c r="P2652" t="s">
        <v>24</v>
      </c>
      <c r="Q2652" t="s">
        <v>54</v>
      </c>
      <c r="R2652" t="s">
        <v>22</v>
      </c>
      <c r="S2652">
        <v>31</v>
      </c>
      <c r="T2652">
        <v>135.67857142857139</v>
      </c>
    </row>
    <row r="2653" spans="1:20" x14ac:dyDescent="0.3">
      <c r="A2653" s="1">
        <v>2651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2767</v>
      </c>
      <c r="P2653" t="s">
        <v>33</v>
      </c>
      <c r="Q2653" t="s">
        <v>149</v>
      </c>
      <c r="R2653" t="s">
        <v>22</v>
      </c>
      <c r="S2653">
        <v>21</v>
      </c>
      <c r="T2653">
        <v>321.08695652173913</v>
      </c>
    </row>
    <row r="2654" spans="1:20" x14ac:dyDescent="0.3">
      <c r="A2654" s="1">
        <v>2652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2768</v>
      </c>
      <c r="P2654" t="s">
        <v>33</v>
      </c>
      <c r="Q2654" t="s">
        <v>34</v>
      </c>
      <c r="R2654" t="s">
        <v>22</v>
      </c>
      <c r="S2654">
        <v>59</v>
      </c>
      <c r="T2654">
        <v>268.4729064039409</v>
      </c>
    </row>
    <row r="2655" spans="1:20" x14ac:dyDescent="0.3">
      <c r="A2655" s="1">
        <v>2653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2769</v>
      </c>
      <c r="P2655" t="s">
        <v>24</v>
      </c>
      <c r="Q2655" t="s">
        <v>169</v>
      </c>
      <c r="R2655" t="s">
        <v>22</v>
      </c>
      <c r="S2655">
        <v>32</v>
      </c>
      <c r="T2655">
        <v>462.16216216216219</v>
      </c>
    </row>
    <row r="2656" spans="1:20" x14ac:dyDescent="0.3">
      <c r="A2656" s="1">
        <v>2654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2770</v>
      </c>
      <c r="P2656" t="s">
        <v>322</v>
      </c>
      <c r="Q2656" t="s">
        <v>323</v>
      </c>
      <c r="R2656" t="s">
        <v>22</v>
      </c>
      <c r="S2656">
        <v>17</v>
      </c>
      <c r="T2656">
        <v>484.23236514522819</v>
      </c>
    </row>
    <row r="2657" spans="1:20" x14ac:dyDescent="0.3">
      <c r="A2657" s="1">
        <v>2655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2771</v>
      </c>
      <c r="P2657" t="s">
        <v>708</v>
      </c>
      <c r="Q2657" t="s">
        <v>709</v>
      </c>
      <c r="R2657" t="s">
        <v>22</v>
      </c>
      <c r="S2657">
        <v>60</v>
      </c>
      <c r="T2657">
        <v>88.541666666666671</v>
      </c>
    </row>
    <row r="2658" spans="1:20" x14ac:dyDescent="0.3">
      <c r="A2658" s="1">
        <v>2656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2772</v>
      </c>
      <c r="P2658" t="s">
        <v>51</v>
      </c>
      <c r="Q2658" t="s">
        <v>52</v>
      </c>
      <c r="R2658" t="s">
        <v>22</v>
      </c>
      <c r="S2658">
        <v>17</v>
      </c>
      <c r="T2658">
        <v>247.38955823293171</v>
      </c>
    </row>
    <row r="2659" spans="1:20" x14ac:dyDescent="0.3">
      <c r="A2659" s="1">
        <v>2657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2773</v>
      </c>
      <c r="P2659" t="s">
        <v>24</v>
      </c>
      <c r="Q2659" t="s">
        <v>25</v>
      </c>
      <c r="R2659" t="s">
        <v>22</v>
      </c>
      <c r="S2659">
        <v>32</v>
      </c>
      <c r="T2659">
        <v>463.768115942029</v>
      </c>
    </row>
    <row r="2660" spans="1:20" x14ac:dyDescent="0.3">
      <c r="A2660" s="1">
        <v>2658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2774</v>
      </c>
      <c r="P2660" t="s">
        <v>111</v>
      </c>
      <c r="Q2660" t="s">
        <v>121</v>
      </c>
      <c r="R2660" t="s">
        <v>22</v>
      </c>
      <c r="S2660">
        <v>33</v>
      </c>
      <c r="T2660">
        <v>216.99346405228761</v>
      </c>
    </row>
    <row r="2661" spans="1:20" x14ac:dyDescent="0.3">
      <c r="A2661" s="1">
        <v>2659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2775</v>
      </c>
      <c r="P2661" t="s">
        <v>24</v>
      </c>
      <c r="Q2661" t="s">
        <v>364</v>
      </c>
      <c r="R2661" t="s">
        <v>22</v>
      </c>
      <c r="S2661">
        <v>20</v>
      </c>
      <c r="T2661">
        <v>417.35537190082653</v>
      </c>
    </row>
    <row r="2662" spans="1:20" x14ac:dyDescent="0.3">
      <c r="A2662" s="1">
        <v>2660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2776</v>
      </c>
      <c r="P2662" t="s">
        <v>27</v>
      </c>
      <c r="Q2662" t="s">
        <v>28</v>
      </c>
      <c r="R2662" t="s">
        <v>22</v>
      </c>
      <c r="S2662">
        <v>35</v>
      </c>
      <c r="T2662">
        <v>176.7441860465116</v>
      </c>
    </row>
    <row r="2663" spans="1:20" x14ac:dyDescent="0.3">
      <c r="A2663" s="1">
        <v>2661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2777</v>
      </c>
      <c r="P2663" t="s">
        <v>310</v>
      </c>
      <c r="Q2663" t="s">
        <v>243</v>
      </c>
      <c r="R2663" t="s">
        <v>22</v>
      </c>
      <c r="S2663">
        <v>59</v>
      </c>
      <c r="T2663">
        <v>257.76397515527952</v>
      </c>
    </row>
    <row r="2664" spans="1:20" x14ac:dyDescent="0.3">
      <c r="A2664" s="1">
        <v>2662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2778</v>
      </c>
      <c r="P2664" t="s">
        <v>24</v>
      </c>
      <c r="Q2664" t="s">
        <v>159</v>
      </c>
      <c r="R2664" t="s">
        <v>22</v>
      </c>
      <c r="S2664">
        <v>25</v>
      </c>
      <c r="T2664">
        <v>380.37735849056611</v>
      </c>
    </row>
    <row r="2665" spans="1:20" x14ac:dyDescent="0.3">
      <c r="A2665" s="1">
        <v>2663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2779</v>
      </c>
      <c r="P2665" t="s">
        <v>92</v>
      </c>
      <c r="Q2665" t="s">
        <v>117</v>
      </c>
      <c r="R2665" t="s">
        <v>22</v>
      </c>
      <c r="S2665">
        <v>50</v>
      </c>
      <c r="T2665">
        <v>247.7777777777778</v>
      </c>
    </row>
    <row r="2666" spans="1:20" x14ac:dyDescent="0.3">
      <c r="A2666" s="1">
        <v>2664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2780</v>
      </c>
      <c r="P2666" t="s">
        <v>46</v>
      </c>
      <c r="Q2666" t="s">
        <v>47</v>
      </c>
      <c r="R2666" t="s">
        <v>22</v>
      </c>
      <c r="S2666">
        <v>78</v>
      </c>
      <c r="T2666">
        <v>204.7244094488189</v>
      </c>
    </row>
    <row r="2667" spans="1:20" x14ac:dyDescent="0.3">
      <c r="A2667" s="1">
        <v>2665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2781</v>
      </c>
      <c r="P2667" t="s">
        <v>33</v>
      </c>
      <c r="Q2667" t="s">
        <v>34</v>
      </c>
      <c r="R2667" t="s">
        <v>22</v>
      </c>
      <c r="S2667">
        <v>40</v>
      </c>
      <c r="T2667">
        <v>271.11111111111109</v>
      </c>
    </row>
    <row r="2668" spans="1:20" x14ac:dyDescent="0.3">
      <c r="A2668" s="1">
        <v>2666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2782</v>
      </c>
      <c r="P2668" t="s">
        <v>33</v>
      </c>
      <c r="Q2668" t="s">
        <v>34</v>
      </c>
      <c r="R2668" t="s">
        <v>22</v>
      </c>
      <c r="S2668">
        <v>41</v>
      </c>
      <c r="T2668">
        <v>300.99502487562188</v>
      </c>
    </row>
    <row r="2669" spans="1:20" x14ac:dyDescent="0.3">
      <c r="A2669" s="1">
        <v>2667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2783</v>
      </c>
      <c r="P2669" t="s">
        <v>24</v>
      </c>
      <c r="Q2669" t="s">
        <v>21</v>
      </c>
      <c r="R2669" t="s">
        <v>22</v>
      </c>
      <c r="S2669">
        <v>15</v>
      </c>
      <c r="T2669">
        <v>372.09302325581388</v>
      </c>
    </row>
    <row r="2670" spans="1:20" x14ac:dyDescent="0.3">
      <c r="A2670" s="1">
        <v>2668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2784</v>
      </c>
      <c r="P2670" t="s">
        <v>111</v>
      </c>
      <c r="Q2670" t="s">
        <v>151</v>
      </c>
      <c r="R2670" t="s">
        <v>22</v>
      </c>
      <c r="S2670">
        <v>17</v>
      </c>
      <c r="T2670">
        <v>163.08510638297869</v>
      </c>
    </row>
    <row r="2671" spans="1:20" x14ac:dyDescent="0.3">
      <c r="A2671" s="1">
        <v>2669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2785</v>
      </c>
      <c r="P2671" t="s">
        <v>27</v>
      </c>
      <c r="Q2671" t="s">
        <v>401</v>
      </c>
      <c r="R2671" t="s">
        <v>22</v>
      </c>
      <c r="S2671">
        <v>26</v>
      </c>
      <c r="T2671">
        <v>150</v>
      </c>
    </row>
    <row r="2672" spans="1:20" x14ac:dyDescent="0.3">
      <c r="A2672" s="1">
        <v>2670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2786</v>
      </c>
      <c r="P2672" t="s">
        <v>30</v>
      </c>
      <c r="Q2672" t="s">
        <v>191</v>
      </c>
      <c r="R2672" t="s">
        <v>22</v>
      </c>
      <c r="S2672">
        <v>26</v>
      </c>
      <c r="T2672">
        <v>455.25291828793769</v>
      </c>
    </row>
    <row r="2673" spans="1:20" x14ac:dyDescent="0.3">
      <c r="A2673" s="1">
        <v>2671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598</v>
      </c>
      <c r="P2673" t="s">
        <v>24</v>
      </c>
      <c r="Q2673" t="s">
        <v>161</v>
      </c>
      <c r="R2673" t="s">
        <v>22</v>
      </c>
      <c r="S2673">
        <v>23</v>
      </c>
      <c r="T2673">
        <v>389.4308943089431</v>
      </c>
    </row>
    <row r="2674" spans="1:20" x14ac:dyDescent="0.3">
      <c r="A2674" s="1">
        <v>2672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2787</v>
      </c>
      <c r="P2674" t="s">
        <v>310</v>
      </c>
      <c r="Q2674" t="s">
        <v>121</v>
      </c>
      <c r="R2674" t="s">
        <v>22</v>
      </c>
      <c r="S2674">
        <v>23</v>
      </c>
      <c r="T2674">
        <v>287.76978417266179</v>
      </c>
    </row>
    <row r="2675" spans="1:20" x14ac:dyDescent="0.3">
      <c r="A2675" s="1">
        <v>2673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509</v>
      </c>
      <c r="P2675" t="s">
        <v>24</v>
      </c>
      <c r="Q2675" t="s">
        <v>25</v>
      </c>
      <c r="R2675" t="s">
        <v>22</v>
      </c>
      <c r="S2675">
        <v>16</v>
      </c>
      <c r="T2675">
        <v>400</v>
      </c>
    </row>
    <row r="2676" spans="1:20" x14ac:dyDescent="0.3">
      <c r="A2676" s="1">
        <v>2674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2788</v>
      </c>
      <c r="P2676" t="s">
        <v>77</v>
      </c>
      <c r="Q2676" t="s">
        <v>98</v>
      </c>
      <c r="R2676" t="s">
        <v>22</v>
      </c>
      <c r="S2676">
        <v>46</v>
      </c>
      <c r="T2676">
        <v>138.46153846153851</v>
      </c>
    </row>
    <row r="2677" spans="1:20" x14ac:dyDescent="0.3">
      <c r="A2677" s="1">
        <v>2675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2789</v>
      </c>
      <c r="P2677" t="s">
        <v>82</v>
      </c>
      <c r="Q2677" t="s">
        <v>90</v>
      </c>
      <c r="R2677" t="s">
        <v>22</v>
      </c>
      <c r="S2677">
        <v>64</v>
      </c>
      <c r="T2677">
        <v>303.44827586206901</v>
      </c>
    </row>
    <row r="2678" spans="1:20" x14ac:dyDescent="0.3">
      <c r="A2678" s="1">
        <v>2676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2790</v>
      </c>
      <c r="P2678" t="s">
        <v>20</v>
      </c>
      <c r="Q2678" t="s">
        <v>179</v>
      </c>
      <c r="R2678" t="s">
        <v>22</v>
      </c>
      <c r="S2678">
        <v>22</v>
      </c>
      <c r="T2678">
        <v>232.11009174311931</v>
      </c>
    </row>
    <row r="2679" spans="1:20" x14ac:dyDescent="0.3">
      <c r="A2679" s="1">
        <v>2677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2791</v>
      </c>
      <c r="P2679" t="s">
        <v>27</v>
      </c>
      <c r="Q2679" t="s">
        <v>355</v>
      </c>
      <c r="R2679" t="s">
        <v>22</v>
      </c>
      <c r="S2679">
        <v>33</v>
      </c>
      <c r="T2679">
        <v>173.07692307692309</v>
      </c>
    </row>
    <row r="2680" spans="1:20" x14ac:dyDescent="0.3">
      <c r="A2680" s="1">
        <v>2678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2792</v>
      </c>
      <c r="P2680" t="s">
        <v>111</v>
      </c>
      <c r="Q2680" t="s">
        <v>243</v>
      </c>
      <c r="R2680" t="s">
        <v>22</v>
      </c>
      <c r="S2680">
        <v>26</v>
      </c>
      <c r="T2680">
        <v>182.09459459459461</v>
      </c>
    </row>
    <row r="2681" spans="1:20" x14ac:dyDescent="0.3">
      <c r="A2681" s="1">
        <v>2679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2793</v>
      </c>
      <c r="P2681" t="s">
        <v>24</v>
      </c>
      <c r="Q2681" t="s">
        <v>169</v>
      </c>
      <c r="R2681" t="s">
        <v>22</v>
      </c>
      <c r="S2681">
        <v>55</v>
      </c>
      <c r="T2681">
        <v>239.31623931623929</v>
      </c>
    </row>
    <row r="2682" spans="1:20" x14ac:dyDescent="0.3">
      <c r="A2682" s="1">
        <v>2680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2794</v>
      </c>
      <c r="P2682" t="s">
        <v>92</v>
      </c>
      <c r="Q2682" t="s">
        <v>117</v>
      </c>
      <c r="R2682" t="s">
        <v>22</v>
      </c>
      <c r="S2682">
        <v>30</v>
      </c>
      <c r="T2682">
        <v>217.61658031088081</v>
      </c>
    </row>
    <row r="2683" spans="1:20" x14ac:dyDescent="0.3">
      <c r="A2683" s="1">
        <v>2681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2795</v>
      </c>
      <c r="P2683" t="s">
        <v>135</v>
      </c>
      <c r="Q2683" t="s">
        <v>136</v>
      </c>
      <c r="R2683" t="s">
        <v>22</v>
      </c>
      <c r="S2683">
        <v>18</v>
      </c>
      <c r="T2683">
        <v>208.47826086956519</v>
      </c>
    </row>
    <row r="2684" spans="1:20" x14ac:dyDescent="0.3">
      <c r="A2684" s="1">
        <v>2682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2796</v>
      </c>
      <c r="P2684" t="s">
        <v>82</v>
      </c>
      <c r="Q2684" t="s">
        <v>90</v>
      </c>
      <c r="R2684" t="s">
        <v>22</v>
      </c>
      <c r="S2684">
        <v>29</v>
      </c>
      <c r="T2684">
        <v>277.24137931034483</v>
      </c>
    </row>
    <row r="2685" spans="1:20" x14ac:dyDescent="0.3">
      <c r="A2685" s="1">
        <v>2683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2231</v>
      </c>
      <c r="P2685" t="s">
        <v>24</v>
      </c>
      <c r="Q2685" t="s">
        <v>159</v>
      </c>
      <c r="R2685" t="s">
        <v>22</v>
      </c>
      <c r="S2685">
        <v>20</v>
      </c>
      <c r="T2685">
        <v>397.82608695652169</v>
      </c>
    </row>
    <row r="2686" spans="1:20" x14ac:dyDescent="0.3">
      <c r="A2686" s="1">
        <v>2684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2797</v>
      </c>
      <c r="P2686" t="s">
        <v>135</v>
      </c>
      <c r="Q2686" t="s">
        <v>136</v>
      </c>
      <c r="R2686" t="s">
        <v>22</v>
      </c>
      <c r="S2686">
        <v>27</v>
      </c>
      <c r="T2686">
        <v>182.16599190283401</v>
      </c>
    </row>
    <row r="2687" spans="1:20" x14ac:dyDescent="0.3">
      <c r="A2687" s="1">
        <v>2685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2798</v>
      </c>
      <c r="P2687" t="s">
        <v>82</v>
      </c>
      <c r="Q2687" t="s">
        <v>90</v>
      </c>
      <c r="R2687" t="s">
        <v>22</v>
      </c>
      <c r="S2687">
        <v>51</v>
      </c>
      <c r="T2687">
        <v>242.85714285714289</v>
      </c>
    </row>
    <row r="2688" spans="1:20" x14ac:dyDescent="0.3">
      <c r="A2688" s="1">
        <v>2686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2799</v>
      </c>
      <c r="P2688" t="s">
        <v>210</v>
      </c>
      <c r="Q2688" t="s">
        <v>104</v>
      </c>
      <c r="R2688" t="s">
        <v>22</v>
      </c>
      <c r="S2688">
        <v>32</v>
      </c>
      <c r="T2688">
        <v>98.958333333333329</v>
      </c>
    </row>
    <row r="2689" spans="1:20" x14ac:dyDescent="0.3">
      <c r="A2689" s="1">
        <v>2687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2800</v>
      </c>
      <c r="P2689" t="s">
        <v>60</v>
      </c>
      <c r="Q2689" t="s">
        <v>767</v>
      </c>
      <c r="R2689" t="s">
        <v>22</v>
      </c>
      <c r="S2689">
        <v>20</v>
      </c>
      <c r="T2689">
        <v>215.51724137931029</v>
      </c>
    </row>
    <row r="2690" spans="1:20" x14ac:dyDescent="0.3">
      <c r="A2690" s="1">
        <v>2688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2801</v>
      </c>
      <c r="P2690" t="s">
        <v>24</v>
      </c>
      <c r="Q2690" t="s">
        <v>70</v>
      </c>
      <c r="R2690" t="s">
        <v>22</v>
      </c>
      <c r="S2690">
        <v>38</v>
      </c>
      <c r="T2690">
        <v>461.39240506329122</v>
      </c>
    </row>
    <row r="2691" spans="1:20" x14ac:dyDescent="0.3">
      <c r="A2691" s="1">
        <v>2689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2802</v>
      </c>
      <c r="P2691" t="s">
        <v>24</v>
      </c>
      <c r="Q2691" t="s">
        <v>161</v>
      </c>
      <c r="R2691" t="s">
        <v>22</v>
      </c>
      <c r="S2691">
        <v>20</v>
      </c>
      <c r="T2691">
        <v>325.17482517482517</v>
      </c>
    </row>
    <row r="2692" spans="1:20" x14ac:dyDescent="0.3">
      <c r="A2692" s="1">
        <v>2690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2803</v>
      </c>
      <c r="P2692" t="s">
        <v>518</v>
      </c>
      <c r="Q2692" t="s">
        <v>519</v>
      </c>
      <c r="R2692" t="s">
        <v>22</v>
      </c>
      <c r="S2692">
        <v>29</v>
      </c>
      <c r="T2692">
        <v>311.24497991967871</v>
      </c>
    </row>
    <row r="2693" spans="1:20" x14ac:dyDescent="0.3">
      <c r="A2693" s="1">
        <v>2691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2804</v>
      </c>
      <c r="P2693" t="s">
        <v>27</v>
      </c>
      <c r="Q2693" t="s">
        <v>401</v>
      </c>
      <c r="R2693" t="s">
        <v>22</v>
      </c>
      <c r="S2693">
        <v>38</v>
      </c>
      <c r="T2693">
        <v>145.07772020725389</v>
      </c>
    </row>
    <row r="2694" spans="1:20" x14ac:dyDescent="0.3">
      <c r="A2694" s="1">
        <v>2692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2805</v>
      </c>
      <c r="P2694" t="s">
        <v>24</v>
      </c>
      <c r="Q2694" t="s">
        <v>260</v>
      </c>
      <c r="R2694" t="s">
        <v>22</v>
      </c>
      <c r="S2694">
        <v>73</v>
      </c>
      <c r="T2694">
        <v>246.35036496350361</v>
      </c>
    </row>
    <row r="2695" spans="1:20" x14ac:dyDescent="0.3">
      <c r="A2695" s="1">
        <v>2693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2806</v>
      </c>
      <c r="P2695" t="s">
        <v>24</v>
      </c>
      <c r="Q2695" t="s">
        <v>36</v>
      </c>
      <c r="R2695" t="s">
        <v>22</v>
      </c>
      <c r="S2695">
        <v>99</v>
      </c>
      <c r="T2695">
        <v>355.05319148936172</v>
      </c>
    </row>
    <row r="2696" spans="1:20" x14ac:dyDescent="0.3">
      <c r="A2696" s="1">
        <v>2694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2807</v>
      </c>
      <c r="P2696" t="s">
        <v>30</v>
      </c>
      <c r="Q2696" t="s">
        <v>58</v>
      </c>
      <c r="R2696" t="s">
        <v>22</v>
      </c>
      <c r="S2696">
        <v>26</v>
      </c>
      <c r="T2696">
        <v>312.35521235521242</v>
      </c>
    </row>
    <row r="2697" spans="1:20" x14ac:dyDescent="0.3">
      <c r="A2697" s="1">
        <v>2695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2808</v>
      </c>
      <c r="P2697" t="s">
        <v>202</v>
      </c>
      <c r="Q2697" t="s">
        <v>203</v>
      </c>
      <c r="R2697" t="s">
        <v>22</v>
      </c>
      <c r="S2697">
        <v>40</v>
      </c>
      <c r="T2697">
        <v>186.9158878504673</v>
      </c>
    </row>
    <row r="2698" spans="1:20" x14ac:dyDescent="0.3">
      <c r="A2698" s="1">
        <v>2696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2809</v>
      </c>
      <c r="P2698" t="s">
        <v>24</v>
      </c>
      <c r="Q2698" t="s">
        <v>75</v>
      </c>
      <c r="R2698" t="s">
        <v>22</v>
      </c>
      <c r="S2698">
        <v>25</v>
      </c>
      <c r="T2698">
        <v>165.77540106951869</v>
      </c>
    </row>
    <row r="2699" spans="1:20" x14ac:dyDescent="0.3">
      <c r="A2699" s="1">
        <v>2697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2810</v>
      </c>
      <c r="P2699" t="s">
        <v>24</v>
      </c>
      <c r="Q2699" t="s">
        <v>36</v>
      </c>
      <c r="R2699" t="s">
        <v>22</v>
      </c>
      <c r="S2699">
        <v>72</v>
      </c>
      <c r="T2699">
        <v>353.65853658536588</v>
      </c>
    </row>
    <row r="2700" spans="1:20" x14ac:dyDescent="0.3">
      <c r="A2700" s="1">
        <v>2698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2811</v>
      </c>
      <c r="P2700" t="s">
        <v>111</v>
      </c>
      <c r="Q2700" t="s">
        <v>121</v>
      </c>
      <c r="R2700" t="s">
        <v>22</v>
      </c>
      <c r="S2700">
        <v>25</v>
      </c>
      <c r="T2700">
        <v>199.12393162393161</v>
      </c>
    </row>
    <row r="2701" spans="1:20" x14ac:dyDescent="0.3">
      <c r="A2701" s="1">
        <v>2699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2812</v>
      </c>
      <c r="P2701" t="s">
        <v>82</v>
      </c>
      <c r="Q2701" t="s">
        <v>83</v>
      </c>
      <c r="R2701" t="s">
        <v>22</v>
      </c>
      <c r="S2701">
        <v>24</v>
      </c>
      <c r="T2701">
        <v>534.02777777777783</v>
      </c>
    </row>
    <row r="2702" spans="1:20" x14ac:dyDescent="0.3">
      <c r="A2702" s="1">
        <v>2700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2813</v>
      </c>
      <c r="P2702" t="s">
        <v>24</v>
      </c>
      <c r="Q2702" t="s">
        <v>419</v>
      </c>
      <c r="R2702" t="s">
        <v>22</v>
      </c>
      <c r="S2702">
        <v>81</v>
      </c>
      <c r="T2702">
        <v>287.5</v>
      </c>
    </row>
    <row r="2703" spans="1:20" x14ac:dyDescent="0.3">
      <c r="A2703" s="1">
        <v>2701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2814</v>
      </c>
      <c r="P2703" t="s">
        <v>60</v>
      </c>
      <c r="Q2703" t="s">
        <v>61</v>
      </c>
      <c r="R2703" t="s">
        <v>22</v>
      </c>
      <c r="S2703">
        <v>23</v>
      </c>
      <c r="T2703">
        <v>108.5526315789474</v>
      </c>
    </row>
    <row r="2704" spans="1:20" x14ac:dyDescent="0.3">
      <c r="A2704" s="1">
        <v>2702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2815</v>
      </c>
      <c r="P2704" t="s">
        <v>24</v>
      </c>
      <c r="Q2704" t="s">
        <v>179</v>
      </c>
      <c r="R2704" t="s">
        <v>22</v>
      </c>
      <c r="S2704">
        <v>80</v>
      </c>
      <c r="T2704">
        <v>494.64285714285722</v>
      </c>
    </row>
    <row r="2705" spans="1:20" x14ac:dyDescent="0.3">
      <c r="A2705" s="1">
        <v>2703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2816</v>
      </c>
      <c r="P2705" t="s">
        <v>24</v>
      </c>
      <c r="Q2705" t="s">
        <v>154</v>
      </c>
      <c r="R2705" t="s">
        <v>22</v>
      </c>
      <c r="S2705">
        <v>103</v>
      </c>
      <c r="T2705">
        <v>253.62318840579709</v>
      </c>
    </row>
    <row r="2706" spans="1:20" x14ac:dyDescent="0.3">
      <c r="A2706" s="1">
        <v>2704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2817</v>
      </c>
      <c r="P2706" t="s">
        <v>27</v>
      </c>
      <c r="Q2706" t="s">
        <v>401</v>
      </c>
      <c r="R2706" t="s">
        <v>22</v>
      </c>
      <c r="S2706">
        <v>32</v>
      </c>
      <c r="T2706">
        <v>177.7102409638554</v>
      </c>
    </row>
    <row r="2707" spans="1:20" x14ac:dyDescent="0.3">
      <c r="A2707" s="1">
        <v>2705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2818</v>
      </c>
      <c r="P2707" t="s">
        <v>24</v>
      </c>
      <c r="Q2707" t="s">
        <v>161</v>
      </c>
      <c r="R2707" t="s">
        <v>22</v>
      </c>
      <c r="S2707">
        <v>121</v>
      </c>
      <c r="T2707">
        <v>474.00040000000001</v>
      </c>
    </row>
    <row r="2708" spans="1:20" x14ac:dyDescent="0.3">
      <c r="A2708" s="1">
        <v>2706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2819</v>
      </c>
      <c r="P2708" t="s">
        <v>310</v>
      </c>
      <c r="Q2708" t="s">
        <v>121</v>
      </c>
      <c r="R2708" t="s">
        <v>22</v>
      </c>
      <c r="S2708">
        <v>35</v>
      </c>
      <c r="T2708">
        <v>255.78231292517009</v>
      </c>
    </row>
    <row r="2709" spans="1:20" x14ac:dyDescent="0.3">
      <c r="A2709" s="1">
        <v>2707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2820</v>
      </c>
      <c r="P2709" t="s">
        <v>85</v>
      </c>
      <c r="Q2709" t="s">
        <v>86</v>
      </c>
      <c r="R2709" t="s">
        <v>22</v>
      </c>
      <c r="S2709">
        <v>21</v>
      </c>
      <c r="T2709">
        <v>270.05988023952102</v>
      </c>
    </row>
    <row r="2710" spans="1:20" x14ac:dyDescent="0.3">
      <c r="A2710" s="1">
        <v>2708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2821</v>
      </c>
      <c r="P2710" t="s">
        <v>33</v>
      </c>
      <c r="Q2710" t="s">
        <v>34</v>
      </c>
      <c r="R2710" t="s">
        <v>22</v>
      </c>
      <c r="S2710">
        <v>32</v>
      </c>
      <c r="T2710">
        <v>275.66539923954372</v>
      </c>
    </row>
    <row r="2711" spans="1:20" x14ac:dyDescent="0.3">
      <c r="A2711" s="1">
        <v>2709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2822</v>
      </c>
      <c r="P2711" t="s">
        <v>111</v>
      </c>
      <c r="Q2711" t="s">
        <v>151</v>
      </c>
      <c r="R2711" t="s">
        <v>22</v>
      </c>
      <c r="S2711">
        <v>51</v>
      </c>
      <c r="T2711">
        <v>153.33333333333329</v>
      </c>
    </row>
    <row r="2712" spans="1:20" x14ac:dyDescent="0.3">
      <c r="A2712" s="1">
        <v>2710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2823</v>
      </c>
      <c r="P2712" t="s">
        <v>60</v>
      </c>
      <c r="Q2712" t="s">
        <v>767</v>
      </c>
      <c r="R2712" t="s">
        <v>22</v>
      </c>
      <c r="S2712">
        <v>59</v>
      </c>
      <c r="T2712">
        <v>156.06060606060609</v>
      </c>
    </row>
    <row r="2713" spans="1:20" x14ac:dyDescent="0.3">
      <c r="A2713" s="1">
        <v>2711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2824</v>
      </c>
      <c r="P2713" t="s">
        <v>322</v>
      </c>
      <c r="Q2713" t="s">
        <v>323</v>
      </c>
      <c r="R2713" t="s">
        <v>22</v>
      </c>
      <c r="S2713">
        <v>47</v>
      </c>
      <c r="T2713">
        <v>494.39024390243901</v>
      </c>
    </row>
    <row r="2714" spans="1:20" x14ac:dyDescent="0.3">
      <c r="A2714" s="1">
        <v>2712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2825</v>
      </c>
      <c r="P2714" t="s">
        <v>24</v>
      </c>
      <c r="Q2714" t="s">
        <v>100</v>
      </c>
      <c r="R2714" t="s">
        <v>22</v>
      </c>
      <c r="S2714">
        <v>33</v>
      </c>
      <c r="T2714">
        <v>570.27649769585253</v>
      </c>
    </row>
    <row r="2715" spans="1:20" x14ac:dyDescent="0.3">
      <c r="A2715" s="1">
        <v>2713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2826</v>
      </c>
      <c r="P2715" t="s">
        <v>30</v>
      </c>
      <c r="Q2715" t="s">
        <v>191</v>
      </c>
      <c r="R2715" t="s">
        <v>22</v>
      </c>
      <c r="S2715">
        <v>34</v>
      </c>
      <c r="T2715">
        <v>467.02702702702697</v>
      </c>
    </row>
    <row r="2716" spans="1:20" x14ac:dyDescent="0.3">
      <c r="A2716" s="1">
        <v>2714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2827</v>
      </c>
      <c r="P2716" t="s">
        <v>30</v>
      </c>
      <c r="Q2716" t="s">
        <v>58</v>
      </c>
      <c r="R2716" t="s">
        <v>22</v>
      </c>
      <c r="S2716">
        <v>64</v>
      </c>
      <c r="T2716">
        <v>214.81481481481481</v>
      </c>
    </row>
    <row r="2717" spans="1:20" x14ac:dyDescent="0.3">
      <c r="A2717" s="1">
        <v>2715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2828</v>
      </c>
      <c r="P2717" t="s">
        <v>24</v>
      </c>
      <c r="Q2717" t="s">
        <v>106</v>
      </c>
      <c r="R2717" t="s">
        <v>22</v>
      </c>
      <c r="S2717">
        <v>43</v>
      </c>
      <c r="T2717">
        <v>438.77551020408163</v>
      </c>
    </row>
    <row r="2718" spans="1:20" x14ac:dyDescent="0.3">
      <c r="A2718" s="1">
        <v>2716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2829</v>
      </c>
      <c r="P2718" t="s">
        <v>82</v>
      </c>
      <c r="Q2718" t="s">
        <v>83</v>
      </c>
      <c r="R2718" t="s">
        <v>22</v>
      </c>
      <c r="S2718">
        <v>26</v>
      </c>
      <c r="T2718">
        <v>271.69811320754718</v>
      </c>
    </row>
    <row r="2719" spans="1:20" x14ac:dyDescent="0.3">
      <c r="A2719" s="1">
        <v>2717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2830</v>
      </c>
      <c r="P2719" t="s">
        <v>24</v>
      </c>
      <c r="Q2719" t="s">
        <v>138</v>
      </c>
      <c r="R2719" t="s">
        <v>22</v>
      </c>
      <c r="S2719">
        <v>26</v>
      </c>
      <c r="T2719">
        <v>224.52316076294281</v>
      </c>
    </row>
    <row r="2720" spans="1:20" x14ac:dyDescent="0.3">
      <c r="A2720" s="1">
        <v>2718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2831</v>
      </c>
      <c r="P2720" t="s">
        <v>24</v>
      </c>
      <c r="Q2720" t="s">
        <v>106</v>
      </c>
      <c r="R2720" t="s">
        <v>22</v>
      </c>
      <c r="S2720">
        <v>74</v>
      </c>
      <c r="T2720">
        <v>316.2162162162162</v>
      </c>
    </row>
    <row r="2721" spans="1:20" x14ac:dyDescent="0.3">
      <c r="A2721" s="1">
        <v>2719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2832</v>
      </c>
      <c r="P2721" t="s">
        <v>111</v>
      </c>
      <c r="Q2721" t="s">
        <v>121</v>
      </c>
      <c r="R2721" t="s">
        <v>22</v>
      </c>
      <c r="S2721">
        <v>20</v>
      </c>
      <c r="T2721">
        <v>174.26710097719871</v>
      </c>
    </row>
    <row r="2722" spans="1:20" x14ac:dyDescent="0.3">
      <c r="A2722" s="1">
        <v>2720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2833</v>
      </c>
      <c r="P2722" t="s">
        <v>27</v>
      </c>
      <c r="Q2722" t="s">
        <v>355</v>
      </c>
      <c r="R2722" t="s">
        <v>22</v>
      </c>
      <c r="S2722">
        <v>15</v>
      </c>
      <c r="T2722">
        <v>202.97239915074309</v>
      </c>
    </row>
    <row r="2723" spans="1:20" x14ac:dyDescent="0.3">
      <c r="A2723" s="1">
        <v>2721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2834</v>
      </c>
      <c r="P2723" t="s">
        <v>24</v>
      </c>
      <c r="Q2723" t="s">
        <v>159</v>
      </c>
      <c r="R2723" t="s">
        <v>22</v>
      </c>
      <c r="S2723">
        <v>21</v>
      </c>
      <c r="T2723">
        <v>277.77777777777783</v>
      </c>
    </row>
    <row r="2724" spans="1:20" x14ac:dyDescent="0.3">
      <c r="A2724" s="1">
        <v>2722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2835</v>
      </c>
      <c r="P2724" t="s">
        <v>20</v>
      </c>
      <c r="Q2724" t="s">
        <v>47</v>
      </c>
      <c r="R2724" t="s">
        <v>22</v>
      </c>
      <c r="S2724">
        <v>19</v>
      </c>
      <c r="T2724">
        <v>205.35714285714289</v>
      </c>
    </row>
    <row r="2725" spans="1:20" x14ac:dyDescent="0.3">
      <c r="A2725" s="1">
        <v>2723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2836</v>
      </c>
      <c r="P2725" t="s">
        <v>24</v>
      </c>
      <c r="Q2725" t="s">
        <v>138</v>
      </c>
      <c r="R2725" t="s">
        <v>22</v>
      </c>
      <c r="S2725">
        <v>17</v>
      </c>
      <c r="T2725">
        <v>353.65853658536588</v>
      </c>
    </row>
    <row r="2726" spans="1:20" x14ac:dyDescent="0.3">
      <c r="A2726" s="1">
        <v>2724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2837</v>
      </c>
      <c r="P2726" t="s">
        <v>24</v>
      </c>
      <c r="Q2726" t="s">
        <v>159</v>
      </c>
      <c r="R2726" t="s">
        <v>22</v>
      </c>
      <c r="S2726">
        <v>18</v>
      </c>
      <c r="T2726">
        <v>356.651376146789</v>
      </c>
    </row>
    <row r="2727" spans="1:20" x14ac:dyDescent="0.3">
      <c r="A2727" s="1">
        <v>2725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2838</v>
      </c>
      <c r="P2727" t="s">
        <v>51</v>
      </c>
      <c r="Q2727" t="s">
        <v>126</v>
      </c>
      <c r="R2727" t="s">
        <v>22</v>
      </c>
      <c r="S2727">
        <v>103</v>
      </c>
      <c r="T2727">
        <v>299.77375565610862</v>
      </c>
    </row>
    <row r="2728" spans="1:20" x14ac:dyDescent="0.3">
      <c r="A2728" s="1">
        <v>2726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2839</v>
      </c>
      <c r="P2728" t="s">
        <v>111</v>
      </c>
      <c r="Q2728" t="s">
        <v>243</v>
      </c>
      <c r="R2728" t="s">
        <v>22</v>
      </c>
      <c r="S2728">
        <v>20</v>
      </c>
      <c r="T2728">
        <v>166.4259927797834</v>
      </c>
    </row>
    <row r="2729" spans="1:20" x14ac:dyDescent="0.3">
      <c r="A2729" s="1">
        <v>2727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2840</v>
      </c>
      <c r="P2729" t="s">
        <v>33</v>
      </c>
      <c r="Q2729" t="s">
        <v>34</v>
      </c>
      <c r="R2729" t="s">
        <v>22</v>
      </c>
      <c r="S2729">
        <v>17</v>
      </c>
      <c r="T2729">
        <v>264.60481099656357</v>
      </c>
    </row>
    <row r="2730" spans="1:20" x14ac:dyDescent="0.3">
      <c r="A2730" s="1">
        <v>2728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2841</v>
      </c>
      <c r="P2730" t="s">
        <v>30</v>
      </c>
      <c r="Q2730" t="s">
        <v>68</v>
      </c>
      <c r="R2730" t="s">
        <v>22</v>
      </c>
      <c r="S2730">
        <v>29</v>
      </c>
      <c r="T2730">
        <v>322.61072261072258</v>
      </c>
    </row>
    <row r="2731" spans="1:20" x14ac:dyDescent="0.3">
      <c r="A2731" s="1">
        <v>2729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2842</v>
      </c>
      <c r="P2731" t="s">
        <v>202</v>
      </c>
      <c r="Q2731" t="s">
        <v>203</v>
      </c>
      <c r="R2731" t="s">
        <v>22</v>
      </c>
      <c r="S2731">
        <v>21</v>
      </c>
      <c r="T2731">
        <v>206.25</v>
      </c>
    </row>
    <row r="2732" spans="1:20" x14ac:dyDescent="0.3">
      <c r="A2732" s="1">
        <v>2730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2843</v>
      </c>
      <c r="P2732" t="s">
        <v>39</v>
      </c>
      <c r="Q2732" t="s">
        <v>40</v>
      </c>
      <c r="R2732" t="s">
        <v>22</v>
      </c>
      <c r="S2732">
        <v>32</v>
      </c>
      <c r="T2732">
        <v>177.19780219780219</v>
      </c>
    </row>
    <row r="2733" spans="1:20" x14ac:dyDescent="0.3">
      <c r="A2733" s="1">
        <v>2731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2844</v>
      </c>
      <c r="P2733" t="s">
        <v>108</v>
      </c>
      <c r="Q2733" t="s">
        <v>109</v>
      </c>
      <c r="R2733" t="s">
        <v>22</v>
      </c>
      <c r="S2733">
        <v>25</v>
      </c>
      <c r="T2733">
        <v>264.46280991735529</v>
      </c>
    </row>
    <row r="2734" spans="1:20" x14ac:dyDescent="0.3">
      <c r="A2734" s="1">
        <v>2732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2845</v>
      </c>
      <c r="P2734" t="s">
        <v>24</v>
      </c>
      <c r="Q2734" t="s">
        <v>75</v>
      </c>
      <c r="R2734" t="s">
        <v>22</v>
      </c>
      <c r="S2734">
        <v>22</v>
      </c>
      <c r="T2734">
        <v>279.41176470588238</v>
      </c>
    </row>
    <row r="2735" spans="1:20" x14ac:dyDescent="0.3">
      <c r="A2735" s="1">
        <v>2733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2846</v>
      </c>
      <c r="P2735" t="s">
        <v>103</v>
      </c>
      <c r="Q2735" t="s">
        <v>104</v>
      </c>
      <c r="R2735" t="s">
        <v>22</v>
      </c>
      <c r="S2735">
        <v>44</v>
      </c>
      <c r="T2735">
        <v>316.80379746835439</v>
      </c>
    </row>
    <row r="2736" spans="1:20" x14ac:dyDescent="0.3">
      <c r="A2736" s="1">
        <v>2734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2847</v>
      </c>
      <c r="P2736" t="s">
        <v>77</v>
      </c>
      <c r="Q2736" t="s">
        <v>98</v>
      </c>
      <c r="R2736" t="s">
        <v>22</v>
      </c>
      <c r="S2736">
        <v>57</v>
      </c>
      <c r="T2736">
        <v>159.59302325581399</v>
      </c>
    </row>
    <row r="2737" spans="1:20" x14ac:dyDescent="0.3">
      <c r="A2737" s="1">
        <v>2735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2848</v>
      </c>
      <c r="P2737" t="s">
        <v>111</v>
      </c>
      <c r="Q2737" t="s">
        <v>121</v>
      </c>
      <c r="R2737" t="s">
        <v>22</v>
      </c>
      <c r="S2737">
        <v>66</v>
      </c>
      <c r="T2737">
        <v>287.82828282828291</v>
      </c>
    </row>
    <row r="2738" spans="1:20" x14ac:dyDescent="0.3">
      <c r="A2738" s="1">
        <v>2736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2849</v>
      </c>
      <c r="P2738" t="s">
        <v>252</v>
      </c>
      <c r="Q2738" t="s">
        <v>28</v>
      </c>
      <c r="R2738" t="s">
        <v>22</v>
      </c>
      <c r="S2738">
        <v>43</v>
      </c>
      <c r="T2738">
        <v>149.68926553672321</v>
      </c>
    </row>
    <row r="2739" spans="1:20" x14ac:dyDescent="0.3">
      <c r="A2739" s="1">
        <v>2737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2850</v>
      </c>
      <c r="P2739" t="s">
        <v>39</v>
      </c>
      <c r="Q2739" t="s">
        <v>40</v>
      </c>
      <c r="R2739" t="s">
        <v>22</v>
      </c>
      <c r="S2739">
        <v>40</v>
      </c>
      <c r="T2739">
        <v>192.06349206349211</v>
      </c>
    </row>
    <row r="2740" spans="1:20" x14ac:dyDescent="0.3">
      <c r="A2740" s="1">
        <v>2738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2851</v>
      </c>
      <c r="P2740" t="s">
        <v>51</v>
      </c>
      <c r="Q2740" t="s">
        <v>126</v>
      </c>
      <c r="R2740" t="s">
        <v>22</v>
      </c>
      <c r="S2740">
        <v>27</v>
      </c>
      <c r="T2740">
        <v>250.8241758241758</v>
      </c>
    </row>
    <row r="2741" spans="1:20" x14ac:dyDescent="0.3">
      <c r="A2741" s="1">
        <v>2739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2852</v>
      </c>
      <c r="P2741" t="s">
        <v>24</v>
      </c>
      <c r="Q2741" t="s">
        <v>106</v>
      </c>
      <c r="R2741" t="s">
        <v>22</v>
      </c>
      <c r="S2741">
        <v>68</v>
      </c>
      <c r="T2741">
        <v>272.05882352941182</v>
      </c>
    </row>
    <row r="2742" spans="1:20" x14ac:dyDescent="0.3">
      <c r="A2742" s="1">
        <v>2740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2853</v>
      </c>
      <c r="P2742" t="s">
        <v>322</v>
      </c>
      <c r="Q2742" t="s">
        <v>323</v>
      </c>
      <c r="R2742" t="s">
        <v>22</v>
      </c>
      <c r="S2742">
        <v>41</v>
      </c>
      <c r="T2742">
        <v>359.09090909090912</v>
      </c>
    </row>
    <row r="2743" spans="1:20" x14ac:dyDescent="0.3">
      <c r="A2743" s="1">
        <v>2741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2854</v>
      </c>
      <c r="P2743" t="s">
        <v>103</v>
      </c>
      <c r="Q2743" t="s">
        <v>104</v>
      </c>
      <c r="R2743" t="s">
        <v>22</v>
      </c>
      <c r="S2743">
        <v>58</v>
      </c>
      <c r="T2743">
        <v>112.0833333333333</v>
      </c>
    </row>
    <row r="2744" spans="1:20" x14ac:dyDescent="0.3">
      <c r="A2744" s="1">
        <v>2742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2855</v>
      </c>
      <c r="P2744" t="s">
        <v>33</v>
      </c>
      <c r="Q2744" t="s">
        <v>149</v>
      </c>
      <c r="R2744" t="s">
        <v>22</v>
      </c>
      <c r="S2744">
        <v>35</v>
      </c>
      <c r="T2744">
        <v>228.33723653395779</v>
      </c>
    </row>
    <row r="2745" spans="1:20" x14ac:dyDescent="0.3">
      <c r="A2745" s="1">
        <v>2743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2856</v>
      </c>
      <c r="P2745" t="s">
        <v>708</v>
      </c>
      <c r="Q2745" t="s">
        <v>709</v>
      </c>
      <c r="R2745" t="s">
        <v>22</v>
      </c>
      <c r="S2745">
        <v>14</v>
      </c>
      <c r="T2745">
        <v>125.01428571428571</v>
      </c>
    </row>
    <row r="2746" spans="1:20" x14ac:dyDescent="0.3">
      <c r="A2746" s="1">
        <v>2744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2857</v>
      </c>
      <c r="P2746" t="s">
        <v>24</v>
      </c>
      <c r="Q2746" t="s">
        <v>75</v>
      </c>
      <c r="R2746" t="s">
        <v>22</v>
      </c>
      <c r="S2746">
        <v>18</v>
      </c>
      <c r="T2746">
        <v>227.5902901124926</v>
      </c>
    </row>
    <row r="2747" spans="1:20" x14ac:dyDescent="0.3">
      <c r="A2747" s="1">
        <v>2745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2858</v>
      </c>
      <c r="P2747" t="s">
        <v>24</v>
      </c>
      <c r="Q2747" t="s">
        <v>100</v>
      </c>
      <c r="R2747" t="s">
        <v>22</v>
      </c>
      <c r="S2747">
        <v>50</v>
      </c>
      <c r="T2747">
        <v>225.0871080139373</v>
      </c>
    </row>
    <row r="2748" spans="1:20" x14ac:dyDescent="0.3">
      <c r="A2748" s="1">
        <v>2746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2859</v>
      </c>
      <c r="P2748" t="s">
        <v>24</v>
      </c>
      <c r="Q2748" t="s">
        <v>404</v>
      </c>
      <c r="R2748" t="s">
        <v>22</v>
      </c>
      <c r="S2748">
        <v>12</v>
      </c>
      <c r="T2748">
        <v>326.77165354330708</v>
      </c>
    </row>
    <row r="2749" spans="1:20" x14ac:dyDescent="0.3">
      <c r="A2749" s="1">
        <v>2747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2860</v>
      </c>
      <c r="P2749" t="s">
        <v>51</v>
      </c>
      <c r="Q2749" t="s">
        <v>52</v>
      </c>
      <c r="R2749" t="s">
        <v>22</v>
      </c>
      <c r="S2749">
        <v>29</v>
      </c>
      <c r="T2749">
        <v>273.83512544802869</v>
      </c>
    </row>
    <row r="2750" spans="1:20" x14ac:dyDescent="0.3">
      <c r="A2750" s="1">
        <v>2748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2861</v>
      </c>
      <c r="P2750" t="s">
        <v>60</v>
      </c>
      <c r="Q2750" t="s">
        <v>61</v>
      </c>
      <c r="R2750" t="s">
        <v>22</v>
      </c>
      <c r="S2750">
        <v>24</v>
      </c>
      <c r="T2750">
        <v>131.6883116883117</v>
      </c>
    </row>
    <row r="2751" spans="1:20" x14ac:dyDescent="0.3">
      <c r="A2751" s="1">
        <v>2749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2862</v>
      </c>
      <c r="P2751" t="s">
        <v>24</v>
      </c>
      <c r="Q2751" t="s">
        <v>484</v>
      </c>
      <c r="R2751" t="s">
        <v>22</v>
      </c>
      <c r="S2751">
        <v>90</v>
      </c>
      <c r="T2751">
        <v>349.67948717948718</v>
      </c>
    </row>
    <row r="2752" spans="1:20" x14ac:dyDescent="0.3">
      <c r="A2752" s="1">
        <v>2750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2863</v>
      </c>
      <c r="P2752" t="s">
        <v>24</v>
      </c>
      <c r="Q2752" t="s">
        <v>88</v>
      </c>
      <c r="R2752" t="s">
        <v>22</v>
      </c>
      <c r="S2752">
        <v>98</v>
      </c>
      <c r="T2752">
        <v>381.35593220338978</v>
      </c>
    </row>
    <row r="2753" spans="1:20" x14ac:dyDescent="0.3">
      <c r="A2753" s="1">
        <v>2751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2864</v>
      </c>
      <c r="P2753" t="s">
        <v>27</v>
      </c>
      <c r="Q2753" t="s">
        <v>355</v>
      </c>
      <c r="R2753" t="s">
        <v>22</v>
      </c>
      <c r="S2753">
        <v>46</v>
      </c>
      <c r="T2753">
        <v>145.05494505494511</v>
      </c>
    </row>
    <row r="2754" spans="1:20" x14ac:dyDescent="0.3">
      <c r="A2754" s="1">
        <v>2752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2865</v>
      </c>
      <c r="P2754" t="s">
        <v>24</v>
      </c>
      <c r="Q2754" t="s">
        <v>25</v>
      </c>
      <c r="R2754" t="s">
        <v>22</v>
      </c>
      <c r="S2754">
        <v>23</v>
      </c>
      <c r="T2754">
        <v>515.8730158730159</v>
      </c>
    </row>
    <row r="2755" spans="1:20" x14ac:dyDescent="0.3">
      <c r="A2755" s="1">
        <v>2753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2866</v>
      </c>
      <c r="P2755" t="s">
        <v>111</v>
      </c>
      <c r="Q2755" t="s">
        <v>151</v>
      </c>
      <c r="R2755" t="s">
        <v>22</v>
      </c>
      <c r="S2755">
        <v>35</v>
      </c>
      <c r="T2755">
        <v>138.25757575757581</v>
      </c>
    </row>
    <row r="2756" spans="1:20" x14ac:dyDescent="0.3">
      <c r="A2756" s="1">
        <v>2754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2867</v>
      </c>
      <c r="P2756" t="s">
        <v>24</v>
      </c>
      <c r="Q2756" t="s">
        <v>80</v>
      </c>
      <c r="R2756" t="s">
        <v>22</v>
      </c>
      <c r="S2756">
        <v>21</v>
      </c>
      <c r="T2756">
        <v>312.33272727272731</v>
      </c>
    </row>
    <row r="2757" spans="1:20" x14ac:dyDescent="0.3">
      <c r="A2757" s="1">
        <v>2755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2868</v>
      </c>
      <c r="P2757" t="s">
        <v>20</v>
      </c>
      <c r="Q2757" t="s">
        <v>47</v>
      </c>
      <c r="R2757" t="s">
        <v>22</v>
      </c>
      <c r="S2757">
        <v>29</v>
      </c>
      <c r="T2757">
        <v>192.30769230769229</v>
      </c>
    </row>
    <row r="2758" spans="1:20" x14ac:dyDescent="0.3">
      <c r="A2758" s="1">
        <v>2756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2869</v>
      </c>
      <c r="P2758" t="s">
        <v>63</v>
      </c>
      <c r="Q2758" t="s">
        <v>276</v>
      </c>
      <c r="R2758" t="s">
        <v>22</v>
      </c>
      <c r="S2758">
        <v>60</v>
      </c>
      <c r="T2758">
        <v>213.768115942029</v>
      </c>
    </row>
    <row r="2759" spans="1:20" x14ac:dyDescent="0.3">
      <c r="A2759" s="1">
        <v>2757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2870</v>
      </c>
      <c r="P2759" t="s">
        <v>111</v>
      </c>
      <c r="Q2759" t="s">
        <v>151</v>
      </c>
      <c r="R2759" t="s">
        <v>22</v>
      </c>
      <c r="S2759">
        <v>49</v>
      </c>
      <c r="T2759">
        <v>147.72727272727269</v>
      </c>
    </row>
    <row r="2760" spans="1:20" x14ac:dyDescent="0.3">
      <c r="A2760" s="1">
        <v>2758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2871</v>
      </c>
      <c r="P2760" t="s">
        <v>60</v>
      </c>
      <c r="Q2760" t="s">
        <v>223</v>
      </c>
      <c r="R2760" t="s">
        <v>22</v>
      </c>
      <c r="S2760">
        <v>18</v>
      </c>
      <c r="T2760">
        <v>129.26829268292681</v>
      </c>
    </row>
    <row r="2761" spans="1:20" x14ac:dyDescent="0.3">
      <c r="A2761" s="1">
        <v>2759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2872</v>
      </c>
      <c r="P2761" t="s">
        <v>202</v>
      </c>
      <c r="Q2761" t="s">
        <v>203</v>
      </c>
      <c r="R2761" t="s">
        <v>22</v>
      </c>
      <c r="S2761">
        <v>30</v>
      </c>
      <c r="T2761">
        <v>201.0733452593918</v>
      </c>
    </row>
    <row r="2762" spans="1:20" x14ac:dyDescent="0.3">
      <c r="A2762" s="1">
        <v>2760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2873</v>
      </c>
      <c r="P2762" t="s">
        <v>92</v>
      </c>
      <c r="Q2762" t="s">
        <v>117</v>
      </c>
      <c r="R2762" t="s">
        <v>22</v>
      </c>
      <c r="S2762">
        <v>37</v>
      </c>
      <c r="T2762">
        <v>263.41463414634148</v>
      </c>
    </row>
    <row r="2763" spans="1:20" x14ac:dyDescent="0.3">
      <c r="A2763" s="1">
        <v>2761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2874</v>
      </c>
      <c r="P2763" t="s">
        <v>30</v>
      </c>
      <c r="Q2763" t="s">
        <v>191</v>
      </c>
      <c r="R2763" t="s">
        <v>22</v>
      </c>
      <c r="S2763">
        <v>25</v>
      </c>
      <c r="T2763">
        <v>698.13374805598755</v>
      </c>
    </row>
    <row r="2764" spans="1:20" x14ac:dyDescent="0.3">
      <c r="A2764" s="1">
        <v>2762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2875</v>
      </c>
      <c r="P2764" t="s">
        <v>27</v>
      </c>
      <c r="Q2764" t="s">
        <v>355</v>
      </c>
      <c r="R2764" t="s">
        <v>22</v>
      </c>
      <c r="S2764">
        <v>56</v>
      </c>
      <c r="T2764">
        <v>130.2093023255814</v>
      </c>
    </row>
    <row r="2765" spans="1:20" x14ac:dyDescent="0.3">
      <c r="A2765" s="1">
        <v>2763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2876</v>
      </c>
      <c r="P2765" t="s">
        <v>20</v>
      </c>
      <c r="Q2765" t="s">
        <v>179</v>
      </c>
      <c r="R2765" t="s">
        <v>22</v>
      </c>
      <c r="S2765">
        <v>63</v>
      </c>
      <c r="T2765">
        <v>274.11167512690349</v>
      </c>
    </row>
    <row r="2766" spans="1:20" x14ac:dyDescent="0.3">
      <c r="A2766" s="1">
        <v>2764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2877</v>
      </c>
      <c r="P2766" t="s">
        <v>77</v>
      </c>
      <c r="Q2766" t="s">
        <v>78</v>
      </c>
      <c r="R2766" t="s">
        <v>22</v>
      </c>
      <c r="S2766">
        <v>25</v>
      </c>
      <c r="T2766">
        <v>116.5413533834586</v>
      </c>
    </row>
    <row r="2767" spans="1:20" x14ac:dyDescent="0.3">
      <c r="A2767" s="1">
        <v>2765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2878</v>
      </c>
      <c r="P2767" t="s">
        <v>24</v>
      </c>
      <c r="Q2767" t="s">
        <v>169</v>
      </c>
      <c r="R2767" t="s">
        <v>22</v>
      </c>
      <c r="S2767">
        <v>30</v>
      </c>
      <c r="T2767">
        <v>263.88888888888891</v>
      </c>
    </row>
    <row r="2768" spans="1:20" x14ac:dyDescent="0.3">
      <c r="A2768" s="1">
        <v>2766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2879</v>
      </c>
      <c r="P2768" t="s">
        <v>135</v>
      </c>
      <c r="Q2768" t="s">
        <v>136</v>
      </c>
      <c r="R2768" t="s">
        <v>22</v>
      </c>
      <c r="S2768">
        <v>26</v>
      </c>
      <c r="T2768">
        <v>182.57261410788379</v>
      </c>
    </row>
    <row r="2769" spans="1:20" x14ac:dyDescent="0.3">
      <c r="A2769" s="1">
        <v>2767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2880</v>
      </c>
      <c r="P2769" t="s">
        <v>24</v>
      </c>
      <c r="Q2769" t="s">
        <v>138</v>
      </c>
      <c r="R2769" t="s">
        <v>22</v>
      </c>
      <c r="S2769">
        <v>27</v>
      </c>
      <c r="T2769">
        <v>693.06930693069307</v>
      </c>
    </row>
    <row r="2770" spans="1:20" x14ac:dyDescent="0.3">
      <c r="A2770" s="1">
        <v>2768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2881</v>
      </c>
      <c r="P2770" t="s">
        <v>111</v>
      </c>
      <c r="Q2770" t="s">
        <v>151</v>
      </c>
      <c r="R2770" t="s">
        <v>22</v>
      </c>
      <c r="S2770">
        <v>22</v>
      </c>
      <c r="T2770">
        <v>212.96296296296299</v>
      </c>
    </row>
    <row r="2771" spans="1:20" x14ac:dyDescent="0.3">
      <c r="A2771" s="1">
        <v>2769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2882</v>
      </c>
      <c r="P2771" t="s">
        <v>42</v>
      </c>
      <c r="Q2771" t="s">
        <v>43</v>
      </c>
      <c r="R2771" t="s">
        <v>22</v>
      </c>
      <c r="S2771">
        <v>13</v>
      </c>
      <c r="T2771">
        <v>385.59322033898297</v>
      </c>
    </row>
    <row r="2772" spans="1:20" x14ac:dyDescent="0.3">
      <c r="A2772" s="1">
        <v>2770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2883</v>
      </c>
      <c r="P2772" t="s">
        <v>24</v>
      </c>
      <c r="Q2772" t="s">
        <v>54</v>
      </c>
      <c r="R2772" t="s">
        <v>22</v>
      </c>
      <c r="S2772">
        <v>111</v>
      </c>
      <c r="T2772">
        <v>265.15151515151513</v>
      </c>
    </row>
    <row r="2773" spans="1:20" x14ac:dyDescent="0.3">
      <c r="A2773" s="1">
        <v>2771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2884</v>
      </c>
      <c r="P2773" t="s">
        <v>30</v>
      </c>
      <c r="Q2773" t="s">
        <v>68</v>
      </c>
      <c r="R2773" t="s">
        <v>22</v>
      </c>
      <c r="S2773">
        <v>45</v>
      </c>
      <c r="T2773">
        <v>222.60273972602741</v>
      </c>
    </row>
    <row r="2774" spans="1:20" x14ac:dyDescent="0.3">
      <c r="A2774" s="1">
        <v>2772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2885</v>
      </c>
      <c r="P2774" t="s">
        <v>82</v>
      </c>
      <c r="Q2774" t="s">
        <v>90</v>
      </c>
      <c r="R2774" t="s">
        <v>22</v>
      </c>
      <c r="S2774">
        <v>37</v>
      </c>
      <c r="T2774">
        <v>618.5567010309278</v>
      </c>
    </row>
    <row r="2775" spans="1:20" x14ac:dyDescent="0.3">
      <c r="A2775" s="1">
        <v>2773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2886</v>
      </c>
      <c r="P2775" t="s">
        <v>486</v>
      </c>
      <c r="Q2775" t="s">
        <v>211</v>
      </c>
      <c r="R2775" t="s">
        <v>22</v>
      </c>
      <c r="S2775">
        <v>21</v>
      </c>
      <c r="T2775">
        <v>178.2407407407407</v>
      </c>
    </row>
    <row r="2776" spans="1:20" x14ac:dyDescent="0.3">
      <c r="A2776" s="1">
        <v>2774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2887</v>
      </c>
      <c r="P2776" t="s">
        <v>77</v>
      </c>
      <c r="Q2776" t="s">
        <v>98</v>
      </c>
      <c r="R2776" t="s">
        <v>22</v>
      </c>
      <c r="S2776">
        <v>48</v>
      </c>
      <c r="T2776">
        <v>143.68263473053889</v>
      </c>
    </row>
    <row r="2777" spans="1:20" x14ac:dyDescent="0.3">
      <c r="A2777" s="1">
        <v>2775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2888</v>
      </c>
      <c r="P2777" t="s">
        <v>24</v>
      </c>
      <c r="Q2777" t="s">
        <v>54</v>
      </c>
      <c r="R2777" t="s">
        <v>22</v>
      </c>
      <c r="S2777">
        <v>95</v>
      </c>
      <c r="T2777">
        <v>127.7372262773723</v>
      </c>
    </row>
    <row r="2778" spans="1:20" x14ac:dyDescent="0.3">
      <c r="A2778" s="1">
        <v>2776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2889</v>
      </c>
      <c r="P2778" t="s">
        <v>82</v>
      </c>
      <c r="Q2778" t="s">
        <v>83</v>
      </c>
      <c r="R2778" t="s">
        <v>22</v>
      </c>
      <c r="S2778">
        <v>54</v>
      </c>
      <c r="T2778">
        <v>246.37681159420291</v>
      </c>
    </row>
    <row r="2779" spans="1:20" x14ac:dyDescent="0.3">
      <c r="A2779" s="1">
        <v>2777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2890</v>
      </c>
      <c r="P2779" t="s">
        <v>210</v>
      </c>
      <c r="Q2779" t="s">
        <v>104</v>
      </c>
      <c r="R2779" t="s">
        <v>22</v>
      </c>
      <c r="S2779">
        <v>22</v>
      </c>
      <c r="T2779">
        <v>208.12182741116749</v>
      </c>
    </row>
    <row r="2780" spans="1:20" x14ac:dyDescent="0.3">
      <c r="A2780" s="1">
        <v>2778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2891</v>
      </c>
      <c r="P2780" t="s">
        <v>85</v>
      </c>
      <c r="Q2780" t="s">
        <v>86</v>
      </c>
      <c r="R2780" t="s">
        <v>22</v>
      </c>
      <c r="S2780">
        <v>30</v>
      </c>
      <c r="T2780">
        <v>248.90829694323139</v>
      </c>
    </row>
    <row r="2781" spans="1:20" x14ac:dyDescent="0.3">
      <c r="A2781" s="1">
        <v>2779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2892</v>
      </c>
      <c r="P2781" t="s">
        <v>20</v>
      </c>
      <c r="Q2781" t="s">
        <v>179</v>
      </c>
      <c r="R2781" t="s">
        <v>22</v>
      </c>
      <c r="S2781">
        <v>63</v>
      </c>
      <c r="T2781">
        <v>209.375</v>
      </c>
    </row>
    <row r="2782" spans="1:20" x14ac:dyDescent="0.3">
      <c r="A2782" s="1">
        <v>2780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2893</v>
      </c>
      <c r="P2782" t="s">
        <v>24</v>
      </c>
      <c r="Q2782" t="s">
        <v>404</v>
      </c>
      <c r="R2782" t="s">
        <v>22</v>
      </c>
      <c r="S2782">
        <v>88</v>
      </c>
      <c r="T2782">
        <v>450.80645161290317</v>
      </c>
    </row>
    <row r="2783" spans="1:20" x14ac:dyDescent="0.3">
      <c r="A2783" s="1">
        <v>2781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2894</v>
      </c>
      <c r="P2783" t="s">
        <v>51</v>
      </c>
      <c r="Q2783" t="s">
        <v>126</v>
      </c>
      <c r="R2783" t="s">
        <v>22</v>
      </c>
      <c r="S2783">
        <v>37</v>
      </c>
      <c r="T2783">
        <v>305.73884297520658</v>
      </c>
    </row>
    <row r="2784" spans="1:20" x14ac:dyDescent="0.3">
      <c r="A2784" s="1">
        <v>2782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2895</v>
      </c>
      <c r="P2784" t="s">
        <v>27</v>
      </c>
      <c r="Q2784" t="s">
        <v>28</v>
      </c>
      <c r="R2784" t="s">
        <v>22</v>
      </c>
      <c r="S2784">
        <v>57</v>
      </c>
      <c r="T2784">
        <v>174.37116564417181</v>
      </c>
    </row>
    <row r="2785" spans="1:20" x14ac:dyDescent="0.3">
      <c r="A2785" s="1">
        <v>2783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2896</v>
      </c>
      <c r="P2785" t="s">
        <v>24</v>
      </c>
      <c r="Q2785" t="s">
        <v>260</v>
      </c>
      <c r="R2785" t="s">
        <v>22</v>
      </c>
      <c r="S2785">
        <v>27</v>
      </c>
      <c r="T2785">
        <v>358.20895522388059</v>
      </c>
    </row>
    <row r="2786" spans="1:20" x14ac:dyDescent="0.3">
      <c r="A2786" s="1">
        <v>2784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2897</v>
      </c>
      <c r="P2786" t="s">
        <v>85</v>
      </c>
      <c r="Q2786" t="s">
        <v>119</v>
      </c>
      <c r="R2786" t="s">
        <v>22</v>
      </c>
      <c r="S2786">
        <v>46</v>
      </c>
      <c r="T2786">
        <v>181.94620253164561</v>
      </c>
    </row>
    <row r="2787" spans="1:20" x14ac:dyDescent="0.3">
      <c r="A2787" s="1">
        <v>2785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2898</v>
      </c>
      <c r="P2787" t="s">
        <v>63</v>
      </c>
      <c r="Q2787" t="s">
        <v>64</v>
      </c>
      <c r="R2787" t="s">
        <v>22</v>
      </c>
      <c r="S2787">
        <v>15</v>
      </c>
      <c r="T2787">
        <v>90.452261306532662</v>
      </c>
    </row>
    <row r="2788" spans="1:20" x14ac:dyDescent="0.3">
      <c r="A2788" s="1">
        <v>2786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2899</v>
      </c>
      <c r="P2788" t="s">
        <v>30</v>
      </c>
      <c r="Q2788" t="s">
        <v>68</v>
      </c>
      <c r="R2788" t="s">
        <v>22</v>
      </c>
      <c r="S2788">
        <v>21</v>
      </c>
      <c r="T2788">
        <v>247.86324786324789</v>
      </c>
    </row>
    <row r="2789" spans="1:20" x14ac:dyDescent="0.3">
      <c r="A2789" s="1">
        <v>2787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2900</v>
      </c>
      <c r="P2789" t="s">
        <v>24</v>
      </c>
      <c r="Q2789" t="s">
        <v>484</v>
      </c>
      <c r="R2789" t="s">
        <v>22</v>
      </c>
      <c r="S2789">
        <v>26</v>
      </c>
      <c r="T2789">
        <v>176.47058823529409</v>
      </c>
    </row>
    <row r="2790" spans="1:20" x14ac:dyDescent="0.3">
      <c r="A2790" s="1">
        <v>2788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2901</v>
      </c>
      <c r="P2790" t="s">
        <v>270</v>
      </c>
      <c r="Q2790" t="s">
        <v>271</v>
      </c>
      <c r="R2790" t="s">
        <v>22</v>
      </c>
      <c r="S2790">
        <v>30</v>
      </c>
      <c r="T2790">
        <v>224.43890274314211</v>
      </c>
    </row>
    <row r="2791" spans="1:20" x14ac:dyDescent="0.3">
      <c r="A2791" s="1">
        <v>2789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2902</v>
      </c>
      <c r="P2791" t="s">
        <v>33</v>
      </c>
      <c r="Q2791" t="s">
        <v>34</v>
      </c>
      <c r="R2791" t="s">
        <v>22</v>
      </c>
      <c r="S2791">
        <v>58</v>
      </c>
      <c r="T2791">
        <v>286.4406779661017</v>
      </c>
    </row>
    <row r="2792" spans="1:20" x14ac:dyDescent="0.3">
      <c r="A2792" s="1">
        <v>2790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2903</v>
      </c>
      <c r="P2792" t="s">
        <v>77</v>
      </c>
      <c r="Q2792" t="s">
        <v>98</v>
      </c>
      <c r="R2792" t="s">
        <v>22</v>
      </c>
      <c r="S2792">
        <v>47</v>
      </c>
      <c r="T2792">
        <v>111.86770428015561</v>
      </c>
    </row>
    <row r="2793" spans="1:20" x14ac:dyDescent="0.3">
      <c r="A2793" s="1">
        <v>2791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2904</v>
      </c>
      <c r="P2793" t="s">
        <v>51</v>
      </c>
      <c r="Q2793" t="s">
        <v>52</v>
      </c>
      <c r="R2793" t="s">
        <v>22</v>
      </c>
      <c r="S2793">
        <v>17</v>
      </c>
      <c r="T2793">
        <v>199.4202898550725</v>
      </c>
    </row>
    <row r="2794" spans="1:20" x14ac:dyDescent="0.3">
      <c r="A2794" s="1">
        <v>2792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2905</v>
      </c>
      <c r="P2794" t="s">
        <v>82</v>
      </c>
      <c r="Q2794" t="s">
        <v>90</v>
      </c>
      <c r="R2794" t="s">
        <v>22</v>
      </c>
      <c r="S2794">
        <v>24</v>
      </c>
      <c r="T2794">
        <v>253.8922155688623</v>
      </c>
    </row>
    <row r="2795" spans="1:20" x14ac:dyDescent="0.3">
      <c r="A2795" s="1">
        <v>2793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2906</v>
      </c>
      <c r="P2795" t="s">
        <v>24</v>
      </c>
      <c r="Q2795" t="s">
        <v>106</v>
      </c>
      <c r="R2795" t="s">
        <v>22</v>
      </c>
      <c r="S2795">
        <v>98</v>
      </c>
      <c r="T2795">
        <v>380.95238095238102</v>
      </c>
    </row>
    <row r="2796" spans="1:20" x14ac:dyDescent="0.3">
      <c r="A2796" s="1">
        <v>2794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2907</v>
      </c>
      <c r="P2796" t="s">
        <v>85</v>
      </c>
      <c r="Q2796" t="s">
        <v>119</v>
      </c>
      <c r="R2796" t="s">
        <v>22</v>
      </c>
      <c r="S2796">
        <v>26</v>
      </c>
      <c r="T2796">
        <v>324.60732984293202</v>
      </c>
    </row>
    <row r="2797" spans="1:20" x14ac:dyDescent="0.3">
      <c r="A2797" s="1">
        <v>2795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2908</v>
      </c>
      <c r="P2797" t="s">
        <v>82</v>
      </c>
      <c r="Q2797" t="s">
        <v>90</v>
      </c>
      <c r="R2797" t="s">
        <v>22</v>
      </c>
      <c r="S2797">
        <v>55</v>
      </c>
      <c r="T2797">
        <v>329.67032967032969</v>
      </c>
    </row>
    <row r="2798" spans="1:20" x14ac:dyDescent="0.3">
      <c r="A2798" s="1">
        <v>2796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2909</v>
      </c>
      <c r="P2798" t="s">
        <v>51</v>
      </c>
      <c r="Q2798" t="s">
        <v>52</v>
      </c>
      <c r="R2798" t="s">
        <v>22</v>
      </c>
      <c r="S2798">
        <v>48</v>
      </c>
      <c r="T2798">
        <v>247.98387096774189</v>
      </c>
    </row>
    <row r="2799" spans="1:20" x14ac:dyDescent="0.3">
      <c r="A2799" s="1">
        <v>2797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2910</v>
      </c>
      <c r="P2799" t="s">
        <v>486</v>
      </c>
      <c r="Q2799" t="s">
        <v>211</v>
      </c>
      <c r="R2799" t="s">
        <v>22</v>
      </c>
      <c r="S2799">
        <v>26</v>
      </c>
      <c r="T2799">
        <v>113.1868131868132</v>
      </c>
    </row>
    <row r="2800" spans="1:20" x14ac:dyDescent="0.3">
      <c r="A2800" s="1">
        <v>2798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2911</v>
      </c>
      <c r="P2800" t="s">
        <v>202</v>
      </c>
      <c r="Q2800" t="s">
        <v>203</v>
      </c>
      <c r="R2800" t="s">
        <v>22</v>
      </c>
      <c r="S2800">
        <v>23</v>
      </c>
      <c r="T2800">
        <v>176.54109589041099</v>
      </c>
    </row>
    <row r="2801" spans="1:20" x14ac:dyDescent="0.3">
      <c r="A2801" s="1">
        <v>2799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2912</v>
      </c>
      <c r="P2801" t="s">
        <v>46</v>
      </c>
      <c r="Q2801" t="s">
        <v>47</v>
      </c>
      <c r="R2801" t="s">
        <v>22</v>
      </c>
      <c r="S2801">
        <v>25</v>
      </c>
      <c r="T2801">
        <v>296.2566844919786</v>
      </c>
    </row>
    <row r="2802" spans="1:20" x14ac:dyDescent="0.3">
      <c r="A2802" s="1">
        <v>2800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2913</v>
      </c>
      <c r="P2802" t="s">
        <v>24</v>
      </c>
      <c r="Q2802" t="s">
        <v>260</v>
      </c>
      <c r="R2802" t="s">
        <v>22</v>
      </c>
      <c r="S2802">
        <v>13</v>
      </c>
      <c r="T2802">
        <v>216.53543307086611</v>
      </c>
    </row>
    <row r="2803" spans="1:20" x14ac:dyDescent="0.3">
      <c r="A2803" s="1">
        <v>2801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2914</v>
      </c>
      <c r="P2803" t="s">
        <v>24</v>
      </c>
      <c r="Q2803" t="s">
        <v>25</v>
      </c>
      <c r="R2803" t="s">
        <v>22</v>
      </c>
      <c r="S2803">
        <v>108</v>
      </c>
      <c r="T2803">
        <v>390.41095890410958</v>
      </c>
    </row>
    <row r="2804" spans="1:20" x14ac:dyDescent="0.3">
      <c r="A2804" s="1">
        <v>2802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2915</v>
      </c>
      <c r="P2804" t="s">
        <v>39</v>
      </c>
      <c r="Q2804" t="s">
        <v>40</v>
      </c>
      <c r="R2804" t="s">
        <v>22</v>
      </c>
      <c r="S2804">
        <v>33</v>
      </c>
      <c r="T2804">
        <v>182.0809248554913</v>
      </c>
    </row>
    <row r="2805" spans="1:20" x14ac:dyDescent="0.3">
      <c r="A2805" s="1">
        <v>2803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2916</v>
      </c>
      <c r="P2805" t="s">
        <v>111</v>
      </c>
      <c r="Q2805" t="s">
        <v>151</v>
      </c>
      <c r="R2805" t="s">
        <v>22</v>
      </c>
      <c r="S2805">
        <v>58</v>
      </c>
      <c r="T2805">
        <v>134.6846846846847</v>
      </c>
    </row>
    <row r="2806" spans="1:20" x14ac:dyDescent="0.3">
      <c r="A2806" s="1">
        <v>2804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2917</v>
      </c>
      <c r="P2806" t="s">
        <v>30</v>
      </c>
      <c r="Q2806" t="s">
        <v>191</v>
      </c>
      <c r="R2806" t="s">
        <v>22</v>
      </c>
      <c r="S2806">
        <v>32</v>
      </c>
      <c r="T2806">
        <v>492.42424242424238</v>
      </c>
    </row>
    <row r="2807" spans="1:20" x14ac:dyDescent="0.3">
      <c r="A2807" s="1">
        <v>2805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2918</v>
      </c>
      <c r="P2807" t="s">
        <v>24</v>
      </c>
      <c r="Q2807" t="s">
        <v>404</v>
      </c>
      <c r="R2807" t="s">
        <v>22</v>
      </c>
      <c r="S2807">
        <v>15</v>
      </c>
      <c r="T2807">
        <v>307.94701986754973</v>
      </c>
    </row>
    <row r="2808" spans="1:20" x14ac:dyDescent="0.3">
      <c r="A2808" s="1">
        <v>2806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2919</v>
      </c>
      <c r="P2808" t="s">
        <v>33</v>
      </c>
      <c r="Q2808" t="s">
        <v>149</v>
      </c>
      <c r="R2808" t="s">
        <v>22</v>
      </c>
      <c r="S2808">
        <v>23</v>
      </c>
      <c r="T2808">
        <v>252.35849056603769</v>
      </c>
    </row>
    <row r="2809" spans="1:20" x14ac:dyDescent="0.3">
      <c r="A2809" s="1">
        <v>2807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2920</v>
      </c>
      <c r="P2809" t="s">
        <v>33</v>
      </c>
      <c r="Q2809" t="s">
        <v>149</v>
      </c>
      <c r="R2809" t="s">
        <v>22</v>
      </c>
      <c r="S2809">
        <v>23</v>
      </c>
      <c r="T2809">
        <v>333.72781065088759</v>
      </c>
    </row>
    <row r="2810" spans="1:20" x14ac:dyDescent="0.3">
      <c r="A2810" s="1">
        <v>2808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2921</v>
      </c>
      <c r="P2810" t="s">
        <v>24</v>
      </c>
      <c r="Q2810" t="s">
        <v>100</v>
      </c>
      <c r="R2810" t="s">
        <v>22</v>
      </c>
      <c r="S2810">
        <v>19</v>
      </c>
      <c r="T2810">
        <v>378.6764705882353</v>
      </c>
    </row>
    <row r="2811" spans="1:20" x14ac:dyDescent="0.3">
      <c r="A2811" s="1">
        <v>2809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2922</v>
      </c>
      <c r="P2811" t="s">
        <v>111</v>
      </c>
      <c r="Q2811" t="s">
        <v>121</v>
      </c>
      <c r="R2811" t="s">
        <v>22</v>
      </c>
      <c r="S2811">
        <v>18</v>
      </c>
      <c r="T2811">
        <v>178.46153846153851</v>
      </c>
    </row>
    <row r="2812" spans="1:20" x14ac:dyDescent="0.3">
      <c r="A2812" s="1">
        <v>2810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2923</v>
      </c>
      <c r="P2812" t="s">
        <v>24</v>
      </c>
      <c r="Q2812" t="s">
        <v>54</v>
      </c>
      <c r="R2812" t="s">
        <v>22</v>
      </c>
      <c r="S2812">
        <v>16</v>
      </c>
      <c r="T2812">
        <v>207.3825503355705</v>
      </c>
    </row>
    <row r="2813" spans="1:20" x14ac:dyDescent="0.3">
      <c r="A2813" s="1">
        <v>2811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2924</v>
      </c>
      <c r="P2813" t="s">
        <v>135</v>
      </c>
      <c r="Q2813" t="s">
        <v>136</v>
      </c>
      <c r="R2813" t="s">
        <v>22</v>
      </c>
      <c r="S2813">
        <v>103</v>
      </c>
      <c r="T2813">
        <v>278.10932642487052</v>
      </c>
    </row>
    <row r="2814" spans="1:20" x14ac:dyDescent="0.3">
      <c r="A2814" s="1">
        <v>2812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2925</v>
      </c>
      <c r="P2814" t="s">
        <v>111</v>
      </c>
      <c r="Q2814" t="s">
        <v>121</v>
      </c>
      <c r="R2814" t="s">
        <v>22</v>
      </c>
      <c r="S2814">
        <v>16</v>
      </c>
      <c r="T2814">
        <v>205.44554455445541</v>
      </c>
    </row>
    <row r="2815" spans="1:20" x14ac:dyDescent="0.3">
      <c r="A2815" s="1">
        <v>2813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2926</v>
      </c>
      <c r="P2815" t="s">
        <v>60</v>
      </c>
      <c r="Q2815" t="s">
        <v>767</v>
      </c>
      <c r="R2815" t="s">
        <v>22</v>
      </c>
      <c r="S2815">
        <v>114</v>
      </c>
      <c r="T2815">
        <v>168.56060606060609</v>
      </c>
    </row>
    <row r="2816" spans="1:20" x14ac:dyDescent="0.3">
      <c r="A2816" s="1">
        <v>2814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2927</v>
      </c>
      <c r="P2816" t="s">
        <v>82</v>
      </c>
      <c r="Q2816" t="s">
        <v>83</v>
      </c>
      <c r="R2816" t="s">
        <v>22</v>
      </c>
      <c r="S2816">
        <v>18</v>
      </c>
      <c r="T2816">
        <v>258.67507886435328</v>
      </c>
    </row>
    <row r="2817" spans="1:20" x14ac:dyDescent="0.3">
      <c r="A2817" s="1">
        <v>2815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2928</v>
      </c>
      <c r="P2817" t="s">
        <v>82</v>
      </c>
      <c r="Q2817" t="s">
        <v>83</v>
      </c>
      <c r="R2817" t="s">
        <v>22</v>
      </c>
      <c r="S2817">
        <v>21</v>
      </c>
      <c r="T2817">
        <v>361.74418604651157</v>
      </c>
    </row>
    <row r="2818" spans="1:20" x14ac:dyDescent="0.3">
      <c r="A2818" s="1">
        <v>2816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2929</v>
      </c>
      <c r="P2818" t="s">
        <v>24</v>
      </c>
      <c r="Q2818" t="s">
        <v>159</v>
      </c>
      <c r="R2818" t="s">
        <v>22</v>
      </c>
      <c r="S2818">
        <v>18</v>
      </c>
      <c r="T2818">
        <v>339.16083916083909</v>
      </c>
    </row>
    <row r="2819" spans="1:20" x14ac:dyDescent="0.3">
      <c r="A2819" s="1">
        <v>2817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2321</v>
      </c>
      <c r="P2819" t="s">
        <v>24</v>
      </c>
      <c r="Q2819" t="s">
        <v>159</v>
      </c>
      <c r="R2819" t="s">
        <v>22</v>
      </c>
      <c r="S2819">
        <v>18</v>
      </c>
      <c r="T2819">
        <v>349.27536231884062</v>
      </c>
    </row>
    <row r="2820" spans="1:20" x14ac:dyDescent="0.3">
      <c r="A2820" s="1">
        <v>2818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2930</v>
      </c>
      <c r="P2820" t="s">
        <v>270</v>
      </c>
      <c r="Q2820" t="s">
        <v>271</v>
      </c>
      <c r="R2820" t="s">
        <v>22</v>
      </c>
      <c r="S2820">
        <v>18</v>
      </c>
      <c r="T2820">
        <v>204.9808429118774</v>
      </c>
    </row>
    <row r="2821" spans="1:20" x14ac:dyDescent="0.3">
      <c r="A2821" s="1">
        <v>2819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2931</v>
      </c>
      <c r="P2821" t="s">
        <v>24</v>
      </c>
      <c r="Q2821" t="s">
        <v>159</v>
      </c>
      <c r="R2821" t="s">
        <v>22</v>
      </c>
      <c r="S2821">
        <v>103</v>
      </c>
      <c r="T2821">
        <v>448.05194805194799</v>
      </c>
    </row>
    <row r="2822" spans="1:20" x14ac:dyDescent="0.3">
      <c r="A2822" s="1">
        <v>2820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2932</v>
      </c>
      <c r="P2822" t="s">
        <v>24</v>
      </c>
      <c r="Q2822" t="s">
        <v>88</v>
      </c>
      <c r="R2822" t="s">
        <v>22</v>
      </c>
      <c r="S2822">
        <v>78</v>
      </c>
      <c r="T2822">
        <v>296.90721649484539</v>
      </c>
    </row>
    <row r="2823" spans="1:20" x14ac:dyDescent="0.3">
      <c r="A2823" s="1">
        <v>2821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2933</v>
      </c>
      <c r="P2823" t="s">
        <v>24</v>
      </c>
      <c r="Q2823" t="s">
        <v>169</v>
      </c>
      <c r="R2823" t="s">
        <v>22</v>
      </c>
      <c r="S2823">
        <v>15</v>
      </c>
      <c r="T2823">
        <v>175.3472222222222</v>
      </c>
    </row>
    <row r="2824" spans="1:20" x14ac:dyDescent="0.3">
      <c r="A2824" s="1">
        <v>2822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2934</v>
      </c>
      <c r="P2824" t="s">
        <v>111</v>
      </c>
      <c r="Q2824" t="s">
        <v>151</v>
      </c>
      <c r="R2824" t="s">
        <v>22</v>
      </c>
      <c r="S2824">
        <v>58</v>
      </c>
      <c r="T2824">
        <v>176.4052287581699</v>
      </c>
    </row>
    <row r="2825" spans="1:20" x14ac:dyDescent="0.3">
      <c r="A2825" s="1">
        <v>2823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2935</v>
      </c>
      <c r="P2825" t="s">
        <v>60</v>
      </c>
      <c r="Q2825" t="s">
        <v>61</v>
      </c>
      <c r="R2825" t="s">
        <v>22</v>
      </c>
      <c r="S2825">
        <v>17</v>
      </c>
      <c r="T2825">
        <v>145.83333333333329</v>
      </c>
    </row>
    <row r="2826" spans="1:20" x14ac:dyDescent="0.3">
      <c r="A2826" s="1">
        <v>2824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2936</v>
      </c>
      <c r="P2826" t="s">
        <v>111</v>
      </c>
      <c r="Q2826" t="s">
        <v>151</v>
      </c>
      <c r="R2826" t="s">
        <v>22</v>
      </c>
      <c r="S2826">
        <v>26</v>
      </c>
      <c r="T2826">
        <v>162.84090909090909</v>
      </c>
    </row>
    <row r="2827" spans="1:20" x14ac:dyDescent="0.3">
      <c r="A2827" s="1">
        <v>2825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2937</v>
      </c>
      <c r="P2827" t="s">
        <v>24</v>
      </c>
      <c r="Q2827" t="s">
        <v>25</v>
      </c>
      <c r="R2827" t="s">
        <v>22</v>
      </c>
      <c r="S2827">
        <v>99</v>
      </c>
      <c r="T2827">
        <v>421.2707182320442</v>
      </c>
    </row>
    <row r="2828" spans="1:20" x14ac:dyDescent="0.3">
      <c r="A2828" s="1">
        <v>2826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2938</v>
      </c>
      <c r="P2828" t="s">
        <v>39</v>
      </c>
      <c r="Q2828" t="s">
        <v>40</v>
      </c>
      <c r="R2828" t="s">
        <v>22</v>
      </c>
      <c r="S2828">
        <v>23</v>
      </c>
      <c r="T2828">
        <v>126.31578947368421</v>
      </c>
    </row>
    <row r="2829" spans="1:20" x14ac:dyDescent="0.3">
      <c r="A2829" s="1">
        <v>2827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2939</v>
      </c>
      <c r="P2829" t="s">
        <v>24</v>
      </c>
      <c r="Q2829" t="s">
        <v>159</v>
      </c>
      <c r="R2829" t="s">
        <v>22</v>
      </c>
      <c r="S2829">
        <v>38</v>
      </c>
      <c r="T2829">
        <v>321.42857142857139</v>
      </c>
    </row>
    <row r="2830" spans="1:20" x14ac:dyDescent="0.3">
      <c r="A2830" s="1">
        <v>2828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2940</v>
      </c>
      <c r="P2830" t="s">
        <v>82</v>
      </c>
      <c r="Q2830" t="s">
        <v>83</v>
      </c>
      <c r="R2830" t="s">
        <v>22</v>
      </c>
      <c r="S2830">
        <v>21</v>
      </c>
      <c r="T2830">
        <v>279.50310559006209</v>
      </c>
    </row>
    <row r="2831" spans="1:20" x14ac:dyDescent="0.3">
      <c r="A2831" s="1">
        <v>2829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2941</v>
      </c>
      <c r="P2831" t="s">
        <v>24</v>
      </c>
      <c r="Q2831" t="s">
        <v>106</v>
      </c>
      <c r="R2831" t="s">
        <v>22</v>
      </c>
      <c r="S2831">
        <v>18</v>
      </c>
      <c r="T2831">
        <v>516.91176470588232</v>
      </c>
    </row>
    <row r="2832" spans="1:20" x14ac:dyDescent="0.3">
      <c r="A2832" s="1">
        <v>2830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2942</v>
      </c>
      <c r="P2832" t="s">
        <v>33</v>
      </c>
      <c r="Q2832" t="s">
        <v>34</v>
      </c>
      <c r="R2832" t="s">
        <v>22</v>
      </c>
      <c r="S2832">
        <v>20</v>
      </c>
      <c r="T2832">
        <v>264.82371794871801</v>
      </c>
    </row>
    <row r="2833" spans="1:20" x14ac:dyDescent="0.3">
      <c r="A2833" s="1">
        <v>2831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2943</v>
      </c>
      <c r="P2833" t="s">
        <v>30</v>
      </c>
      <c r="Q2833" t="s">
        <v>31</v>
      </c>
      <c r="R2833" t="s">
        <v>22</v>
      </c>
      <c r="S2833">
        <v>16</v>
      </c>
      <c r="T2833">
        <v>268.51851851851848</v>
      </c>
    </row>
    <row r="2834" spans="1:20" x14ac:dyDescent="0.3">
      <c r="A2834" s="1">
        <v>2832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2944</v>
      </c>
      <c r="P2834" t="s">
        <v>24</v>
      </c>
      <c r="Q2834" t="s">
        <v>154</v>
      </c>
      <c r="R2834" t="s">
        <v>22</v>
      </c>
      <c r="S2834">
        <v>21</v>
      </c>
      <c r="T2834">
        <v>351.5151515151515</v>
      </c>
    </row>
    <row r="2835" spans="1:20" x14ac:dyDescent="0.3">
      <c r="A2835" s="1">
        <v>2833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2945</v>
      </c>
      <c r="P2835" t="s">
        <v>24</v>
      </c>
      <c r="Q2835" t="s">
        <v>106</v>
      </c>
      <c r="R2835" t="s">
        <v>22</v>
      </c>
      <c r="S2835">
        <v>23</v>
      </c>
      <c r="T2835">
        <v>372.04724409448818</v>
      </c>
    </row>
    <row r="2836" spans="1:20" x14ac:dyDescent="0.3">
      <c r="A2836" s="1">
        <v>2834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2946</v>
      </c>
      <c r="P2836" t="s">
        <v>30</v>
      </c>
      <c r="Q2836" t="s">
        <v>68</v>
      </c>
      <c r="R2836" t="s">
        <v>22</v>
      </c>
      <c r="S2836">
        <v>70</v>
      </c>
      <c r="T2836">
        <v>251.7175572519084</v>
      </c>
    </row>
    <row r="2837" spans="1:20" x14ac:dyDescent="0.3">
      <c r="A2837" s="1">
        <v>2835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2947</v>
      </c>
      <c r="P2837" t="s">
        <v>486</v>
      </c>
      <c r="Q2837" t="s">
        <v>211</v>
      </c>
      <c r="R2837" t="s">
        <v>22</v>
      </c>
      <c r="S2837">
        <v>14</v>
      </c>
      <c r="T2837">
        <v>175.43859649122811</v>
      </c>
    </row>
    <row r="2838" spans="1:20" x14ac:dyDescent="0.3">
      <c r="A2838" s="1">
        <v>2836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2948</v>
      </c>
      <c r="P2838" t="s">
        <v>60</v>
      </c>
      <c r="Q2838" t="s">
        <v>61</v>
      </c>
      <c r="R2838" t="s">
        <v>22</v>
      </c>
      <c r="S2838">
        <v>36</v>
      </c>
      <c r="T2838">
        <v>156.42458100558659</v>
      </c>
    </row>
    <row r="2839" spans="1:20" x14ac:dyDescent="0.3">
      <c r="A2839" s="1">
        <v>2837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2949</v>
      </c>
      <c r="P2839" t="s">
        <v>24</v>
      </c>
      <c r="Q2839" t="s">
        <v>25</v>
      </c>
      <c r="R2839" t="s">
        <v>22</v>
      </c>
      <c r="S2839">
        <v>124</v>
      </c>
      <c r="T2839">
        <v>543.03278688524586</v>
      </c>
    </row>
    <row r="2840" spans="1:20" x14ac:dyDescent="0.3">
      <c r="A2840" s="1">
        <v>2838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2950</v>
      </c>
      <c r="P2840" t="s">
        <v>111</v>
      </c>
      <c r="Q2840" t="s">
        <v>243</v>
      </c>
      <c r="R2840" t="s">
        <v>22</v>
      </c>
      <c r="S2840">
        <v>60</v>
      </c>
      <c r="T2840">
        <v>161.7523364485981</v>
      </c>
    </row>
    <row r="2841" spans="1:20" x14ac:dyDescent="0.3">
      <c r="A2841" s="1">
        <v>2839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2951</v>
      </c>
      <c r="P2841" t="s">
        <v>980</v>
      </c>
      <c r="Q2841" t="s">
        <v>981</v>
      </c>
      <c r="R2841" t="s">
        <v>22</v>
      </c>
      <c r="S2841">
        <v>121</v>
      </c>
      <c r="T2841">
        <v>148.49624060150381</v>
      </c>
    </row>
    <row r="2842" spans="1:20" x14ac:dyDescent="0.3">
      <c r="A2842" s="1">
        <v>2840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2952</v>
      </c>
      <c r="P2842" t="s">
        <v>24</v>
      </c>
      <c r="Q2842" t="s">
        <v>36</v>
      </c>
      <c r="R2842" t="s">
        <v>22</v>
      </c>
      <c r="S2842">
        <v>25</v>
      </c>
      <c r="T2842">
        <v>308.49420849420852</v>
      </c>
    </row>
    <row r="2843" spans="1:20" x14ac:dyDescent="0.3">
      <c r="A2843" s="1">
        <v>2841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2953</v>
      </c>
      <c r="P2843" t="s">
        <v>24</v>
      </c>
      <c r="Q2843" t="s">
        <v>169</v>
      </c>
      <c r="R2843" t="s">
        <v>22</v>
      </c>
      <c r="S2843">
        <v>21</v>
      </c>
      <c r="T2843">
        <v>275.68421052631578</v>
      </c>
    </row>
    <row r="2844" spans="1:20" x14ac:dyDescent="0.3">
      <c r="A2844" s="1">
        <v>2842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2954</v>
      </c>
      <c r="P2844" t="s">
        <v>82</v>
      </c>
      <c r="Q2844" t="s">
        <v>90</v>
      </c>
      <c r="R2844" t="s">
        <v>22</v>
      </c>
      <c r="S2844">
        <v>105</v>
      </c>
      <c r="T2844">
        <v>216.04938271604939</v>
      </c>
    </row>
    <row r="2845" spans="1:20" x14ac:dyDescent="0.3">
      <c r="A2845" s="1">
        <v>2843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2955</v>
      </c>
      <c r="P2845" t="s">
        <v>33</v>
      </c>
      <c r="Q2845" t="s">
        <v>149</v>
      </c>
      <c r="R2845" t="s">
        <v>22</v>
      </c>
      <c r="S2845">
        <v>26</v>
      </c>
      <c r="T2845">
        <v>295.08196721311481</v>
      </c>
    </row>
    <row r="2846" spans="1:20" x14ac:dyDescent="0.3">
      <c r="A2846" s="1">
        <v>2844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2956</v>
      </c>
      <c r="P2846" t="s">
        <v>103</v>
      </c>
      <c r="Q2846" t="s">
        <v>104</v>
      </c>
      <c r="R2846" t="s">
        <v>22</v>
      </c>
      <c r="S2846">
        <v>72</v>
      </c>
      <c r="T2846">
        <v>256.93069306930693</v>
      </c>
    </row>
    <row r="2847" spans="1:20" x14ac:dyDescent="0.3">
      <c r="A2847" s="1">
        <v>2845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2957</v>
      </c>
      <c r="P2847" t="s">
        <v>24</v>
      </c>
      <c r="Q2847" t="s">
        <v>169</v>
      </c>
      <c r="R2847" t="s">
        <v>22</v>
      </c>
      <c r="S2847">
        <v>119</v>
      </c>
      <c r="T2847">
        <v>401.56462585034012</v>
      </c>
    </row>
    <row r="2848" spans="1:20" x14ac:dyDescent="0.3">
      <c r="A2848" s="1">
        <v>2846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2958</v>
      </c>
      <c r="P2848" t="s">
        <v>85</v>
      </c>
      <c r="Q2848" t="s">
        <v>119</v>
      </c>
      <c r="R2848" t="s">
        <v>22</v>
      </c>
      <c r="S2848">
        <v>24</v>
      </c>
      <c r="T2848">
        <v>367.27879799666113</v>
      </c>
    </row>
    <row r="2849" spans="1:20" x14ac:dyDescent="0.3">
      <c r="A2849" s="1">
        <v>2847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2959</v>
      </c>
      <c r="P2849" t="s">
        <v>46</v>
      </c>
      <c r="Q2849" t="s">
        <v>47</v>
      </c>
      <c r="R2849" t="s">
        <v>22</v>
      </c>
      <c r="S2849">
        <v>64</v>
      </c>
      <c r="T2849">
        <v>162.69841269841271</v>
      </c>
    </row>
    <row r="2850" spans="1:20" x14ac:dyDescent="0.3">
      <c r="A2850" s="1">
        <v>2848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2960</v>
      </c>
      <c r="P2850" t="s">
        <v>33</v>
      </c>
      <c r="Q2850" t="s">
        <v>149</v>
      </c>
      <c r="R2850" t="s">
        <v>22</v>
      </c>
      <c r="S2850">
        <v>21</v>
      </c>
      <c r="T2850">
        <v>303.47222222222217</v>
      </c>
    </row>
    <row r="2851" spans="1:20" x14ac:dyDescent="0.3">
      <c r="A2851" s="1">
        <v>2849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2961</v>
      </c>
      <c r="P2851" t="s">
        <v>77</v>
      </c>
      <c r="Q2851" t="s">
        <v>78</v>
      </c>
      <c r="R2851" t="s">
        <v>22</v>
      </c>
      <c r="S2851">
        <v>42</v>
      </c>
      <c r="T2851">
        <v>134.7560975609756</v>
      </c>
    </row>
    <row r="2852" spans="1:20" x14ac:dyDescent="0.3">
      <c r="A2852" s="1">
        <v>2850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2962</v>
      </c>
      <c r="P2852" t="s">
        <v>270</v>
      </c>
      <c r="Q2852" t="s">
        <v>271</v>
      </c>
      <c r="R2852" t="s">
        <v>22</v>
      </c>
      <c r="S2852">
        <v>18</v>
      </c>
      <c r="T2852">
        <v>176.7441860465116</v>
      </c>
    </row>
    <row r="2853" spans="1:20" x14ac:dyDescent="0.3">
      <c r="A2853" s="1">
        <v>2851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2963</v>
      </c>
      <c r="P2853" t="s">
        <v>24</v>
      </c>
      <c r="Q2853" t="s">
        <v>179</v>
      </c>
      <c r="R2853" t="s">
        <v>22</v>
      </c>
      <c r="S2853">
        <v>74</v>
      </c>
      <c r="T2853">
        <v>322.29299363057322</v>
      </c>
    </row>
    <row r="2854" spans="1:20" x14ac:dyDescent="0.3">
      <c r="A2854" s="1">
        <v>2852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2964</v>
      </c>
      <c r="P2854" t="s">
        <v>85</v>
      </c>
      <c r="Q2854" t="s">
        <v>119</v>
      </c>
      <c r="R2854" t="s">
        <v>22</v>
      </c>
      <c r="S2854">
        <v>58</v>
      </c>
      <c r="T2854">
        <v>199.49494949494951</v>
      </c>
    </row>
    <row r="2855" spans="1:20" x14ac:dyDescent="0.3">
      <c r="A2855" s="1">
        <v>2853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2965</v>
      </c>
      <c r="P2855" t="s">
        <v>24</v>
      </c>
      <c r="Q2855" t="s">
        <v>88</v>
      </c>
      <c r="R2855" t="s">
        <v>22</v>
      </c>
      <c r="S2855">
        <v>125</v>
      </c>
      <c r="T2855">
        <v>235.5371900826446</v>
      </c>
    </row>
    <row r="2856" spans="1:20" x14ac:dyDescent="0.3">
      <c r="A2856" s="1">
        <v>2854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2966</v>
      </c>
      <c r="P2856" t="s">
        <v>24</v>
      </c>
      <c r="Q2856" t="s">
        <v>169</v>
      </c>
      <c r="R2856" t="s">
        <v>22</v>
      </c>
      <c r="S2856">
        <v>123</v>
      </c>
      <c r="T2856">
        <v>163.68421052631581</v>
      </c>
    </row>
    <row r="2857" spans="1:20" x14ac:dyDescent="0.3">
      <c r="A2857" s="1">
        <v>2855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2967</v>
      </c>
      <c r="P2857" t="s">
        <v>39</v>
      </c>
      <c r="Q2857" t="s">
        <v>40</v>
      </c>
      <c r="R2857" t="s">
        <v>22</v>
      </c>
      <c r="S2857">
        <v>35</v>
      </c>
      <c r="T2857">
        <v>268.04123711340208</v>
      </c>
    </row>
    <row r="2858" spans="1:20" x14ac:dyDescent="0.3">
      <c r="A2858" s="1">
        <v>2856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2968</v>
      </c>
      <c r="P2858" t="s">
        <v>24</v>
      </c>
      <c r="Q2858" t="s">
        <v>88</v>
      </c>
      <c r="R2858" t="s">
        <v>22</v>
      </c>
      <c r="S2858">
        <v>78</v>
      </c>
      <c r="T2858">
        <v>332.06106870229007</v>
      </c>
    </row>
    <row r="2859" spans="1:20" x14ac:dyDescent="0.3">
      <c r="A2859" s="1">
        <v>2857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2969</v>
      </c>
      <c r="P2859" t="s">
        <v>27</v>
      </c>
      <c r="Q2859" t="s">
        <v>28</v>
      </c>
      <c r="R2859" t="s">
        <v>22</v>
      </c>
      <c r="S2859">
        <v>81</v>
      </c>
      <c r="T2859">
        <v>121.2121212121212</v>
      </c>
    </row>
    <row r="2860" spans="1:20" x14ac:dyDescent="0.3">
      <c r="A2860" s="1">
        <v>2858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2970</v>
      </c>
      <c r="P2860" t="s">
        <v>24</v>
      </c>
      <c r="Q2860" t="s">
        <v>70</v>
      </c>
      <c r="R2860" t="s">
        <v>22</v>
      </c>
      <c r="S2860">
        <v>24</v>
      </c>
      <c r="T2860">
        <v>372.09302325581388</v>
      </c>
    </row>
    <row r="2861" spans="1:20" x14ac:dyDescent="0.3">
      <c r="A2861" s="1">
        <v>2859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2971</v>
      </c>
      <c r="P2861" t="s">
        <v>60</v>
      </c>
      <c r="Q2861" t="s">
        <v>767</v>
      </c>
      <c r="R2861" t="s">
        <v>22</v>
      </c>
      <c r="S2861">
        <v>33</v>
      </c>
      <c r="T2861">
        <v>138.80597014925371</v>
      </c>
    </row>
    <row r="2862" spans="1:20" x14ac:dyDescent="0.3">
      <c r="A2862" s="1">
        <v>2860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2972</v>
      </c>
      <c r="P2862" t="s">
        <v>24</v>
      </c>
      <c r="Q2862" t="s">
        <v>25</v>
      </c>
      <c r="R2862" t="s">
        <v>22</v>
      </c>
      <c r="S2862">
        <v>79</v>
      </c>
      <c r="T2862">
        <v>350</v>
      </c>
    </row>
    <row r="2863" spans="1:20" x14ac:dyDescent="0.3">
      <c r="A2863" s="1">
        <v>2861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2973</v>
      </c>
      <c r="P2863" t="s">
        <v>24</v>
      </c>
      <c r="Q2863" t="s">
        <v>419</v>
      </c>
      <c r="R2863" t="s">
        <v>22</v>
      </c>
      <c r="S2863">
        <v>21</v>
      </c>
      <c r="T2863">
        <v>119.2307692307692</v>
      </c>
    </row>
    <row r="2864" spans="1:20" x14ac:dyDescent="0.3">
      <c r="A2864" s="1">
        <v>2862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2974</v>
      </c>
      <c r="P2864" t="s">
        <v>708</v>
      </c>
      <c r="Q2864" t="s">
        <v>211</v>
      </c>
      <c r="R2864" t="s">
        <v>22</v>
      </c>
      <c r="S2864">
        <v>93</v>
      </c>
      <c r="T2864">
        <v>220.7692307692308</v>
      </c>
    </row>
    <row r="2865" spans="1:20" x14ac:dyDescent="0.3">
      <c r="A2865" s="1">
        <v>2863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2975</v>
      </c>
      <c r="P2865" t="s">
        <v>46</v>
      </c>
      <c r="Q2865" t="s">
        <v>47</v>
      </c>
      <c r="R2865" t="s">
        <v>22</v>
      </c>
      <c r="S2865">
        <v>20</v>
      </c>
      <c r="T2865">
        <v>195.40229885057471</v>
      </c>
    </row>
    <row r="2866" spans="1:20" x14ac:dyDescent="0.3">
      <c r="A2866" s="1">
        <v>2864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2976</v>
      </c>
      <c r="P2866" t="s">
        <v>27</v>
      </c>
      <c r="Q2866" t="s">
        <v>355</v>
      </c>
      <c r="R2866" t="s">
        <v>22</v>
      </c>
      <c r="S2866">
        <v>67</v>
      </c>
      <c r="T2866">
        <v>237.14285714285711</v>
      </c>
    </row>
    <row r="2867" spans="1:20" x14ac:dyDescent="0.3">
      <c r="A2867" s="1">
        <v>2865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2977</v>
      </c>
      <c r="P2867" t="s">
        <v>111</v>
      </c>
      <c r="Q2867" t="s">
        <v>151</v>
      </c>
      <c r="R2867" t="s">
        <v>22</v>
      </c>
      <c r="S2867">
        <v>23</v>
      </c>
      <c r="T2867">
        <v>137.09677419354841</v>
      </c>
    </row>
    <row r="2868" spans="1:20" x14ac:dyDescent="0.3">
      <c r="A2868" s="1">
        <v>2866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2978</v>
      </c>
      <c r="P2868" t="s">
        <v>24</v>
      </c>
      <c r="Q2868" t="s">
        <v>21</v>
      </c>
      <c r="R2868" t="s">
        <v>22</v>
      </c>
      <c r="S2868">
        <v>96</v>
      </c>
      <c r="T2868">
        <v>219.71868131868129</v>
      </c>
    </row>
    <row r="2869" spans="1:20" x14ac:dyDescent="0.3">
      <c r="A2869" s="1">
        <v>2867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2979</v>
      </c>
      <c r="P2869" t="s">
        <v>33</v>
      </c>
      <c r="Q2869" t="s">
        <v>34</v>
      </c>
      <c r="R2869" t="s">
        <v>22</v>
      </c>
      <c r="S2869">
        <v>58</v>
      </c>
      <c r="T2869">
        <v>376.0683760683761</v>
      </c>
    </row>
    <row r="2870" spans="1:20" x14ac:dyDescent="0.3">
      <c r="A2870" s="1">
        <v>2868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2980</v>
      </c>
      <c r="P2870" t="s">
        <v>24</v>
      </c>
      <c r="Q2870" t="s">
        <v>179</v>
      </c>
      <c r="R2870" t="s">
        <v>22</v>
      </c>
      <c r="S2870">
        <v>37</v>
      </c>
      <c r="T2870">
        <v>379.32489451476789</v>
      </c>
    </row>
    <row r="2871" spans="1:20" x14ac:dyDescent="0.3">
      <c r="A2871" s="1">
        <v>2869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2981</v>
      </c>
      <c r="P2871" t="s">
        <v>210</v>
      </c>
      <c r="Q2871" t="s">
        <v>276</v>
      </c>
      <c r="R2871" t="s">
        <v>22</v>
      </c>
      <c r="S2871">
        <v>12</v>
      </c>
      <c r="T2871">
        <v>174.91909385113269</v>
      </c>
    </row>
    <row r="2872" spans="1:20" x14ac:dyDescent="0.3">
      <c r="A2872" s="1">
        <v>2870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2982</v>
      </c>
      <c r="P2872" t="s">
        <v>27</v>
      </c>
      <c r="Q2872" t="s">
        <v>401</v>
      </c>
      <c r="R2872" t="s">
        <v>22</v>
      </c>
      <c r="S2872">
        <v>26</v>
      </c>
      <c r="T2872">
        <v>166.66666666666671</v>
      </c>
    </row>
    <row r="2873" spans="1:20" x14ac:dyDescent="0.3">
      <c r="A2873" s="1">
        <v>2871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2983</v>
      </c>
      <c r="P2873" t="s">
        <v>30</v>
      </c>
      <c r="Q2873" t="s">
        <v>68</v>
      </c>
      <c r="R2873" t="s">
        <v>22</v>
      </c>
      <c r="S2873">
        <v>64</v>
      </c>
      <c r="T2873">
        <v>270.873786407767</v>
      </c>
    </row>
    <row r="2874" spans="1:20" x14ac:dyDescent="0.3">
      <c r="A2874" s="1">
        <v>2872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2984</v>
      </c>
      <c r="P2874" t="s">
        <v>980</v>
      </c>
      <c r="Q2874" t="s">
        <v>981</v>
      </c>
      <c r="R2874" t="s">
        <v>22</v>
      </c>
      <c r="S2874">
        <v>19</v>
      </c>
      <c r="T2874">
        <v>236.22047244094489</v>
      </c>
    </row>
    <row r="2875" spans="1:20" x14ac:dyDescent="0.3">
      <c r="A2875" s="1">
        <v>2873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2985</v>
      </c>
      <c r="P2875" t="s">
        <v>111</v>
      </c>
      <c r="Q2875" t="s">
        <v>121</v>
      </c>
      <c r="R2875" t="s">
        <v>22</v>
      </c>
      <c r="S2875">
        <v>23</v>
      </c>
      <c r="T2875">
        <v>187.5</v>
      </c>
    </row>
    <row r="2876" spans="1:20" x14ac:dyDescent="0.3">
      <c r="A2876" s="1">
        <v>2874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2986</v>
      </c>
      <c r="P2876" t="s">
        <v>77</v>
      </c>
      <c r="Q2876" t="s">
        <v>98</v>
      </c>
      <c r="R2876" t="s">
        <v>22</v>
      </c>
      <c r="S2876">
        <v>22</v>
      </c>
      <c r="T2876">
        <v>176.1363636363636</v>
      </c>
    </row>
    <row r="2877" spans="1:20" x14ac:dyDescent="0.3">
      <c r="A2877" s="1">
        <v>2875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2987</v>
      </c>
      <c r="P2877" t="s">
        <v>24</v>
      </c>
      <c r="Q2877" t="s">
        <v>154</v>
      </c>
      <c r="R2877" t="s">
        <v>22</v>
      </c>
      <c r="S2877">
        <v>28</v>
      </c>
      <c r="T2877">
        <v>551.89873417721515</v>
      </c>
    </row>
    <row r="2878" spans="1:20" x14ac:dyDescent="0.3">
      <c r="A2878" s="1">
        <v>2876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2988</v>
      </c>
      <c r="P2878" t="s">
        <v>63</v>
      </c>
      <c r="Q2878" t="s">
        <v>64</v>
      </c>
      <c r="R2878" t="s">
        <v>22</v>
      </c>
      <c r="S2878">
        <v>25</v>
      </c>
      <c r="T2878">
        <v>134.07821229050279</v>
      </c>
    </row>
    <row r="2879" spans="1:20" x14ac:dyDescent="0.3">
      <c r="A2879" s="1">
        <v>2877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2989</v>
      </c>
      <c r="P2879" t="s">
        <v>82</v>
      </c>
      <c r="Q2879" t="s">
        <v>90</v>
      </c>
      <c r="R2879" t="s">
        <v>22</v>
      </c>
      <c r="S2879">
        <v>17</v>
      </c>
      <c r="T2879">
        <v>269.2032967032967</v>
      </c>
    </row>
    <row r="2880" spans="1:20" x14ac:dyDescent="0.3">
      <c r="A2880" s="1">
        <v>2878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2990</v>
      </c>
      <c r="P2880" t="s">
        <v>24</v>
      </c>
      <c r="Q2880" t="s">
        <v>49</v>
      </c>
      <c r="R2880" t="s">
        <v>22</v>
      </c>
      <c r="S2880">
        <v>42</v>
      </c>
      <c r="T2880">
        <v>407.18562874251501</v>
      </c>
    </row>
    <row r="2881" spans="1:20" x14ac:dyDescent="0.3">
      <c r="A2881" s="1">
        <v>2879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2991</v>
      </c>
      <c r="P2881" t="s">
        <v>310</v>
      </c>
      <c r="Q2881" t="s">
        <v>121</v>
      </c>
      <c r="R2881" t="s">
        <v>22</v>
      </c>
      <c r="S2881">
        <v>25</v>
      </c>
      <c r="T2881">
        <v>267.66917293233081</v>
      </c>
    </row>
    <row r="2882" spans="1:20" x14ac:dyDescent="0.3">
      <c r="A2882" s="1">
        <v>2880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974</v>
      </c>
      <c r="P2882" t="s">
        <v>20</v>
      </c>
      <c r="Q2882" t="s">
        <v>47</v>
      </c>
      <c r="R2882" t="s">
        <v>22</v>
      </c>
      <c r="S2882">
        <v>81</v>
      </c>
      <c r="T2882">
        <v>246.46853146853149</v>
      </c>
    </row>
    <row r="2883" spans="1:20" x14ac:dyDescent="0.3">
      <c r="A2883" s="1">
        <v>2881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2992</v>
      </c>
      <c r="P2883" t="s">
        <v>980</v>
      </c>
      <c r="Q2883" t="s">
        <v>981</v>
      </c>
      <c r="R2883" t="s">
        <v>22</v>
      </c>
      <c r="S2883">
        <v>57</v>
      </c>
      <c r="T2883">
        <v>165.02463054187189</v>
      </c>
    </row>
    <row r="2884" spans="1:20" x14ac:dyDescent="0.3">
      <c r="A2884" s="1">
        <v>2882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2993</v>
      </c>
      <c r="P2884" t="s">
        <v>24</v>
      </c>
      <c r="Q2884" t="s">
        <v>159</v>
      </c>
      <c r="R2884" t="s">
        <v>22</v>
      </c>
      <c r="S2884">
        <v>36</v>
      </c>
      <c r="T2884">
        <v>425.58139534883719</v>
      </c>
    </row>
    <row r="2885" spans="1:20" x14ac:dyDescent="0.3">
      <c r="A2885" s="1">
        <v>2883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2994</v>
      </c>
      <c r="P2885" t="s">
        <v>30</v>
      </c>
      <c r="Q2885" t="s">
        <v>191</v>
      </c>
      <c r="R2885" t="s">
        <v>22</v>
      </c>
      <c r="S2885">
        <v>17</v>
      </c>
      <c r="T2885">
        <v>324.60732984293202</v>
      </c>
    </row>
    <row r="2886" spans="1:20" x14ac:dyDescent="0.3">
      <c r="A2886" s="1">
        <v>2884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2995</v>
      </c>
      <c r="P2886" t="s">
        <v>24</v>
      </c>
      <c r="Q2886" t="s">
        <v>36</v>
      </c>
      <c r="R2886" t="s">
        <v>22</v>
      </c>
      <c r="S2886">
        <v>95</v>
      </c>
      <c r="T2886">
        <v>245.3373015873016</v>
      </c>
    </row>
    <row r="2887" spans="1:20" x14ac:dyDescent="0.3">
      <c r="A2887" s="1">
        <v>2885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2996</v>
      </c>
      <c r="P2887" t="s">
        <v>322</v>
      </c>
      <c r="Q2887" t="s">
        <v>323</v>
      </c>
      <c r="R2887" t="s">
        <v>22</v>
      </c>
      <c r="S2887">
        <v>23</v>
      </c>
      <c r="T2887">
        <v>467.78350515463922</v>
      </c>
    </row>
    <row r="2888" spans="1:20" x14ac:dyDescent="0.3">
      <c r="A2888" s="1">
        <v>2886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2997</v>
      </c>
      <c r="P2888" t="s">
        <v>24</v>
      </c>
      <c r="Q2888" t="s">
        <v>138</v>
      </c>
      <c r="R2888" t="s">
        <v>22</v>
      </c>
      <c r="S2888">
        <v>15</v>
      </c>
      <c r="T2888">
        <v>534.59119496855351</v>
      </c>
    </row>
    <row r="2889" spans="1:20" x14ac:dyDescent="0.3">
      <c r="A2889" s="1">
        <v>2887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2998</v>
      </c>
      <c r="P2889" t="s">
        <v>24</v>
      </c>
      <c r="Q2889" t="s">
        <v>208</v>
      </c>
      <c r="R2889" t="s">
        <v>22</v>
      </c>
      <c r="S2889">
        <v>24</v>
      </c>
      <c r="T2889">
        <v>263.4560906515581</v>
      </c>
    </row>
    <row r="2890" spans="1:20" x14ac:dyDescent="0.3">
      <c r="A2890" s="1">
        <v>2888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2999</v>
      </c>
      <c r="P2890" t="s">
        <v>85</v>
      </c>
      <c r="Q2890" t="s">
        <v>86</v>
      </c>
      <c r="R2890" t="s">
        <v>22</v>
      </c>
      <c r="S2890">
        <v>30</v>
      </c>
      <c r="T2890">
        <v>313.66459627329192</v>
      </c>
    </row>
    <row r="2891" spans="1:20" x14ac:dyDescent="0.3">
      <c r="A2891" s="1">
        <v>2889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3000</v>
      </c>
      <c r="P2891" t="s">
        <v>33</v>
      </c>
      <c r="Q2891" t="s">
        <v>149</v>
      </c>
      <c r="R2891" t="s">
        <v>22</v>
      </c>
      <c r="S2891">
        <v>32</v>
      </c>
      <c r="T2891">
        <v>282.01219512195121</v>
      </c>
    </row>
    <row r="2892" spans="1:20" x14ac:dyDescent="0.3">
      <c r="A2892" s="1">
        <v>2890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3001</v>
      </c>
      <c r="P2892" t="s">
        <v>77</v>
      </c>
      <c r="Q2892" t="s">
        <v>98</v>
      </c>
      <c r="R2892" t="s">
        <v>22</v>
      </c>
      <c r="S2892">
        <v>55</v>
      </c>
      <c r="T2892">
        <v>147.84946236559139</v>
      </c>
    </row>
    <row r="2893" spans="1:20" x14ac:dyDescent="0.3">
      <c r="A2893" s="1">
        <v>2891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3002</v>
      </c>
      <c r="P2893" t="s">
        <v>24</v>
      </c>
      <c r="Q2893" t="s">
        <v>88</v>
      </c>
      <c r="R2893" t="s">
        <v>22</v>
      </c>
      <c r="S2893">
        <v>116</v>
      </c>
      <c r="T2893">
        <v>271.19565217391312</v>
      </c>
    </row>
    <row r="2894" spans="1:20" x14ac:dyDescent="0.3">
      <c r="A2894" s="1">
        <v>2892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3003</v>
      </c>
      <c r="P2894" t="s">
        <v>24</v>
      </c>
      <c r="Q2894" t="s">
        <v>21</v>
      </c>
      <c r="R2894" t="s">
        <v>22</v>
      </c>
      <c r="S2894">
        <v>23</v>
      </c>
      <c r="T2894">
        <v>239.15094339622641</v>
      </c>
    </row>
    <row r="2895" spans="1:20" x14ac:dyDescent="0.3">
      <c r="A2895" s="1">
        <v>2893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3004</v>
      </c>
      <c r="P2895" t="s">
        <v>30</v>
      </c>
      <c r="Q2895" t="s">
        <v>68</v>
      </c>
      <c r="R2895" t="s">
        <v>22</v>
      </c>
      <c r="S2895">
        <v>54</v>
      </c>
      <c r="T2895">
        <v>273.0616740088106</v>
      </c>
    </row>
    <row r="2896" spans="1:20" x14ac:dyDescent="0.3">
      <c r="A2896" s="1">
        <v>2894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3005</v>
      </c>
      <c r="P2896" t="s">
        <v>129</v>
      </c>
      <c r="Q2896" t="s">
        <v>130</v>
      </c>
      <c r="R2896" t="s">
        <v>22</v>
      </c>
      <c r="S2896">
        <v>32</v>
      </c>
      <c r="T2896">
        <v>176.05633802816899</v>
      </c>
    </row>
    <row r="2897" spans="1:20" x14ac:dyDescent="0.3">
      <c r="A2897" s="1">
        <v>2895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3006</v>
      </c>
      <c r="P2897" t="s">
        <v>129</v>
      </c>
      <c r="Q2897" t="s">
        <v>130</v>
      </c>
      <c r="R2897" t="s">
        <v>22</v>
      </c>
      <c r="S2897">
        <v>46</v>
      </c>
      <c r="T2897">
        <v>254.09836065573771</v>
      </c>
    </row>
    <row r="2898" spans="1:20" x14ac:dyDescent="0.3">
      <c r="A2898" s="1">
        <v>2896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3007</v>
      </c>
      <c r="P2898" t="s">
        <v>24</v>
      </c>
      <c r="Q2898" t="s">
        <v>88</v>
      </c>
      <c r="R2898" t="s">
        <v>22</v>
      </c>
      <c r="S2898">
        <v>18</v>
      </c>
      <c r="T2898">
        <v>279.65367965367972</v>
      </c>
    </row>
    <row r="2899" spans="1:20" x14ac:dyDescent="0.3">
      <c r="A2899" s="1">
        <v>2897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3008</v>
      </c>
      <c r="P2899" t="s">
        <v>77</v>
      </c>
      <c r="Q2899" t="s">
        <v>98</v>
      </c>
      <c r="R2899" t="s">
        <v>22</v>
      </c>
      <c r="S2899">
        <v>63</v>
      </c>
      <c r="T2899">
        <v>144.02173913043481</v>
      </c>
    </row>
    <row r="2900" spans="1:20" x14ac:dyDescent="0.3">
      <c r="A2900" s="1">
        <v>2898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3009</v>
      </c>
      <c r="P2900" t="s">
        <v>24</v>
      </c>
      <c r="Q2900" t="s">
        <v>70</v>
      </c>
      <c r="R2900" t="s">
        <v>22</v>
      </c>
      <c r="S2900">
        <v>23</v>
      </c>
      <c r="T2900">
        <v>500</v>
      </c>
    </row>
    <row r="2901" spans="1:20" x14ac:dyDescent="0.3">
      <c r="A2901" s="1">
        <v>2899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3010</v>
      </c>
      <c r="P2901" t="s">
        <v>82</v>
      </c>
      <c r="Q2901" t="s">
        <v>90</v>
      </c>
      <c r="R2901" t="s">
        <v>22</v>
      </c>
      <c r="S2901">
        <v>56</v>
      </c>
      <c r="T2901">
        <v>195.4397394136808</v>
      </c>
    </row>
    <row r="2902" spans="1:20" x14ac:dyDescent="0.3">
      <c r="A2902" s="1">
        <v>2900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3011</v>
      </c>
      <c r="P2902" t="s">
        <v>39</v>
      </c>
      <c r="Q2902" t="s">
        <v>40</v>
      </c>
      <c r="R2902" t="s">
        <v>22</v>
      </c>
      <c r="S2902">
        <v>29</v>
      </c>
      <c r="T2902">
        <v>271.67630057803473</v>
      </c>
    </row>
    <row r="2903" spans="1:20" x14ac:dyDescent="0.3">
      <c r="A2903" s="1">
        <v>2901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3012</v>
      </c>
      <c r="P2903" t="s">
        <v>24</v>
      </c>
      <c r="Q2903" t="s">
        <v>260</v>
      </c>
      <c r="R2903" t="s">
        <v>22</v>
      </c>
      <c r="S2903">
        <v>57</v>
      </c>
      <c r="T2903">
        <v>347.77173913043481</v>
      </c>
    </row>
    <row r="2904" spans="1:20" x14ac:dyDescent="0.3">
      <c r="A2904" s="1">
        <v>2902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3013</v>
      </c>
      <c r="P2904" t="s">
        <v>51</v>
      </c>
      <c r="Q2904" t="s">
        <v>126</v>
      </c>
      <c r="R2904" t="s">
        <v>22</v>
      </c>
      <c r="S2904">
        <v>23</v>
      </c>
      <c r="T2904">
        <v>222.5</v>
      </c>
    </row>
    <row r="2905" spans="1:20" x14ac:dyDescent="0.3">
      <c r="A2905" s="1">
        <v>2903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3014</v>
      </c>
      <c r="P2905" t="s">
        <v>51</v>
      </c>
      <c r="Q2905" t="s">
        <v>126</v>
      </c>
      <c r="R2905" t="s">
        <v>22</v>
      </c>
      <c r="S2905">
        <v>30</v>
      </c>
      <c r="T2905">
        <v>257.47508305647841</v>
      </c>
    </row>
    <row r="2906" spans="1:20" x14ac:dyDescent="0.3">
      <c r="A2906" s="1">
        <v>2904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3015</v>
      </c>
      <c r="P2906" t="s">
        <v>82</v>
      </c>
      <c r="Q2906" t="s">
        <v>90</v>
      </c>
      <c r="R2906" t="s">
        <v>22</v>
      </c>
      <c r="S2906">
        <v>12</v>
      </c>
      <c r="T2906">
        <v>243.75</v>
      </c>
    </row>
    <row r="2907" spans="1:20" x14ac:dyDescent="0.3">
      <c r="A2907" s="1">
        <v>2905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3016</v>
      </c>
      <c r="P2907" t="s">
        <v>82</v>
      </c>
      <c r="Q2907" t="s">
        <v>90</v>
      </c>
      <c r="R2907" t="s">
        <v>22</v>
      </c>
      <c r="S2907">
        <v>25</v>
      </c>
      <c r="T2907">
        <v>205.98591549295779</v>
      </c>
    </row>
    <row r="2908" spans="1:20" x14ac:dyDescent="0.3">
      <c r="A2908" s="1">
        <v>2906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3017</v>
      </c>
      <c r="P2908" t="s">
        <v>30</v>
      </c>
      <c r="Q2908" t="s">
        <v>191</v>
      </c>
      <c r="R2908" t="s">
        <v>22</v>
      </c>
      <c r="S2908">
        <v>37</v>
      </c>
      <c r="T2908">
        <v>422.63374485596711</v>
      </c>
    </row>
    <row r="2909" spans="1:20" x14ac:dyDescent="0.3">
      <c r="A2909" s="1">
        <v>2907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3018</v>
      </c>
      <c r="P2909" t="s">
        <v>60</v>
      </c>
      <c r="Q2909" t="s">
        <v>767</v>
      </c>
      <c r="R2909" t="s">
        <v>22</v>
      </c>
      <c r="S2909">
        <v>34</v>
      </c>
      <c r="T2909">
        <v>132.916</v>
      </c>
    </row>
    <row r="2910" spans="1:20" x14ac:dyDescent="0.3">
      <c r="A2910" s="1">
        <v>2908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3019</v>
      </c>
      <c r="P2910" t="s">
        <v>24</v>
      </c>
      <c r="Q2910" t="s">
        <v>159</v>
      </c>
      <c r="R2910" t="s">
        <v>22</v>
      </c>
      <c r="S2910">
        <v>18</v>
      </c>
      <c r="T2910">
        <v>437.90322580645159</v>
      </c>
    </row>
    <row r="2911" spans="1:20" x14ac:dyDescent="0.3">
      <c r="A2911" s="1">
        <v>2909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3020</v>
      </c>
      <c r="P2911" t="s">
        <v>24</v>
      </c>
      <c r="Q2911" t="s">
        <v>100</v>
      </c>
      <c r="R2911" t="s">
        <v>22</v>
      </c>
      <c r="S2911">
        <v>20</v>
      </c>
      <c r="T2911">
        <v>397.05882352941182</v>
      </c>
    </row>
    <row r="2912" spans="1:20" x14ac:dyDescent="0.3">
      <c r="A2912" s="1">
        <v>2910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3021</v>
      </c>
      <c r="P2912" t="s">
        <v>310</v>
      </c>
      <c r="Q2912" t="s">
        <v>121</v>
      </c>
      <c r="R2912" t="s">
        <v>22</v>
      </c>
      <c r="S2912">
        <v>114</v>
      </c>
      <c r="T2912">
        <v>221.23893805309731</v>
      </c>
    </row>
    <row r="2913" spans="1:20" x14ac:dyDescent="0.3">
      <c r="A2913" s="1">
        <v>2911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3022</v>
      </c>
      <c r="P2913" t="s">
        <v>33</v>
      </c>
      <c r="Q2913" t="s">
        <v>149</v>
      </c>
      <c r="R2913" t="s">
        <v>22</v>
      </c>
      <c r="S2913">
        <v>18</v>
      </c>
      <c r="T2913">
        <v>313.81465517241378</v>
      </c>
    </row>
    <row r="2914" spans="1:20" x14ac:dyDescent="0.3">
      <c r="A2914" s="1">
        <v>2912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3023</v>
      </c>
      <c r="P2914" t="s">
        <v>33</v>
      </c>
      <c r="Q2914" t="s">
        <v>149</v>
      </c>
      <c r="R2914" t="s">
        <v>22</v>
      </c>
      <c r="S2914">
        <v>114</v>
      </c>
      <c r="T2914">
        <v>277.35471698113213</v>
      </c>
    </row>
    <row r="2915" spans="1:20" x14ac:dyDescent="0.3">
      <c r="A2915" s="1">
        <v>2913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3024</v>
      </c>
      <c r="P2915" t="s">
        <v>77</v>
      </c>
      <c r="Q2915" t="s">
        <v>98</v>
      </c>
      <c r="R2915" t="s">
        <v>22</v>
      </c>
      <c r="S2915">
        <v>15</v>
      </c>
      <c r="T2915">
        <v>147.45308310991959</v>
      </c>
    </row>
    <row r="2916" spans="1:20" x14ac:dyDescent="0.3">
      <c r="A2916" s="1">
        <v>2914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3025</v>
      </c>
      <c r="P2916" t="s">
        <v>310</v>
      </c>
      <c r="Q2916" t="s">
        <v>243</v>
      </c>
      <c r="R2916" t="s">
        <v>22</v>
      </c>
      <c r="S2916">
        <v>30</v>
      </c>
      <c r="T2916">
        <v>230.91603053435111</v>
      </c>
    </row>
    <row r="2917" spans="1:20" x14ac:dyDescent="0.3">
      <c r="A2917" s="1">
        <v>2915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3026</v>
      </c>
      <c r="P2917" t="s">
        <v>82</v>
      </c>
      <c r="Q2917" t="s">
        <v>90</v>
      </c>
      <c r="R2917" t="s">
        <v>22</v>
      </c>
      <c r="S2917">
        <v>12</v>
      </c>
      <c r="T2917">
        <v>230.8900523560209</v>
      </c>
    </row>
    <row r="2918" spans="1:20" x14ac:dyDescent="0.3">
      <c r="A2918" s="1">
        <v>2916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3027</v>
      </c>
      <c r="P2918" t="s">
        <v>33</v>
      </c>
      <c r="Q2918" t="s">
        <v>149</v>
      </c>
      <c r="R2918" t="s">
        <v>22</v>
      </c>
      <c r="S2918">
        <v>23</v>
      </c>
      <c r="T2918">
        <v>213.81578947368419</v>
      </c>
    </row>
    <row r="2919" spans="1:20" x14ac:dyDescent="0.3">
      <c r="A2919" s="1">
        <v>2917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3028</v>
      </c>
      <c r="P2919" t="s">
        <v>322</v>
      </c>
      <c r="Q2919" t="s">
        <v>323</v>
      </c>
      <c r="R2919" t="s">
        <v>22</v>
      </c>
      <c r="S2919">
        <v>23</v>
      </c>
      <c r="T2919">
        <v>420.25862068965517</v>
      </c>
    </row>
    <row r="2920" spans="1:20" x14ac:dyDescent="0.3">
      <c r="A2920" s="1">
        <v>2918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3029</v>
      </c>
      <c r="P2920" t="s">
        <v>24</v>
      </c>
      <c r="Q2920" t="s">
        <v>88</v>
      </c>
      <c r="R2920" t="s">
        <v>22</v>
      </c>
      <c r="S2920">
        <v>24</v>
      </c>
      <c r="T2920">
        <v>263.33333333333331</v>
      </c>
    </row>
    <row r="2921" spans="1:20" x14ac:dyDescent="0.3">
      <c r="A2921" s="1">
        <v>2919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3030</v>
      </c>
      <c r="P2921" t="s">
        <v>210</v>
      </c>
      <c r="Q2921" t="s">
        <v>211</v>
      </c>
      <c r="R2921" t="s">
        <v>22</v>
      </c>
      <c r="S2921">
        <v>18</v>
      </c>
      <c r="T2921">
        <v>644.73684210526312</v>
      </c>
    </row>
    <row r="2922" spans="1:20" x14ac:dyDescent="0.3">
      <c r="A2922" s="1">
        <v>2920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3031</v>
      </c>
      <c r="P2922" t="s">
        <v>322</v>
      </c>
      <c r="Q2922" t="s">
        <v>323</v>
      </c>
      <c r="R2922" t="s">
        <v>22</v>
      </c>
      <c r="S2922">
        <v>29</v>
      </c>
      <c r="T2922">
        <v>304.71380471380468</v>
      </c>
    </row>
    <row r="2923" spans="1:20" x14ac:dyDescent="0.3">
      <c r="A2923" s="1">
        <v>2921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3032</v>
      </c>
      <c r="P2923" t="s">
        <v>85</v>
      </c>
      <c r="Q2923" t="s">
        <v>86</v>
      </c>
      <c r="R2923" t="s">
        <v>22</v>
      </c>
      <c r="S2923">
        <v>38</v>
      </c>
      <c r="T2923">
        <v>217.8217821782178</v>
      </c>
    </row>
    <row r="2924" spans="1:20" x14ac:dyDescent="0.3">
      <c r="A2924" s="1">
        <v>2922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3033</v>
      </c>
      <c r="P2924" t="s">
        <v>42</v>
      </c>
      <c r="Q2924" t="s">
        <v>43</v>
      </c>
      <c r="R2924" t="s">
        <v>22</v>
      </c>
      <c r="S2924">
        <v>48</v>
      </c>
      <c r="T2924">
        <v>200</v>
      </c>
    </row>
    <row r="2925" spans="1:20" x14ac:dyDescent="0.3">
      <c r="A2925" s="1">
        <v>2923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3034</v>
      </c>
      <c r="P2925" t="s">
        <v>24</v>
      </c>
      <c r="Q2925" t="s">
        <v>161</v>
      </c>
      <c r="R2925" t="s">
        <v>22</v>
      </c>
      <c r="S2925">
        <v>46</v>
      </c>
      <c r="T2925">
        <v>576.92307692307691</v>
      </c>
    </row>
    <row r="2926" spans="1:20" x14ac:dyDescent="0.3">
      <c r="A2926" s="1">
        <v>2924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3035</v>
      </c>
      <c r="P2926" t="s">
        <v>51</v>
      </c>
      <c r="Q2926" t="s">
        <v>52</v>
      </c>
      <c r="R2926" t="s">
        <v>22</v>
      </c>
      <c r="S2926">
        <v>40</v>
      </c>
      <c r="T2926">
        <v>302.63157894736838</v>
      </c>
    </row>
    <row r="2927" spans="1:20" x14ac:dyDescent="0.3">
      <c r="A2927" s="1">
        <v>2925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3036</v>
      </c>
      <c r="P2927" t="s">
        <v>60</v>
      </c>
      <c r="Q2927" t="s">
        <v>767</v>
      </c>
      <c r="R2927" t="s">
        <v>22</v>
      </c>
      <c r="S2927">
        <v>116</v>
      </c>
      <c r="T2927">
        <v>125</v>
      </c>
    </row>
    <row r="2928" spans="1:20" x14ac:dyDescent="0.3">
      <c r="A2928" s="1">
        <v>2926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3037</v>
      </c>
      <c r="P2928" t="s">
        <v>33</v>
      </c>
      <c r="Q2928" t="s">
        <v>149</v>
      </c>
      <c r="R2928" t="s">
        <v>22</v>
      </c>
      <c r="S2928">
        <v>20</v>
      </c>
      <c r="T2928">
        <v>272.49097472924188</v>
      </c>
    </row>
    <row r="2929" spans="1:20" x14ac:dyDescent="0.3">
      <c r="A2929" s="1">
        <v>2927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3038</v>
      </c>
      <c r="P2929" t="s">
        <v>60</v>
      </c>
      <c r="Q2929" t="s">
        <v>767</v>
      </c>
      <c r="R2929" t="s">
        <v>22</v>
      </c>
      <c r="S2929">
        <v>78</v>
      </c>
      <c r="T2929">
        <v>171.56862745098039</v>
      </c>
    </row>
    <row r="2930" spans="1:20" x14ac:dyDescent="0.3">
      <c r="A2930" s="1">
        <v>2928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3039</v>
      </c>
      <c r="P2930" t="s">
        <v>85</v>
      </c>
      <c r="Q2930" t="s">
        <v>86</v>
      </c>
      <c r="R2930" t="s">
        <v>22</v>
      </c>
      <c r="S2930">
        <v>41</v>
      </c>
      <c r="T2930">
        <v>309.52380952380952</v>
      </c>
    </row>
    <row r="2931" spans="1:20" x14ac:dyDescent="0.3">
      <c r="A2931" s="1">
        <v>2929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3040</v>
      </c>
      <c r="P2931" t="s">
        <v>24</v>
      </c>
      <c r="Q2931" t="s">
        <v>159</v>
      </c>
      <c r="R2931" t="s">
        <v>22</v>
      </c>
      <c r="S2931">
        <v>14</v>
      </c>
      <c r="T2931">
        <v>314.68531468531472</v>
      </c>
    </row>
    <row r="2932" spans="1:20" x14ac:dyDescent="0.3">
      <c r="A2932" s="1">
        <v>2930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3041</v>
      </c>
      <c r="P2932" t="s">
        <v>46</v>
      </c>
      <c r="Q2932" t="s">
        <v>47</v>
      </c>
      <c r="R2932" t="s">
        <v>22</v>
      </c>
      <c r="S2932">
        <v>52</v>
      </c>
      <c r="T2932">
        <v>385.36585365853659</v>
      </c>
    </row>
    <row r="2933" spans="1:20" x14ac:dyDescent="0.3">
      <c r="A2933" s="1">
        <v>2931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3042</v>
      </c>
      <c r="P2933" t="s">
        <v>24</v>
      </c>
      <c r="Q2933" t="s">
        <v>88</v>
      </c>
      <c r="R2933" t="s">
        <v>22</v>
      </c>
      <c r="S2933">
        <v>32</v>
      </c>
      <c r="T2933">
        <v>230.7692307692308</v>
      </c>
    </row>
    <row r="2934" spans="1:20" x14ac:dyDescent="0.3">
      <c r="A2934" s="1">
        <v>2932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3043</v>
      </c>
      <c r="P2934" t="s">
        <v>24</v>
      </c>
      <c r="Q2934" t="s">
        <v>80</v>
      </c>
      <c r="R2934" t="s">
        <v>22</v>
      </c>
      <c r="S2934">
        <v>31</v>
      </c>
      <c r="T2934">
        <v>296.16724738675958</v>
      </c>
    </row>
    <row r="2935" spans="1:20" x14ac:dyDescent="0.3">
      <c r="A2935" s="1">
        <v>2933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3044</v>
      </c>
      <c r="P2935" t="s">
        <v>111</v>
      </c>
      <c r="Q2935" t="s">
        <v>121</v>
      </c>
      <c r="R2935" t="s">
        <v>22</v>
      </c>
      <c r="S2935">
        <v>26</v>
      </c>
      <c r="T2935">
        <v>184.010152284264</v>
      </c>
    </row>
    <row r="2936" spans="1:20" x14ac:dyDescent="0.3">
      <c r="A2936" s="1">
        <v>2934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3045</v>
      </c>
      <c r="P2936" t="s">
        <v>24</v>
      </c>
      <c r="Q2936" t="s">
        <v>80</v>
      </c>
      <c r="R2936" t="s">
        <v>22</v>
      </c>
      <c r="S2936">
        <v>28</v>
      </c>
      <c r="T2936">
        <v>250</v>
      </c>
    </row>
    <row r="2937" spans="1:20" x14ac:dyDescent="0.3">
      <c r="A2937" s="1">
        <v>2935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3046</v>
      </c>
      <c r="P2937" t="s">
        <v>30</v>
      </c>
      <c r="Q2937" t="s">
        <v>191</v>
      </c>
      <c r="R2937" t="s">
        <v>22</v>
      </c>
      <c r="S2937">
        <v>47</v>
      </c>
      <c r="T2937">
        <v>575.88235294117646</v>
      </c>
    </row>
    <row r="2938" spans="1:20" x14ac:dyDescent="0.3">
      <c r="A2938" s="1">
        <v>2936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3047</v>
      </c>
      <c r="P2938" t="s">
        <v>24</v>
      </c>
      <c r="Q2938" t="s">
        <v>419</v>
      </c>
      <c r="R2938" t="s">
        <v>22</v>
      </c>
      <c r="S2938">
        <v>45</v>
      </c>
      <c r="T2938">
        <v>185.5412371134021</v>
      </c>
    </row>
    <row r="2939" spans="1:20" x14ac:dyDescent="0.3">
      <c r="A2939" s="1">
        <v>2937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3048</v>
      </c>
      <c r="P2939" t="s">
        <v>24</v>
      </c>
      <c r="Q2939" t="s">
        <v>260</v>
      </c>
      <c r="R2939" t="s">
        <v>22</v>
      </c>
      <c r="S2939">
        <v>33</v>
      </c>
      <c r="T2939">
        <v>232.02090592334491</v>
      </c>
    </row>
    <row r="2940" spans="1:20" x14ac:dyDescent="0.3">
      <c r="A2940" s="1">
        <v>2938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3049</v>
      </c>
      <c r="P2940" t="s">
        <v>51</v>
      </c>
      <c r="Q2940" t="s">
        <v>52</v>
      </c>
      <c r="R2940" t="s">
        <v>22</v>
      </c>
      <c r="S2940">
        <v>25</v>
      </c>
      <c r="T2940">
        <v>250.61728395061729</v>
      </c>
    </row>
    <row r="2941" spans="1:20" x14ac:dyDescent="0.3">
      <c r="A2941" s="1">
        <v>2939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3050</v>
      </c>
      <c r="P2941" t="s">
        <v>210</v>
      </c>
      <c r="Q2941" t="s">
        <v>211</v>
      </c>
      <c r="R2941" t="s">
        <v>22</v>
      </c>
      <c r="S2941">
        <v>43</v>
      </c>
      <c r="T2941">
        <v>176.52173913043481</v>
      </c>
    </row>
    <row r="2942" spans="1:20" x14ac:dyDescent="0.3">
      <c r="A2942" s="1">
        <v>2940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3051</v>
      </c>
      <c r="P2942" t="s">
        <v>51</v>
      </c>
      <c r="Q2942" t="s">
        <v>126</v>
      </c>
      <c r="R2942" t="s">
        <v>22</v>
      </c>
      <c r="S2942">
        <v>51</v>
      </c>
      <c r="T2942">
        <v>316.66666666666669</v>
      </c>
    </row>
    <row r="2943" spans="1:20" x14ac:dyDescent="0.3">
      <c r="A2943" s="1">
        <v>2941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3052</v>
      </c>
      <c r="P2943" t="s">
        <v>24</v>
      </c>
      <c r="Q2943" t="s">
        <v>159</v>
      </c>
      <c r="R2943" t="s">
        <v>22</v>
      </c>
      <c r="S2943">
        <v>110</v>
      </c>
      <c r="T2943">
        <v>248.6363636363636</v>
      </c>
    </row>
    <row r="2944" spans="1:20" x14ac:dyDescent="0.3">
      <c r="A2944" s="1">
        <v>2942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3053</v>
      </c>
      <c r="P2944" t="s">
        <v>63</v>
      </c>
      <c r="Q2944" t="s">
        <v>64</v>
      </c>
      <c r="R2944" t="s">
        <v>22</v>
      </c>
      <c r="S2944">
        <v>26</v>
      </c>
      <c r="T2944">
        <v>190.47619047619051</v>
      </c>
    </row>
    <row r="2945" spans="1:20" x14ac:dyDescent="0.3">
      <c r="A2945" s="1">
        <v>2943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3054</v>
      </c>
      <c r="P2945" t="s">
        <v>24</v>
      </c>
      <c r="Q2945" t="s">
        <v>159</v>
      </c>
      <c r="R2945" t="s">
        <v>22</v>
      </c>
      <c r="S2945">
        <v>96</v>
      </c>
      <c r="T2945">
        <v>363.63636363636363</v>
      </c>
    </row>
    <row r="2946" spans="1:20" x14ac:dyDescent="0.3">
      <c r="A2946" s="1">
        <v>2944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3055</v>
      </c>
      <c r="P2946" t="s">
        <v>72</v>
      </c>
      <c r="Q2946" t="s">
        <v>73</v>
      </c>
      <c r="R2946" t="s">
        <v>22</v>
      </c>
      <c r="S2946">
        <v>50</v>
      </c>
      <c r="T2946">
        <v>267.97752808988758</v>
      </c>
    </row>
    <row r="2947" spans="1:20" x14ac:dyDescent="0.3">
      <c r="A2947" s="1">
        <v>2945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3056</v>
      </c>
      <c r="P2947" t="s">
        <v>210</v>
      </c>
      <c r="Q2947" t="s">
        <v>104</v>
      </c>
      <c r="R2947" t="s">
        <v>22</v>
      </c>
      <c r="S2947">
        <v>47</v>
      </c>
      <c r="T2947">
        <v>185.71428571428569</v>
      </c>
    </row>
    <row r="2948" spans="1:20" x14ac:dyDescent="0.3">
      <c r="A2948" s="1">
        <v>2946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3057</v>
      </c>
      <c r="P2948" t="s">
        <v>24</v>
      </c>
      <c r="Q2948" t="s">
        <v>159</v>
      </c>
      <c r="R2948" t="s">
        <v>22</v>
      </c>
      <c r="S2948">
        <v>27</v>
      </c>
      <c r="T2948">
        <v>310.6910052910053</v>
      </c>
    </row>
    <row r="2949" spans="1:20" x14ac:dyDescent="0.3">
      <c r="A2949" s="1">
        <v>2947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3058</v>
      </c>
      <c r="P2949" t="s">
        <v>111</v>
      </c>
      <c r="Q2949" t="s">
        <v>121</v>
      </c>
      <c r="R2949" t="s">
        <v>22</v>
      </c>
      <c r="S2949">
        <v>27</v>
      </c>
      <c r="T2949">
        <v>167.3228346456693</v>
      </c>
    </row>
    <row r="2950" spans="1:20" x14ac:dyDescent="0.3">
      <c r="A2950" s="1">
        <v>2948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3059</v>
      </c>
      <c r="P2950" t="s">
        <v>24</v>
      </c>
      <c r="Q2950" t="s">
        <v>36</v>
      </c>
      <c r="R2950" t="s">
        <v>22</v>
      </c>
      <c r="S2950">
        <v>17</v>
      </c>
      <c r="T2950">
        <v>376.10294117647061</v>
      </c>
    </row>
    <row r="2951" spans="1:20" x14ac:dyDescent="0.3">
      <c r="A2951" s="1">
        <v>2949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3060</v>
      </c>
      <c r="P2951" t="s">
        <v>39</v>
      </c>
      <c r="Q2951" t="s">
        <v>40</v>
      </c>
      <c r="R2951" t="s">
        <v>22</v>
      </c>
      <c r="S2951">
        <v>23</v>
      </c>
      <c r="T2951">
        <v>166.41221374045799</v>
      </c>
    </row>
    <row r="2952" spans="1:20" x14ac:dyDescent="0.3">
      <c r="A2952" s="1">
        <v>2950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3061</v>
      </c>
      <c r="P2952" t="s">
        <v>210</v>
      </c>
      <c r="Q2952" t="s">
        <v>104</v>
      </c>
      <c r="R2952" t="s">
        <v>22</v>
      </c>
      <c r="S2952">
        <v>12</v>
      </c>
      <c r="T2952">
        <v>219.8675496688742</v>
      </c>
    </row>
    <row r="2953" spans="1:20" x14ac:dyDescent="0.3">
      <c r="A2953" s="1">
        <v>2951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3062</v>
      </c>
      <c r="P2953" t="s">
        <v>252</v>
      </c>
      <c r="Q2953" t="s">
        <v>28</v>
      </c>
      <c r="R2953" t="s">
        <v>22</v>
      </c>
      <c r="S2953">
        <v>59</v>
      </c>
      <c r="T2953">
        <v>156.45161290322579</v>
      </c>
    </row>
    <row r="2954" spans="1:20" x14ac:dyDescent="0.3">
      <c r="A2954" s="1">
        <v>2952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3063</v>
      </c>
      <c r="P2954" t="s">
        <v>111</v>
      </c>
      <c r="Q2954" t="s">
        <v>151</v>
      </c>
      <c r="R2954" t="s">
        <v>22</v>
      </c>
      <c r="S2954">
        <v>12</v>
      </c>
      <c r="T2954">
        <v>126.8181818181818</v>
      </c>
    </row>
    <row r="2955" spans="1:20" x14ac:dyDescent="0.3">
      <c r="A2955" s="1">
        <v>2953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3064</v>
      </c>
      <c r="P2955" t="s">
        <v>82</v>
      </c>
      <c r="Q2955" t="s">
        <v>83</v>
      </c>
      <c r="R2955" t="s">
        <v>22</v>
      </c>
      <c r="S2955">
        <v>26</v>
      </c>
      <c r="T2955">
        <v>282.73809523809518</v>
      </c>
    </row>
    <row r="2956" spans="1:20" x14ac:dyDescent="0.3">
      <c r="A2956" s="1">
        <v>2954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3065</v>
      </c>
      <c r="P2956" t="s">
        <v>322</v>
      </c>
      <c r="Q2956" t="s">
        <v>323</v>
      </c>
      <c r="R2956" t="s">
        <v>22</v>
      </c>
      <c r="S2956">
        <v>14</v>
      </c>
      <c r="T2956">
        <v>392.91497975708501</v>
      </c>
    </row>
    <row r="2957" spans="1:20" x14ac:dyDescent="0.3">
      <c r="A2957" s="1">
        <v>2955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3066</v>
      </c>
      <c r="P2957" t="s">
        <v>24</v>
      </c>
      <c r="Q2957" t="s">
        <v>88</v>
      </c>
      <c r="R2957" t="s">
        <v>22</v>
      </c>
      <c r="S2957">
        <v>24</v>
      </c>
      <c r="T2957">
        <v>326.98412698412699</v>
      </c>
    </row>
    <row r="2958" spans="1:20" x14ac:dyDescent="0.3">
      <c r="A2958" s="1">
        <v>2956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3067</v>
      </c>
      <c r="P2958" t="s">
        <v>24</v>
      </c>
      <c r="Q2958" t="s">
        <v>21</v>
      </c>
      <c r="R2958" t="s">
        <v>22</v>
      </c>
      <c r="S2958">
        <v>43</v>
      </c>
      <c r="T2958">
        <v>279.72027972027968</v>
      </c>
    </row>
    <row r="2959" spans="1:20" x14ac:dyDescent="0.3">
      <c r="A2959" s="1">
        <v>2957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3068</v>
      </c>
      <c r="P2959" t="s">
        <v>60</v>
      </c>
      <c r="Q2959" t="s">
        <v>767</v>
      </c>
      <c r="R2959" t="s">
        <v>22</v>
      </c>
      <c r="S2959">
        <v>113</v>
      </c>
      <c r="T2959">
        <v>162.60162601626021</v>
      </c>
    </row>
    <row r="2960" spans="1:20" x14ac:dyDescent="0.3">
      <c r="A2960" s="1">
        <v>2958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3069</v>
      </c>
      <c r="P2960" t="s">
        <v>42</v>
      </c>
      <c r="Q2960" t="s">
        <v>43</v>
      </c>
      <c r="R2960" t="s">
        <v>22</v>
      </c>
      <c r="S2960">
        <v>29</v>
      </c>
      <c r="T2960">
        <v>171.12068965517241</v>
      </c>
    </row>
    <row r="2961" spans="1:20" x14ac:dyDescent="0.3">
      <c r="A2961" s="1">
        <v>2959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3070</v>
      </c>
      <c r="P2961" t="s">
        <v>51</v>
      </c>
      <c r="Q2961" t="s">
        <v>126</v>
      </c>
      <c r="R2961" t="s">
        <v>22</v>
      </c>
      <c r="S2961">
        <v>23</v>
      </c>
      <c r="T2961">
        <v>217.3252279635258</v>
      </c>
    </row>
    <row r="2962" spans="1:20" x14ac:dyDescent="0.3">
      <c r="A2962" s="1">
        <v>2960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3071</v>
      </c>
      <c r="P2962" t="s">
        <v>39</v>
      </c>
      <c r="Q2962" t="s">
        <v>40</v>
      </c>
      <c r="R2962" t="s">
        <v>22</v>
      </c>
      <c r="S2962">
        <v>21</v>
      </c>
      <c r="T2962">
        <v>145.49019607843141</v>
      </c>
    </row>
    <row r="2963" spans="1:20" x14ac:dyDescent="0.3">
      <c r="A2963" s="1">
        <v>2961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3072</v>
      </c>
      <c r="P2963" t="s">
        <v>72</v>
      </c>
      <c r="Q2963" t="s">
        <v>73</v>
      </c>
      <c r="R2963" t="s">
        <v>22</v>
      </c>
      <c r="S2963">
        <v>23</v>
      </c>
      <c r="T2963">
        <v>244.9197860962567</v>
      </c>
    </row>
    <row r="2964" spans="1:20" x14ac:dyDescent="0.3">
      <c r="A2964" s="1">
        <v>2962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3073</v>
      </c>
      <c r="P2964" t="s">
        <v>72</v>
      </c>
      <c r="Q2964" t="s">
        <v>73</v>
      </c>
      <c r="R2964" t="s">
        <v>22</v>
      </c>
      <c r="S2964">
        <v>22</v>
      </c>
      <c r="T2964">
        <v>140.3536977491961</v>
      </c>
    </row>
    <row r="2965" spans="1:20" x14ac:dyDescent="0.3">
      <c r="A2965" s="1">
        <v>2963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3074</v>
      </c>
      <c r="P2965" t="s">
        <v>111</v>
      </c>
      <c r="Q2965" t="s">
        <v>112</v>
      </c>
      <c r="R2965" t="s">
        <v>22</v>
      </c>
      <c r="S2965">
        <v>17</v>
      </c>
      <c r="T2965">
        <v>181.29120879120879</v>
      </c>
    </row>
    <row r="2966" spans="1:20" x14ac:dyDescent="0.3">
      <c r="A2966" s="1">
        <v>2964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3075</v>
      </c>
      <c r="P2966" t="s">
        <v>63</v>
      </c>
      <c r="Q2966" t="s">
        <v>64</v>
      </c>
      <c r="R2966" t="s">
        <v>22</v>
      </c>
      <c r="S2966">
        <v>64</v>
      </c>
      <c r="T2966">
        <v>311.47540983606558</v>
      </c>
    </row>
    <row r="2967" spans="1:20" x14ac:dyDescent="0.3">
      <c r="A2967" s="1">
        <v>2965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3076</v>
      </c>
      <c r="P2967" t="s">
        <v>27</v>
      </c>
      <c r="Q2967" t="s">
        <v>401</v>
      </c>
      <c r="R2967" t="s">
        <v>22</v>
      </c>
      <c r="S2967">
        <v>29</v>
      </c>
      <c r="T2967">
        <v>149.20634920634919</v>
      </c>
    </row>
    <row r="2968" spans="1:20" x14ac:dyDescent="0.3">
      <c r="A2968" s="1">
        <v>2966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3077</v>
      </c>
      <c r="P2968" t="s">
        <v>24</v>
      </c>
      <c r="Q2968" t="s">
        <v>211</v>
      </c>
      <c r="R2968" t="s">
        <v>22</v>
      </c>
      <c r="S2968">
        <v>95</v>
      </c>
      <c r="T2968">
        <v>312.5</v>
      </c>
    </row>
    <row r="2969" spans="1:20" x14ac:dyDescent="0.3">
      <c r="A2969" s="1">
        <v>2967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3078</v>
      </c>
      <c r="P2969" t="s">
        <v>92</v>
      </c>
      <c r="Q2969" t="s">
        <v>117</v>
      </c>
      <c r="R2969" t="s">
        <v>22</v>
      </c>
      <c r="S2969">
        <v>24</v>
      </c>
      <c r="T2969">
        <v>164.49275362318841</v>
      </c>
    </row>
    <row r="2970" spans="1:20" x14ac:dyDescent="0.3">
      <c r="A2970" s="1">
        <v>2968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3079</v>
      </c>
      <c r="P2970" t="s">
        <v>60</v>
      </c>
      <c r="Q2970" t="s">
        <v>61</v>
      </c>
      <c r="R2970" t="s">
        <v>22</v>
      </c>
      <c r="S2970">
        <v>24</v>
      </c>
      <c r="T2970">
        <v>149.81273408239699</v>
      </c>
    </row>
    <row r="2971" spans="1:20" x14ac:dyDescent="0.3">
      <c r="A2971" s="1">
        <v>2969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3080</v>
      </c>
      <c r="P2971" t="s">
        <v>30</v>
      </c>
      <c r="Q2971" t="s">
        <v>31</v>
      </c>
      <c r="R2971" t="s">
        <v>22</v>
      </c>
      <c r="S2971">
        <v>26</v>
      </c>
      <c r="T2971">
        <v>209.04907975460119</v>
      </c>
    </row>
    <row r="2972" spans="1:20" x14ac:dyDescent="0.3">
      <c r="A2972" s="1">
        <v>2970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3081</v>
      </c>
      <c r="P2972" t="s">
        <v>210</v>
      </c>
      <c r="Q2972" t="s">
        <v>211</v>
      </c>
      <c r="R2972" t="s">
        <v>22</v>
      </c>
      <c r="S2972">
        <v>77</v>
      </c>
      <c r="T2972">
        <v>232.55813953488371</v>
      </c>
    </row>
    <row r="2973" spans="1:20" x14ac:dyDescent="0.3">
      <c r="A2973" s="1">
        <v>2971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3082</v>
      </c>
      <c r="P2973" t="s">
        <v>24</v>
      </c>
      <c r="Q2973" t="s">
        <v>138</v>
      </c>
      <c r="R2973" t="s">
        <v>22</v>
      </c>
      <c r="S2973">
        <v>27</v>
      </c>
      <c r="T2973">
        <v>386.21509209744511</v>
      </c>
    </row>
    <row r="2974" spans="1:20" x14ac:dyDescent="0.3">
      <c r="A2974" s="1">
        <v>2972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3083</v>
      </c>
      <c r="P2974" t="s">
        <v>24</v>
      </c>
      <c r="Q2974" t="s">
        <v>208</v>
      </c>
      <c r="R2974" t="s">
        <v>22</v>
      </c>
      <c r="S2974">
        <v>18</v>
      </c>
      <c r="T2974">
        <v>380.85859375000001</v>
      </c>
    </row>
    <row r="2975" spans="1:20" x14ac:dyDescent="0.3">
      <c r="A2975" s="1">
        <v>2973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3084</v>
      </c>
      <c r="P2975" t="s">
        <v>30</v>
      </c>
      <c r="Q2975" t="s">
        <v>68</v>
      </c>
      <c r="R2975" t="s">
        <v>22</v>
      </c>
      <c r="S2975">
        <v>20</v>
      </c>
      <c r="T2975">
        <v>258.44155844155841</v>
      </c>
    </row>
    <row r="2976" spans="1:20" x14ac:dyDescent="0.3">
      <c r="A2976" s="1">
        <v>2974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3085</v>
      </c>
      <c r="P2976" t="s">
        <v>24</v>
      </c>
      <c r="Q2976" t="s">
        <v>260</v>
      </c>
      <c r="R2976" t="s">
        <v>22</v>
      </c>
      <c r="S2976">
        <v>30</v>
      </c>
      <c r="T2976">
        <v>174.01960784313729</v>
      </c>
    </row>
    <row r="2977" spans="1:20" x14ac:dyDescent="0.3">
      <c r="A2977" s="1">
        <v>2975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3086</v>
      </c>
      <c r="P2977" t="s">
        <v>92</v>
      </c>
      <c r="Q2977" t="s">
        <v>93</v>
      </c>
      <c r="R2977" t="s">
        <v>22</v>
      </c>
      <c r="S2977">
        <v>15</v>
      </c>
      <c r="T2977">
        <v>237.4301675977654</v>
      </c>
    </row>
    <row r="2978" spans="1:20" x14ac:dyDescent="0.3">
      <c r="A2978" s="1">
        <v>2976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3087</v>
      </c>
      <c r="P2978" t="s">
        <v>92</v>
      </c>
      <c r="Q2978" t="s">
        <v>93</v>
      </c>
      <c r="R2978" t="s">
        <v>22</v>
      </c>
      <c r="S2978">
        <v>26</v>
      </c>
      <c r="T2978">
        <v>232.35294117647061</v>
      </c>
    </row>
    <row r="2979" spans="1:20" x14ac:dyDescent="0.3">
      <c r="A2979" s="1">
        <v>2977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3088</v>
      </c>
      <c r="P2979" t="s">
        <v>24</v>
      </c>
      <c r="Q2979" t="s">
        <v>154</v>
      </c>
      <c r="R2979" t="s">
        <v>22</v>
      </c>
      <c r="S2979">
        <v>23</v>
      </c>
      <c r="T2979">
        <v>343.98496240601497</v>
      </c>
    </row>
    <row r="2980" spans="1:20" x14ac:dyDescent="0.3">
      <c r="A2980" s="1">
        <v>2978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3089</v>
      </c>
      <c r="P2980" t="s">
        <v>30</v>
      </c>
      <c r="Q2980" t="s">
        <v>68</v>
      </c>
      <c r="R2980" t="s">
        <v>22</v>
      </c>
      <c r="S2980">
        <v>53</v>
      </c>
      <c r="T2980">
        <v>653.25077399380802</v>
      </c>
    </row>
    <row r="2981" spans="1:20" x14ac:dyDescent="0.3">
      <c r="A2981" s="1">
        <v>2979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3090</v>
      </c>
      <c r="P2981" t="s">
        <v>322</v>
      </c>
      <c r="Q2981" t="s">
        <v>323</v>
      </c>
      <c r="R2981" t="s">
        <v>22</v>
      </c>
      <c r="S2981">
        <v>67</v>
      </c>
      <c r="T2981">
        <v>294.5859872611465</v>
      </c>
    </row>
    <row r="2982" spans="1:20" x14ac:dyDescent="0.3">
      <c r="A2982" s="1">
        <v>2980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3091</v>
      </c>
      <c r="P2982" t="s">
        <v>24</v>
      </c>
      <c r="Q2982" t="s">
        <v>25</v>
      </c>
      <c r="R2982" t="s">
        <v>22</v>
      </c>
      <c r="S2982">
        <v>27</v>
      </c>
      <c r="T2982">
        <v>437.95620437956211</v>
      </c>
    </row>
    <row r="2983" spans="1:20" x14ac:dyDescent="0.3">
      <c r="A2983" s="1">
        <v>2981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3092</v>
      </c>
      <c r="P2983" t="s">
        <v>24</v>
      </c>
      <c r="Q2983" t="s">
        <v>54</v>
      </c>
      <c r="R2983" t="s">
        <v>22</v>
      </c>
      <c r="S2983">
        <v>20</v>
      </c>
      <c r="T2983">
        <v>336.20689655172413</v>
      </c>
    </row>
    <row r="2984" spans="1:20" x14ac:dyDescent="0.3">
      <c r="A2984" s="1">
        <v>2982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3093</v>
      </c>
      <c r="P2984" t="s">
        <v>39</v>
      </c>
      <c r="Q2984" t="s">
        <v>40</v>
      </c>
      <c r="R2984" t="s">
        <v>22</v>
      </c>
      <c r="S2984">
        <v>31</v>
      </c>
      <c r="T2984">
        <v>177.41935483870969</v>
      </c>
    </row>
    <row r="2985" spans="1:20" x14ac:dyDescent="0.3">
      <c r="A2985" s="1">
        <v>2983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3094</v>
      </c>
      <c r="P2985" t="s">
        <v>24</v>
      </c>
      <c r="Q2985" t="s">
        <v>75</v>
      </c>
      <c r="R2985" t="s">
        <v>22</v>
      </c>
      <c r="S2985">
        <v>36</v>
      </c>
      <c r="T2985">
        <v>296.01226993865032</v>
      </c>
    </row>
    <row r="2986" spans="1:20" x14ac:dyDescent="0.3">
      <c r="A2986" s="1">
        <v>2984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3095</v>
      </c>
      <c r="P2986" t="s">
        <v>24</v>
      </c>
      <c r="Q2986" t="s">
        <v>100</v>
      </c>
      <c r="R2986" t="s">
        <v>22</v>
      </c>
      <c r="S2986">
        <v>25</v>
      </c>
      <c r="T2986">
        <v>300</v>
      </c>
    </row>
    <row r="2987" spans="1:20" x14ac:dyDescent="0.3">
      <c r="A2987" s="1">
        <v>2985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3096</v>
      </c>
      <c r="P2987" t="s">
        <v>111</v>
      </c>
      <c r="Q2987" t="s">
        <v>243</v>
      </c>
      <c r="R2987" t="s">
        <v>22</v>
      </c>
      <c r="S2987">
        <v>25</v>
      </c>
      <c r="T2987">
        <v>182.30769230769229</v>
      </c>
    </row>
    <row r="2988" spans="1:20" x14ac:dyDescent="0.3">
      <c r="A2988" s="1">
        <v>2986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3097</v>
      </c>
      <c r="P2988" t="s">
        <v>60</v>
      </c>
      <c r="Q2988" t="s">
        <v>767</v>
      </c>
      <c r="R2988" t="s">
        <v>22</v>
      </c>
      <c r="S2988">
        <v>66</v>
      </c>
      <c r="T2988">
        <v>213.54166666666671</v>
      </c>
    </row>
    <row r="2989" spans="1:20" x14ac:dyDescent="0.3">
      <c r="A2989" s="1">
        <v>2987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3098</v>
      </c>
      <c r="P2989" t="s">
        <v>82</v>
      </c>
      <c r="Q2989" t="s">
        <v>83</v>
      </c>
      <c r="R2989" t="s">
        <v>22</v>
      </c>
      <c r="S2989">
        <v>37</v>
      </c>
      <c r="T2989">
        <v>336.75675675675677</v>
      </c>
    </row>
    <row r="2990" spans="1:20" x14ac:dyDescent="0.3">
      <c r="A2990" s="1">
        <v>2988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3099</v>
      </c>
      <c r="P2990" t="s">
        <v>111</v>
      </c>
      <c r="Q2990" t="s">
        <v>121</v>
      </c>
      <c r="R2990" t="s">
        <v>22</v>
      </c>
      <c r="S2990">
        <v>103</v>
      </c>
      <c r="T2990">
        <v>173.31288343558279</v>
      </c>
    </row>
    <row r="2991" spans="1:20" x14ac:dyDescent="0.3">
      <c r="A2991" s="1">
        <v>2989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3100</v>
      </c>
      <c r="P2991" t="s">
        <v>20</v>
      </c>
      <c r="Q2991" t="s">
        <v>21</v>
      </c>
      <c r="R2991" t="s">
        <v>22</v>
      </c>
      <c r="S2991">
        <v>53</v>
      </c>
      <c r="T2991">
        <v>165.28925619834709</v>
      </c>
    </row>
    <row r="2992" spans="1:20" x14ac:dyDescent="0.3">
      <c r="A2992" s="1">
        <v>2990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3101</v>
      </c>
      <c r="P2992" t="s">
        <v>51</v>
      </c>
      <c r="Q2992" t="s">
        <v>52</v>
      </c>
      <c r="R2992" t="s">
        <v>22</v>
      </c>
      <c r="S2992">
        <v>24</v>
      </c>
      <c r="T2992">
        <v>277.39726027397262</v>
      </c>
    </row>
    <row r="2993" spans="1:20" x14ac:dyDescent="0.3">
      <c r="A2993" s="1">
        <v>2991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3102</v>
      </c>
      <c r="P2993" t="s">
        <v>20</v>
      </c>
      <c r="Q2993" t="s">
        <v>47</v>
      </c>
      <c r="R2993" t="s">
        <v>22</v>
      </c>
      <c r="S2993">
        <v>34</v>
      </c>
      <c r="T2993">
        <v>150.44642857142861</v>
      </c>
    </row>
    <row r="2994" spans="1:20" x14ac:dyDescent="0.3">
      <c r="A2994" s="1">
        <v>2992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3103</v>
      </c>
      <c r="P2994" t="s">
        <v>518</v>
      </c>
      <c r="Q2994" t="s">
        <v>519</v>
      </c>
      <c r="R2994" t="s">
        <v>22</v>
      </c>
      <c r="S2994">
        <v>24</v>
      </c>
      <c r="T2994">
        <v>286.29032258064518</v>
      </c>
    </row>
    <row r="2995" spans="1:20" x14ac:dyDescent="0.3">
      <c r="A2995" s="1">
        <v>2993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3104</v>
      </c>
      <c r="P2995" t="s">
        <v>322</v>
      </c>
      <c r="Q2995" t="s">
        <v>323</v>
      </c>
      <c r="R2995" t="s">
        <v>22</v>
      </c>
      <c r="S2995">
        <v>51</v>
      </c>
      <c r="T2995">
        <v>429.61165048543688</v>
      </c>
    </row>
    <row r="2996" spans="1:20" x14ac:dyDescent="0.3">
      <c r="A2996" s="1">
        <v>2994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3105</v>
      </c>
      <c r="P2996" t="s">
        <v>20</v>
      </c>
      <c r="Q2996" t="s">
        <v>179</v>
      </c>
      <c r="R2996" t="s">
        <v>22</v>
      </c>
      <c r="S2996">
        <v>37</v>
      </c>
      <c r="T2996">
        <v>184.21052631578951</v>
      </c>
    </row>
    <row r="2997" spans="1:20" x14ac:dyDescent="0.3">
      <c r="A2997" s="1">
        <v>2995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3106</v>
      </c>
      <c r="P2997" t="s">
        <v>39</v>
      </c>
      <c r="Q2997" t="s">
        <v>40</v>
      </c>
      <c r="R2997" t="s">
        <v>22</v>
      </c>
      <c r="S2997">
        <v>20</v>
      </c>
      <c r="T2997">
        <v>178.48605577689241</v>
      </c>
    </row>
    <row r="2998" spans="1:20" x14ac:dyDescent="0.3">
      <c r="A2998" s="1">
        <v>2996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3107</v>
      </c>
      <c r="P2998" t="s">
        <v>51</v>
      </c>
      <c r="Q2998" t="s">
        <v>126</v>
      </c>
      <c r="R2998" t="s">
        <v>22</v>
      </c>
      <c r="S2998">
        <v>23</v>
      </c>
      <c r="T2998">
        <v>253.968253968254</v>
      </c>
    </row>
    <row r="2999" spans="1:20" x14ac:dyDescent="0.3">
      <c r="A2999" s="1">
        <v>2997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3108</v>
      </c>
      <c r="P2999" t="s">
        <v>30</v>
      </c>
      <c r="Q2999" t="s">
        <v>58</v>
      </c>
      <c r="R2999" t="s">
        <v>22</v>
      </c>
      <c r="S2999">
        <v>26</v>
      </c>
      <c r="T2999">
        <v>298.56115107913672</v>
      </c>
    </row>
    <row r="3000" spans="1:20" x14ac:dyDescent="0.3">
      <c r="A3000" s="1">
        <v>2998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3109</v>
      </c>
      <c r="P3000" t="s">
        <v>24</v>
      </c>
      <c r="Q3000" t="s">
        <v>49</v>
      </c>
      <c r="R3000" t="s">
        <v>22</v>
      </c>
      <c r="S3000">
        <v>17</v>
      </c>
      <c r="T3000">
        <v>304.62184873949582</v>
      </c>
    </row>
    <row r="3001" spans="1:20" x14ac:dyDescent="0.3">
      <c r="A3001" s="1">
        <v>2999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3110</v>
      </c>
      <c r="P3001" t="s">
        <v>24</v>
      </c>
      <c r="Q3001" t="s">
        <v>159</v>
      </c>
      <c r="R3001" t="s">
        <v>22</v>
      </c>
      <c r="S3001">
        <v>20</v>
      </c>
      <c r="T3001">
        <v>364.48598130841123</v>
      </c>
    </row>
    <row r="3002" spans="1:20" x14ac:dyDescent="0.3">
      <c r="A3002" s="1">
        <v>3000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3111</v>
      </c>
      <c r="P3002" t="s">
        <v>24</v>
      </c>
      <c r="Q3002" t="s">
        <v>80</v>
      </c>
      <c r="R3002" t="s">
        <v>22</v>
      </c>
      <c r="S3002">
        <v>32</v>
      </c>
      <c r="T3002">
        <v>386.90476190476193</v>
      </c>
    </row>
    <row r="3003" spans="1:20" x14ac:dyDescent="0.3">
      <c r="A3003" s="1">
        <v>3001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3112</v>
      </c>
      <c r="P3003" t="s">
        <v>30</v>
      </c>
      <c r="Q3003" t="s">
        <v>68</v>
      </c>
      <c r="R3003" t="s">
        <v>22</v>
      </c>
      <c r="S3003">
        <v>34</v>
      </c>
      <c r="T3003">
        <v>225.25345622119809</v>
      </c>
    </row>
    <row r="3004" spans="1:20" x14ac:dyDescent="0.3">
      <c r="A3004" s="1">
        <v>3002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3113</v>
      </c>
      <c r="P3004" t="s">
        <v>30</v>
      </c>
      <c r="Q3004" t="s">
        <v>68</v>
      </c>
      <c r="R3004" t="s">
        <v>22</v>
      </c>
      <c r="S3004">
        <v>37</v>
      </c>
      <c r="T3004">
        <v>299.31972789115639</v>
      </c>
    </row>
    <row r="3005" spans="1:20" x14ac:dyDescent="0.3">
      <c r="A3005" s="1">
        <v>3003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3114</v>
      </c>
      <c r="P3005" t="s">
        <v>24</v>
      </c>
      <c r="Q3005" t="s">
        <v>75</v>
      </c>
      <c r="R3005" t="s">
        <v>22</v>
      </c>
      <c r="S3005">
        <v>25</v>
      </c>
      <c r="T3005">
        <v>230.66037735849059</v>
      </c>
    </row>
    <row r="3006" spans="1:20" x14ac:dyDescent="0.3">
      <c r="A3006" s="1">
        <v>3004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3115</v>
      </c>
      <c r="P3006" t="s">
        <v>30</v>
      </c>
      <c r="Q3006" t="s">
        <v>68</v>
      </c>
      <c r="R3006" t="s">
        <v>22</v>
      </c>
      <c r="S3006">
        <v>23</v>
      </c>
      <c r="T3006">
        <v>187.0286576168929</v>
      </c>
    </row>
    <row r="3007" spans="1:20" x14ac:dyDescent="0.3">
      <c r="A3007" s="1">
        <v>3005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3116</v>
      </c>
      <c r="P3007" t="s">
        <v>310</v>
      </c>
      <c r="Q3007" t="s">
        <v>243</v>
      </c>
      <c r="R3007" t="s">
        <v>22</v>
      </c>
      <c r="S3007">
        <v>33</v>
      </c>
      <c r="T3007">
        <v>180.85106382978719</v>
      </c>
    </row>
    <row r="3008" spans="1:20" x14ac:dyDescent="0.3">
      <c r="A3008" s="1">
        <v>3006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3117</v>
      </c>
      <c r="P3008" t="s">
        <v>111</v>
      </c>
      <c r="Q3008" t="s">
        <v>151</v>
      </c>
      <c r="R3008" t="s">
        <v>22</v>
      </c>
      <c r="S3008">
        <v>13</v>
      </c>
      <c r="T3008">
        <v>157.16157205240171</v>
      </c>
    </row>
    <row r="3009" spans="1:20" x14ac:dyDescent="0.3">
      <c r="A3009" s="1">
        <v>3007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3118</v>
      </c>
      <c r="P3009" t="s">
        <v>30</v>
      </c>
      <c r="Q3009" t="s">
        <v>58</v>
      </c>
      <c r="R3009" t="s">
        <v>22</v>
      </c>
      <c r="S3009">
        <v>37</v>
      </c>
      <c r="T3009">
        <v>219.95926680244401</v>
      </c>
    </row>
    <row r="3010" spans="1:20" x14ac:dyDescent="0.3">
      <c r="A3010" s="1">
        <v>3008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3119</v>
      </c>
      <c r="P3010" t="s">
        <v>51</v>
      </c>
      <c r="Q3010" t="s">
        <v>52</v>
      </c>
      <c r="R3010" t="s">
        <v>22</v>
      </c>
      <c r="S3010">
        <v>114</v>
      </c>
      <c r="T3010">
        <v>247.98927613941021</v>
      </c>
    </row>
    <row r="3011" spans="1:20" x14ac:dyDescent="0.3">
      <c r="A3011" s="1">
        <v>3009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3120</v>
      </c>
      <c r="P3011" t="s">
        <v>24</v>
      </c>
      <c r="Q3011" t="s">
        <v>54</v>
      </c>
      <c r="R3011" t="s">
        <v>22</v>
      </c>
      <c r="S3011">
        <v>12</v>
      </c>
      <c r="T3011">
        <v>256.14754098360658</v>
      </c>
    </row>
    <row r="3012" spans="1:20" x14ac:dyDescent="0.3">
      <c r="A3012" s="1">
        <v>3010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3121</v>
      </c>
      <c r="P3012" t="s">
        <v>60</v>
      </c>
      <c r="Q3012" t="s">
        <v>61</v>
      </c>
      <c r="R3012" t="s">
        <v>22</v>
      </c>
      <c r="S3012">
        <v>12</v>
      </c>
      <c r="T3012">
        <v>132.2918287937743</v>
      </c>
    </row>
    <row r="3013" spans="1:20" x14ac:dyDescent="0.3">
      <c r="A3013" s="1">
        <v>3011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3122</v>
      </c>
      <c r="P3013" t="s">
        <v>33</v>
      </c>
      <c r="Q3013" t="s">
        <v>34</v>
      </c>
      <c r="R3013" t="s">
        <v>22</v>
      </c>
      <c r="S3013">
        <v>12</v>
      </c>
      <c r="T3013">
        <v>261.26262626262633</v>
      </c>
    </row>
    <row r="3014" spans="1:20" x14ac:dyDescent="0.3">
      <c r="A3014" s="1">
        <v>3012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3123</v>
      </c>
      <c r="P3014" t="s">
        <v>111</v>
      </c>
      <c r="Q3014" t="s">
        <v>243</v>
      </c>
      <c r="R3014" t="s">
        <v>22</v>
      </c>
      <c r="S3014">
        <v>103</v>
      </c>
      <c r="T3014">
        <v>159.69581749049431</v>
      </c>
    </row>
    <row r="3015" spans="1:20" x14ac:dyDescent="0.3">
      <c r="A3015" s="1">
        <v>3013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3124</v>
      </c>
      <c r="P3015" t="s">
        <v>24</v>
      </c>
      <c r="Q3015" t="s">
        <v>154</v>
      </c>
      <c r="R3015" t="s">
        <v>22</v>
      </c>
      <c r="S3015">
        <v>21</v>
      </c>
      <c r="T3015">
        <v>427.45098039215691</v>
      </c>
    </row>
    <row r="3016" spans="1:20" x14ac:dyDescent="0.3">
      <c r="A3016" s="1">
        <v>3014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2390</v>
      </c>
      <c r="P3016" t="s">
        <v>135</v>
      </c>
      <c r="Q3016" t="s">
        <v>136</v>
      </c>
      <c r="R3016" t="s">
        <v>22</v>
      </c>
      <c r="S3016">
        <v>25</v>
      </c>
      <c r="T3016">
        <v>196.47696476964771</v>
      </c>
    </row>
    <row r="3017" spans="1:20" x14ac:dyDescent="0.3">
      <c r="A3017" s="1">
        <v>3015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3125</v>
      </c>
      <c r="P3017" t="s">
        <v>24</v>
      </c>
      <c r="Q3017" t="s">
        <v>100</v>
      </c>
      <c r="R3017" t="s">
        <v>22</v>
      </c>
      <c r="S3017">
        <v>78</v>
      </c>
      <c r="T3017">
        <v>304.8780487804878</v>
      </c>
    </row>
    <row r="3018" spans="1:20" x14ac:dyDescent="0.3">
      <c r="A3018" s="1">
        <v>3016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3126</v>
      </c>
      <c r="P3018" t="s">
        <v>30</v>
      </c>
      <c r="Q3018" t="s">
        <v>191</v>
      </c>
      <c r="R3018" t="s">
        <v>22</v>
      </c>
      <c r="S3018">
        <v>18</v>
      </c>
      <c r="T3018">
        <v>500</v>
      </c>
    </row>
    <row r="3019" spans="1:20" x14ac:dyDescent="0.3">
      <c r="A3019" s="1">
        <v>3017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3127</v>
      </c>
      <c r="P3019" t="s">
        <v>33</v>
      </c>
      <c r="Q3019" t="s">
        <v>34</v>
      </c>
      <c r="R3019" t="s">
        <v>22</v>
      </c>
      <c r="S3019">
        <v>40</v>
      </c>
      <c r="T3019">
        <v>274.46351931330469</v>
      </c>
    </row>
    <row r="3020" spans="1:20" x14ac:dyDescent="0.3">
      <c r="A3020" s="1">
        <v>3018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3128</v>
      </c>
      <c r="P3020" t="s">
        <v>24</v>
      </c>
      <c r="Q3020" t="s">
        <v>106</v>
      </c>
      <c r="R3020" t="s">
        <v>22</v>
      </c>
      <c r="S3020">
        <v>98</v>
      </c>
      <c r="T3020">
        <v>393.05555555555549</v>
      </c>
    </row>
    <row r="3021" spans="1:20" x14ac:dyDescent="0.3">
      <c r="A3021" s="1">
        <v>3019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3129</v>
      </c>
      <c r="P3021" t="s">
        <v>30</v>
      </c>
      <c r="Q3021" t="s">
        <v>31</v>
      </c>
      <c r="R3021" t="s">
        <v>22</v>
      </c>
      <c r="S3021">
        <v>25</v>
      </c>
      <c r="T3021">
        <v>269.67741935483872</v>
      </c>
    </row>
    <row r="3022" spans="1:20" x14ac:dyDescent="0.3">
      <c r="A3022" s="1">
        <v>3020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3130</v>
      </c>
      <c r="P3022" t="s">
        <v>24</v>
      </c>
      <c r="Q3022" t="s">
        <v>138</v>
      </c>
      <c r="R3022" t="s">
        <v>22</v>
      </c>
      <c r="S3022">
        <v>83</v>
      </c>
      <c r="T3022">
        <v>248.82022471910111</v>
      </c>
    </row>
    <row r="3023" spans="1:20" x14ac:dyDescent="0.3">
      <c r="A3023" s="1">
        <v>3021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3131</v>
      </c>
      <c r="P3023" t="s">
        <v>24</v>
      </c>
      <c r="Q3023" t="s">
        <v>88</v>
      </c>
      <c r="R3023" t="s">
        <v>22</v>
      </c>
      <c r="S3023">
        <v>48</v>
      </c>
      <c r="T3023">
        <v>287.35632183908052</v>
      </c>
    </row>
    <row r="3024" spans="1:20" x14ac:dyDescent="0.3">
      <c r="A3024" s="1">
        <v>3022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3132</v>
      </c>
      <c r="P3024" t="s">
        <v>33</v>
      </c>
      <c r="Q3024" t="s">
        <v>34</v>
      </c>
      <c r="R3024" t="s">
        <v>22</v>
      </c>
      <c r="S3024">
        <v>26</v>
      </c>
      <c r="T3024">
        <v>282.67477203647422</v>
      </c>
    </row>
    <row r="3025" spans="1:20" x14ac:dyDescent="0.3">
      <c r="A3025" s="1">
        <v>3023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3133</v>
      </c>
      <c r="P3025" t="s">
        <v>24</v>
      </c>
      <c r="Q3025" t="s">
        <v>138</v>
      </c>
      <c r="R3025" t="s">
        <v>22</v>
      </c>
      <c r="S3025">
        <v>81</v>
      </c>
      <c r="T3025">
        <v>424.81203007518798</v>
      </c>
    </row>
    <row r="3026" spans="1:20" x14ac:dyDescent="0.3">
      <c r="A3026" s="1">
        <v>3024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3134</v>
      </c>
      <c r="P3026" t="s">
        <v>82</v>
      </c>
      <c r="Q3026" t="s">
        <v>90</v>
      </c>
      <c r="R3026" t="s">
        <v>22</v>
      </c>
      <c r="S3026">
        <v>26</v>
      </c>
      <c r="T3026">
        <v>247.63456090651559</v>
      </c>
    </row>
    <row r="3027" spans="1:20" x14ac:dyDescent="0.3">
      <c r="A3027" s="1">
        <v>3025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3135</v>
      </c>
      <c r="P3027" t="s">
        <v>85</v>
      </c>
      <c r="Q3027" t="s">
        <v>86</v>
      </c>
      <c r="R3027" t="s">
        <v>22</v>
      </c>
      <c r="S3027">
        <v>17</v>
      </c>
      <c r="T3027">
        <v>260.76555023923453</v>
      </c>
    </row>
    <row r="3028" spans="1:20" x14ac:dyDescent="0.3">
      <c r="A3028" s="1">
        <v>3026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3136</v>
      </c>
      <c r="P3028" t="s">
        <v>30</v>
      </c>
      <c r="Q3028" t="s">
        <v>68</v>
      </c>
      <c r="R3028" t="s">
        <v>22</v>
      </c>
      <c r="S3028">
        <v>18</v>
      </c>
      <c r="T3028">
        <v>245.0980392156863</v>
      </c>
    </row>
    <row r="3029" spans="1:20" x14ac:dyDescent="0.3">
      <c r="A3029" s="1">
        <v>3027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3137</v>
      </c>
      <c r="P3029" t="s">
        <v>82</v>
      </c>
      <c r="Q3029" t="s">
        <v>83</v>
      </c>
      <c r="R3029" t="s">
        <v>22</v>
      </c>
      <c r="S3029">
        <v>60</v>
      </c>
      <c r="T3029">
        <v>289.87341772151899</v>
      </c>
    </row>
    <row r="3030" spans="1:20" x14ac:dyDescent="0.3">
      <c r="A3030" s="1">
        <v>3028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3138</v>
      </c>
      <c r="P3030" t="s">
        <v>30</v>
      </c>
      <c r="Q3030" t="s">
        <v>68</v>
      </c>
      <c r="R3030" t="s">
        <v>22</v>
      </c>
      <c r="S3030">
        <v>37</v>
      </c>
      <c r="T3030">
        <v>288.25622775800713</v>
      </c>
    </row>
    <row r="3031" spans="1:20" x14ac:dyDescent="0.3">
      <c r="A3031" s="1">
        <v>3029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3139</v>
      </c>
      <c r="P3031" t="s">
        <v>85</v>
      </c>
      <c r="Q3031" t="s">
        <v>119</v>
      </c>
      <c r="R3031" t="s">
        <v>22</v>
      </c>
      <c r="S3031">
        <v>49</v>
      </c>
      <c r="T3031">
        <v>214.39024390243901</v>
      </c>
    </row>
    <row r="3032" spans="1:20" x14ac:dyDescent="0.3">
      <c r="A3032" s="1">
        <v>3030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3140</v>
      </c>
      <c r="P3032" t="s">
        <v>24</v>
      </c>
      <c r="Q3032" t="s">
        <v>208</v>
      </c>
      <c r="R3032" t="s">
        <v>22</v>
      </c>
      <c r="S3032">
        <v>119</v>
      </c>
      <c r="T3032">
        <v>279.44250871080141</v>
      </c>
    </row>
    <row r="3033" spans="1:20" x14ac:dyDescent="0.3">
      <c r="A3033" s="1">
        <v>3031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3141</v>
      </c>
      <c r="P3033" t="s">
        <v>30</v>
      </c>
      <c r="Q3033" t="s">
        <v>164</v>
      </c>
      <c r="R3033" t="s">
        <v>22</v>
      </c>
      <c r="S3033">
        <v>63</v>
      </c>
      <c r="T3033">
        <v>343.94366197183098</v>
      </c>
    </row>
    <row r="3034" spans="1:20" x14ac:dyDescent="0.3">
      <c r="A3034" s="1">
        <v>3032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3142</v>
      </c>
      <c r="P3034" t="s">
        <v>111</v>
      </c>
      <c r="Q3034" t="s">
        <v>243</v>
      </c>
      <c r="R3034" t="s">
        <v>22</v>
      </c>
      <c r="S3034">
        <v>23</v>
      </c>
      <c r="T3034">
        <v>144.9612403100775</v>
      </c>
    </row>
    <row r="3035" spans="1:20" x14ac:dyDescent="0.3">
      <c r="A3035" s="1">
        <v>3033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3143</v>
      </c>
      <c r="P3035" t="s">
        <v>708</v>
      </c>
      <c r="Q3035" t="s">
        <v>709</v>
      </c>
      <c r="R3035" t="s">
        <v>22</v>
      </c>
      <c r="S3035">
        <v>27</v>
      </c>
      <c r="T3035">
        <v>138.65546218487401</v>
      </c>
    </row>
    <row r="3036" spans="1:20" x14ac:dyDescent="0.3">
      <c r="A3036" s="1">
        <v>3034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3144</v>
      </c>
      <c r="P3036" t="s">
        <v>30</v>
      </c>
      <c r="Q3036" t="s">
        <v>68</v>
      </c>
      <c r="R3036" t="s">
        <v>22</v>
      </c>
      <c r="S3036">
        <v>64</v>
      </c>
      <c r="T3036">
        <v>188.14432989690721</v>
      </c>
    </row>
    <row r="3037" spans="1:20" x14ac:dyDescent="0.3">
      <c r="A3037" s="1">
        <v>3035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3145</v>
      </c>
      <c r="P3037" t="s">
        <v>486</v>
      </c>
      <c r="Q3037" t="s">
        <v>419</v>
      </c>
      <c r="R3037" t="s">
        <v>22</v>
      </c>
      <c r="S3037">
        <v>43</v>
      </c>
      <c r="T3037">
        <v>180.68322981366461</v>
      </c>
    </row>
    <row r="3038" spans="1:20" x14ac:dyDescent="0.3">
      <c r="A3038" s="1">
        <v>3036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3146</v>
      </c>
      <c r="P3038" t="s">
        <v>24</v>
      </c>
      <c r="Q3038" t="s">
        <v>106</v>
      </c>
      <c r="R3038" t="s">
        <v>22</v>
      </c>
      <c r="S3038">
        <v>50</v>
      </c>
      <c r="T3038">
        <v>280.09708737864082</v>
      </c>
    </row>
    <row r="3039" spans="1:20" x14ac:dyDescent="0.3">
      <c r="A3039" s="1">
        <v>3037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3147</v>
      </c>
      <c r="P3039" t="s">
        <v>42</v>
      </c>
      <c r="Q3039" t="s">
        <v>43</v>
      </c>
      <c r="R3039" t="s">
        <v>22</v>
      </c>
      <c r="S3039">
        <v>58</v>
      </c>
      <c r="T3039">
        <v>277.22772277227722</v>
      </c>
    </row>
    <row r="3040" spans="1:20" x14ac:dyDescent="0.3">
      <c r="A3040" s="1">
        <v>3038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3148</v>
      </c>
      <c r="P3040" t="s">
        <v>51</v>
      </c>
      <c r="Q3040" t="s">
        <v>52</v>
      </c>
      <c r="R3040" t="s">
        <v>22</v>
      </c>
      <c r="S3040">
        <v>44</v>
      </c>
      <c r="T3040">
        <v>240.21352313167259</v>
      </c>
    </row>
    <row r="3041" spans="1:20" x14ac:dyDescent="0.3">
      <c r="A3041" s="1">
        <v>3039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3149</v>
      </c>
      <c r="P3041" t="s">
        <v>322</v>
      </c>
      <c r="Q3041" t="s">
        <v>323</v>
      </c>
      <c r="R3041" t="s">
        <v>22</v>
      </c>
      <c r="S3041">
        <v>54</v>
      </c>
      <c r="T3041">
        <v>336.1344537815126</v>
      </c>
    </row>
    <row r="3042" spans="1:20" x14ac:dyDescent="0.3">
      <c r="A3042" s="1">
        <v>3040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3150</v>
      </c>
      <c r="P3042" t="s">
        <v>20</v>
      </c>
      <c r="Q3042" t="s">
        <v>47</v>
      </c>
      <c r="R3042" t="s">
        <v>22</v>
      </c>
      <c r="S3042">
        <v>27</v>
      </c>
      <c r="T3042">
        <v>283.0141509433962</v>
      </c>
    </row>
    <row r="3043" spans="1:20" x14ac:dyDescent="0.3">
      <c r="A3043" s="1">
        <v>3041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3151</v>
      </c>
      <c r="P3043" t="s">
        <v>82</v>
      </c>
      <c r="Q3043" t="s">
        <v>90</v>
      </c>
      <c r="R3043" t="s">
        <v>22</v>
      </c>
      <c r="S3043">
        <v>17</v>
      </c>
      <c r="T3043">
        <v>282.05128205128199</v>
      </c>
    </row>
    <row r="3044" spans="1:20" x14ac:dyDescent="0.3">
      <c r="A3044" s="1">
        <v>3042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3152</v>
      </c>
      <c r="P3044" t="s">
        <v>252</v>
      </c>
      <c r="Q3044" t="s">
        <v>28</v>
      </c>
      <c r="R3044" t="s">
        <v>22</v>
      </c>
      <c r="S3044">
        <v>63</v>
      </c>
      <c r="T3044">
        <v>166.33333333333329</v>
      </c>
    </row>
    <row r="3045" spans="1:20" x14ac:dyDescent="0.3">
      <c r="A3045" s="1">
        <v>3043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3153</v>
      </c>
      <c r="P3045" t="s">
        <v>24</v>
      </c>
      <c r="Q3045" t="s">
        <v>159</v>
      </c>
      <c r="R3045" t="s">
        <v>22</v>
      </c>
      <c r="S3045">
        <v>119</v>
      </c>
      <c r="T3045">
        <v>711.34020618556701</v>
      </c>
    </row>
    <row r="3046" spans="1:20" x14ac:dyDescent="0.3">
      <c r="A3046" s="1">
        <v>3044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3154</v>
      </c>
      <c r="P3046" t="s">
        <v>111</v>
      </c>
      <c r="Q3046" t="s">
        <v>121</v>
      </c>
      <c r="R3046" t="s">
        <v>22</v>
      </c>
      <c r="S3046">
        <v>58</v>
      </c>
      <c r="T3046">
        <v>200.85470085470089</v>
      </c>
    </row>
    <row r="3047" spans="1:20" x14ac:dyDescent="0.3">
      <c r="A3047" s="1">
        <v>3045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3155</v>
      </c>
      <c r="P3047" t="s">
        <v>60</v>
      </c>
      <c r="Q3047" t="s">
        <v>223</v>
      </c>
      <c r="R3047" t="s">
        <v>22</v>
      </c>
      <c r="S3047">
        <v>20</v>
      </c>
      <c r="T3047">
        <v>140.35087719298249</v>
      </c>
    </row>
    <row r="3048" spans="1:20" x14ac:dyDescent="0.3">
      <c r="A3048" s="1">
        <v>3046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3156</v>
      </c>
      <c r="P3048" t="s">
        <v>111</v>
      </c>
      <c r="Q3048" t="s">
        <v>243</v>
      </c>
      <c r="R3048" t="s">
        <v>22</v>
      </c>
      <c r="S3048">
        <v>18</v>
      </c>
      <c r="T3048">
        <v>125</v>
      </c>
    </row>
    <row r="3049" spans="1:20" x14ac:dyDescent="0.3">
      <c r="A3049" s="1">
        <v>3047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3157</v>
      </c>
      <c r="P3049" t="s">
        <v>82</v>
      </c>
      <c r="Q3049" t="s">
        <v>90</v>
      </c>
      <c r="R3049" t="s">
        <v>22</v>
      </c>
      <c r="S3049">
        <v>12</v>
      </c>
      <c r="T3049">
        <v>290.43478260869563</v>
      </c>
    </row>
    <row r="3050" spans="1:20" x14ac:dyDescent="0.3">
      <c r="A3050" s="1">
        <v>3048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3158</v>
      </c>
      <c r="P3050" t="s">
        <v>77</v>
      </c>
      <c r="Q3050" t="s">
        <v>78</v>
      </c>
      <c r="R3050" t="s">
        <v>22</v>
      </c>
      <c r="S3050">
        <v>46</v>
      </c>
      <c r="T3050">
        <v>107.7981651376147</v>
      </c>
    </row>
    <row r="3051" spans="1:20" x14ac:dyDescent="0.3">
      <c r="A3051" s="1">
        <v>3049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3159</v>
      </c>
      <c r="P3051" t="s">
        <v>111</v>
      </c>
      <c r="Q3051" t="s">
        <v>121</v>
      </c>
      <c r="R3051" t="s">
        <v>22</v>
      </c>
      <c r="S3051">
        <v>17</v>
      </c>
      <c r="T3051">
        <v>175.39682539682539</v>
      </c>
    </row>
    <row r="3052" spans="1:20" x14ac:dyDescent="0.3">
      <c r="A3052" s="1">
        <v>3050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3160</v>
      </c>
      <c r="P3052" t="s">
        <v>77</v>
      </c>
      <c r="Q3052" t="s">
        <v>98</v>
      </c>
      <c r="R3052" t="s">
        <v>22</v>
      </c>
      <c r="S3052">
        <v>60</v>
      </c>
      <c r="T3052">
        <v>150</v>
      </c>
    </row>
    <row r="3053" spans="1:20" x14ac:dyDescent="0.3">
      <c r="A3053" s="1">
        <v>3051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3161</v>
      </c>
      <c r="P3053" t="s">
        <v>20</v>
      </c>
      <c r="Q3053" t="s">
        <v>21</v>
      </c>
      <c r="R3053" t="s">
        <v>22</v>
      </c>
      <c r="S3053">
        <v>41</v>
      </c>
      <c r="T3053">
        <v>233.0508474576271</v>
      </c>
    </row>
    <row r="3054" spans="1:20" x14ac:dyDescent="0.3">
      <c r="A3054" s="1">
        <v>3052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3162</v>
      </c>
      <c r="P3054" t="s">
        <v>24</v>
      </c>
      <c r="Q3054" t="s">
        <v>159</v>
      </c>
      <c r="R3054" t="s">
        <v>22</v>
      </c>
      <c r="S3054">
        <v>41</v>
      </c>
      <c r="T3054">
        <v>452.63157894736838</v>
      </c>
    </row>
    <row r="3055" spans="1:20" x14ac:dyDescent="0.3">
      <c r="A3055" s="1">
        <v>3053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3163</v>
      </c>
      <c r="P3055" t="s">
        <v>30</v>
      </c>
      <c r="Q3055" t="s">
        <v>58</v>
      </c>
      <c r="R3055" t="s">
        <v>22</v>
      </c>
      <c r="S3055">
        <v>26</v>
      </c>
      <c r="T3055">
        <v>289.4736842105263</v>
      </c>
    </row>
    <row r="3056" spans="1:20" x14ac:dyDescent="0.3">
      <c r="A3056" s="1">
        <v>3054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3164</v>
      </c>
      <c r="P3056" t="s">
        <v>24</v>
      </c>
      <c r="Q3056" t="s">
        <v>36</v>
      </c>
      <c r="R3056" t="s">
        <v>22</v>
      </c>
      <c r="S3056">
        <v>27</v>
      </c>
      <c r="T3056">
        <v>336.95652173913038</v>
      </c>
    </row>
    <row r="3057" spans="1:20" x14ac:dyDescent="0.3">
      <c r="A3057" s="1">
        <v>3055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3165</v>
      </c>
      <c r="P3057" t="s">
        <v>30</v>
      </c>
      <c r="Q3057" t="s">
        <v>68</v>
      </c>
      <c r="R3057" t="s">
        <v>22</v>
      </c>
      <c r="S3057">
        <v>64</v>
      </c>
      <c r="T3057">
        <v>226.87969924812029</v>
      </c>
    </row>
    <row r="3058" spans="1:20" x14ac:dyDescent="0.3">
      <c r="A3058" s="1">
        <v>3056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3166</v>
      </c>
      <c r="P3058" t="s">
        <v>980</v>
      </c>
      <c r="Q3058" t="s">
        <v>981</v>
      </c>
      <c r="R3058" t="s">
        <v>22</v>
      </c>
      <c r="S3058">
        <v>41</v>
      </c>
      <c r="T3058">
        <v>150.32679738562089</v>
      </c>
    </row>
    <row r="3059" spans="1:20" x14ac:dyDescent="0.3">
      <c r="A3059" s="1">
        <v>3057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3167</v>
      </c>
      <c r="P3059" t="s">
        <v>24</v>
      </c>
      <c r="Q3059" t="s">
        <v>404</v>
      </c>
      <c r="R3059" t="s">
        <v>22</v>
      </c>
      <c r="S3059">
        <v>13</v>
      </c>
      <c r="T3059">
        <v>242.70270270270271</v>
      </c>
    </row>
    <row r="3060" spans="1:20" x14ac:dyDescent="0.3">
      <c r="A3060" s="1">
        <v>3058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3168</v>
      </c>
      <c r="P3060" t="s">
        <v>30</v>
      </c>
      <c r="Q3060" t="s">
        <v>191</v>
      </c>
      <c r="R3060" t="s">
        <v>22</v>
      </c>
      <c r="S3060">
        <v>29</v>
      </c>
      <c r="T3060">
        <v>490.54373522458633</v>
      </c>
    </row>
    <row r="3061" spans="1:20" x14ac:dyDescent="0.3">
      <c r="A3061" s="1">
        <v>3059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3169</v>
      </c>
      <c r="P3061" t="s">
        <v>24</v>
      </c>
      <c r="Q3061" t="s">
        <v>36</v>
      </c>
      <c r="R3061" t="s">
        <v>22</v>
      </c>
      <c r="S3061">
        <v>27</v>
      </c>
      <c r="T3061">
        <v>350</v>
      </c>
    </row>
    <row r="3062" spans="1:20" x14ac:dyDescent="0.3">
      <c r="A3062" s="1">
        <v>3060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3170</v>
      </c>
      <c r="P3062" t="s">
        <v>24</v>
      </c>
      <c r="Q3062" t="s">
        <v>138</v>
      </c>
      <c r="R3062" t="s">
        <v>22</v>
      </c>
      <c r="S3062">
        <v>72</v>
      </c>
      <c r="T3062">
        <v>323.78854625550662</v>
      </c>
    </row>
    <row r="3063" spans="1:20" x14ac:dyDescent="0.3">
      <c r="A3063" s="1">
        <v>3061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3171</v>
      </c>
      <c r="P3063" t="s">
        <v>252</v>
      </c>
      <c r="Q3063" t="s">
        <v>28</v>
      </c>
      <c r="R3063" t="s">
        <v>22</v>
      </c>
      <c r="S3063">
        <v>58</v>
      </c>
      <c r="T3063">
        <v>183.48623853211009</v>
      </c>
    </row>
    <row r="3064" spans="1:20" x14ac:dyDescent="0.3">
      <c r="A3064" s="1">
        <v>3062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3172</v>
      </c>
      <c r="P3064" t="s">
        <v>24</v>
      </c>
      <c r="Q3064" t="s">
        <v>54</v>
      </c>
      <c r="R3064" t="s">
        <v>22</v>
      </c>
      <c r="S3064">
        <v>18</v>
      </c>
      <c r="T3064">
        <v>260</v>
      </c>
    </row>
    <row r="3065" spans="1:20" x14ac:dyDescent="0.3">
      <c r="A3065" s="1">
        <v>3063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3173</v>
      </c>
      <c r="P3065" t="s">
        <v>24</v>
      </c>
      <c r="Q3065" t="s">
        <v>161</v>
      </c>
      <c r="R3065" t="s">
        <v>22</v>
      </c>
      <c r="S3065">
        <v>17</v>
      </c>
      <c r="T3065">
        <v>353.04878048780489</v>
      </c>
    </row>
    <row r="3066" spans="1:20" x14ac:dyDescent="0.3">
      <c r="A3066" s="1">
        <v>3064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3174</v>
      </c>
      <c r="P3066" t="s">
        <v>24</v>
      </c>
      <c r="Q3066" t="s">
        <v>419</v>
      </c>
      <c r="R3066" t="s">
        <v>22</v>
      </c>
      <c r="S3066">
        <v>37</v>
      </c>
      <c r="T3066">
        <v>176.97435897435901</v>
      </c>
    </row>
    <row r="3067" spans="1:20" x14ac:dyDescent="0.3">
      <c r="A3067" s="1">
        <v>3065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3175</v>
      </c>
      <c r="P3067" t="s">
        <v>20</v>
      </c>
      <c r="Q3067" t="s">
        <v>21</v>
      </c>
      <c r="R3067" t="s">
        <v>22</v>
      </c>
      <c r="S3067">
        <v>26</v>
      </c>
      <c r="T3067">
        <v>210.84337349397589</v>
      </c>
    </row>
    <row r="3068" spans="1:20" x14ac:dyDescent="0.3">
      <c r="A3068" s="1">
        <v>3066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3176</v>
      </c>
      <c r="P3068" t="s">
        <v>20</v>
      </c>
      <c r="Q3068" t="s">
        <v>47</v>
      </c>
      <c r="R3068" t="s">
        <v>22</v>
      </c>
      <c r="S3068">
        <v>80</v>
      </c>
      <c r="T3068">
        <v>331.25</v>
      </c>
    </row>
    <row r="3069" spans="1:20" x14ac:dyDescent="0.3">
      <c r="A3069" s="1">
        <v>3067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3177</v>
      </c>
      <c r="P3069" t="s">
        <v>24</v>
      </c>
      <c r="Q3069" t="s">
        <v>25</v>
      </c>
      <c r="R3069" t="s">
        <v>22</v>
      </c>
      <c r="S3069">
        <v>12</v>
      </c>
      <c r="T3069">
        <v>433.3</v>
      </c>
    </row>
    <row r="3070" spans="1:20" x14ac:dyDescent="0.3">
      <c r="A3070" s="1">
        <v>3068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3178</v>
      </c>
      <c r="P3070" t="s">
        <v>24</v>
      </c>
      <c r="Q3070" t="s">
        <v>80</v>
      </c>
      <c r="R3070" t="s">
        <v>22</v>
      </c>
      <c r="S3070">
        <v>114</v>
      </c>
      <c r="T3070">
        <v>242.59259259259261</v>
      </c>
    </row>
    <row r="3071" spans="1:20" x14ac:dyDescent="0.3">
      <c r="A3071" s="1">
        <v>3069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3179</v>
      </c>
      <c r="P3071" t="s">
        <v>24</v>
      </c>
      <c r="Q3071" t="s">
        <v>80</v>
      </c>
      <c r="R3071" t="s">
        <v>22</v>
      </c>
      <c r="S3071">
        <v>21</v>
      </c>
      <c r="T3071">
        <v>434.78260869565219</v>
      </c>
    </row>
    <row r="3072" spans="1:20" x14ac:dyDescent="0.3">
      <c r="A3072" s="1">
        <v>3070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3180</v>
      </c>
      <c r="P3072" t="s">
        <v>27</v>
      </c>
      <c r="Q3072" t="s">
        <v>401</v>
      </c>
      <c r="R3072" t="s">
        <v>22</v>
      </c>
      <c r="S3072">
        <v>29</v>
      </c>
      <c r="T3072">
        <v>149.0946502057613</v>
      </c>
    </row>
    <row r="3073" spans="1:20" x14ac:dyDescent="0.3">
      <c r="A3073" s="1">
        <v>3071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3181</v>
      </c>
      <c r="P3073" t="s">
        <v>111</v>
      </c>
      <c r="Q3073" t="s">
        <v>151</v>
      </c>
      <c r="R3073" t="s">
        <v>22</v>
      </c>
      <c r="S3073">
        <v>51</v>
      </c>
      <c r="T3073">
        <v>153.55450236966831</v>
      </c>
    </row>
    <row r="3074" spans="1:20" x14ac:dyDescent="0.3">
      <c r="A3074" s="1">
        <v>3072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3182</v>
      </c>
      <c r="P3074" t="s">
        <v>210</v>
      </c>
      <c r="Q3074" t="s">
        <v>104</v>
      </c>
      <c r="R3074" t="s">
        <v>22</v>
      </c>
      <c r="S3074">
        <v>52</v>
      </c>
      <c r="T3074">
        <v>167.79661016949149</v>
      </c>
    </row>
    <row r="3075" spans="1:20" x14ac:dyDescent="0.3">
      <c r="A3075" s="1">
        <v>3073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3183</v>
      </c>
      <c r="P3075" t="s">
        <v>27</v>
      </c>
      <c r="Q3075" t="s">
        <v>355</v>
      </c>
      <c r="R3075" t="s">
        <v>22</v>
      </c>
      <c r="S3075">
        <v>41</v>
      </c>
      <c r="T3075">
        <v>141.5151515151515</v>
      </c>
    </row>
    <row r="3076" spans="1:20" x14ac:dyDescent="0.3">
      <c r="A3076" s="1">
        <v>3074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3184</v>
      </c>
      <c r="P3076" t="s">
        <v>92</v>
      </c>
      <c r="Q3076" t="s">
        <v>93</v>
      </c>
      <c r="R3076" t="s">
        <v>22</v>
      </c>
      <c r="S3076">
        <v>26</v>
      </c>
      <c r="T3076">
        <v>227.0142180094787</v>
      </c>
    </row>
    <row r="3077" spans="1:20" x14ac:dyDescent="0.3">
      <c r="A3077" s="1">
        <v>3075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3185</v>
      </c>
      <c r="P3077" t="s">
        <v>252</v>
      </c>
      <c r="Q3077" t="s">
        <v>28</v>
      </c>
      <c r="R3077" t="s">
        <v>22</v>
      </c>
      <c r="S3077">
        <v>51</v>
      </c>
      <c r="T3077">
        <v>160.29850746268659</v>
      </c>
    </row>
    <row r="3078" spans="1:20" x14ac:dyDescent="0.3">
      <c r="A3078" s="1">
        <v>3076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3186</v>
      </c>
      <c r="P3078" t="s">
        <v>33</v>
      </c>
      <c r="Q3078" t="s">
        <v>149</v>
      </c>
      <c r="R3078" t="s">
        <v>22</v>
      </c>
      <c r="S3078">
        <v>20</v>
      </c>
      <c r="T3078">
        <v>275.57755775577562</v>
      </c>
    </row>
    <row r="3079" spans="1:20" x14ac:dyDescent="0.3">
      <c r="A3079" s="1">
        <v>3077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3187</v>
      </c>
      <c r="P3079" t="s">
        <v>72</v>
      </c>
      <c r="Q3079" t="s">
        <v>73</v>
      </c>
      <c r="R3079" t="s">
        <v>22</v>
      </c>
      <c r="S3079">
        <v>21</v>
      </c>
      <c r="T3079">
        <v>273.22834645669292</v>
      </c>
    </row>
    <row r="3080" spans="1:20" x14ac:dyDescent="0.3">
      <c r="A3080" s="1">
        <v>3078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3188</v>
      </c>
      <c r="P3080" t="s">
        <v>82</v>
      </c>
      <c r="Q3080" t="s">
        <v>83</v>
      </c>
      <c r="R3080" t="s">
        <v>22</v>
      </c>
      <c r="S3080">
        <v>64</v>
      </c>
      <c r="T3080">
        <v>450.31055900621118</v>
      </c>
    </row>
    <row r="3081" spans="1:20" x14ac:dyDescent="0.3">
      <c r="A3081" s="1">
        <v>3079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3189</v>
      </c>
      <c r="P3081" t="s">
        <v>24</v>
      </c>
      <c r="Q3081" t="s">
        <v>208</v>
      </c>
      <c r="R3081" t="s">
        <v>22</v>
      </c>
      <c r="S3081">
        <v>122</v>
      </c>
      <c r="T3081">
        <v>302.63157894736838</v>
      </c>
    </row>
    <row r="3082" spans="1:20" x14ac:dyDescent="0.3">
      <c r="A3082" s="1">
        <v>3080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3190</v>
      </c>
      <c r="P3082" t="s">
        <v>27</v>
      </c>
      <c r="Q3082" t="s">
        <v>28</v>
      </c>
      <c r="R3082" t="s">
        <v>22</v>
      </c>
      <c r="S3082">
        <v>37</v>
      </c>
      <c r="T3082">
        <v>163.957345971564</v>
      </c>
    </row>
    <row r="3083" spans="1:20" x14ac:dyDescent="0.3">
      <c r="A3083" s="1">
        <v>3081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3191</v>
      </c>
      <c r="P3083" t="s">
        <v>33</v>
      </c>
      <c r="Q3083" t="s">
        <v>34</v>
      </c>
      <c r="R3083" t="s">
        <v>22</v>
      </c>
      <c r="S3083">
        <v>62</v>
      </c>
      <c r="T3083">
        <v>298.91304347826087</v>
      </c>
    </row>
    <row r="3084" spans="1:20" x14ac:dyDescent="0.3">
      <c r="A3084" s="1">
        <v>3082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3192</v>
      </c>
      <c r="P3084" t="s">
        <v>24</v>
      </c>
      <c r="Q3084" t="s">
        <v>75</v>
      </c>
      <c r="R3084" t="s">
        <v>22</v>
      </c>
      <c r="S3084">
        <v>25</v>
      </c>
      <c r="T3084">
        <v>256.37820512820508</v>
      </c>
    </row>
    <row r="3085" spans="1:20" x14ac:dyDescent="0.3">
      <c r="A3085" s="1">
        <v>3083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3193</v>
      </c>
      <c r="P3085" t="s">
        <v>27</v>
      </c>
      <c r="Q3085" t="s">
        <v>355</v>
      </c>
      <c r="R3085" t="s">
        <v>22</v>
      </c>
      <c r="S3085">
        <v>34</v>
      </c>
      <c r="T3085">
        <v>146.46739130434781</v>
      </c>
    </row>
    <row r="3086" spans="1:20" x14ac:dyDescent="0.3">
      <c r="A3086" s="1">
        <v>3084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3194</v>
      </c>
      <c r="P3086" t="s">
        <v>20</v>
      </c>
      <c r="Q3086" t="s">
        <v>179</v>
      </c>
      <c r="R3086" t="s">
        <v>22</v>
      </c>
      <c r="S3086">
        <v>53</v>
      </c>
      <c r="T3086">
        <v>269.94535519125691</v>
      </c>
    </row>
    <row r="3087" spans="1:20" x14ac:dyDescent="0.3">
      <c r="A3087" s="1">
        <v>3085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3195</v>
      </c>
      <c r="P3087" t="s">
        <v>30</v>
      </c>
      <c r="Q3087" t="s">
        <v>31</v>
      </c>
      <c r="R3087" t="s">
        <v>22</v>
      </c>
      <c r="S3087">
        <v>70</v>
      </c>
      <c r="T3087">
        <v>213.6792452830189</v>
      </c>
    </row>
    <row r="3088" spans="1:20" x14ac:dyDescent="0.3">
      <c r="A3088" s="1">
        <v>3086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3196</v>
      </c>
      <c r="P3088" t="s">
        <v>82</v>
      </c>
      <c r="Q3088" t="s">
        <v>90</v>
      </c>
      <c r="R3088" t="s">
        <v>22</v>
      </c>
      <c r="S3088">
        <v>22</v>
      </c>
      <c r="T3088">
        <v>276.5625</v>
      </c>
    </row>
    <row r="3089" spans="1:20" x14ac:dyDescent="0.3">
      <c r="A3089" s="1">
        <v>3087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3197</v>
      </c>
      <c r="P3089" t="s">
        <v>486</v>
      </c>
      <c r="Q3089" t="s">
        <v>211</v>
      </c>
      <c r="R3089" t="s">
        <v>22</v>
      </c>
      <c r="S3089">
        <v>23</v>
      </c>
      <c r="T3089">
        <v>162.06896551724139</v>
      </c>
    </row>
    <row r="3090" spans="1:20" x14ac:dyDescent="0.3">
      <c r="A3090" s="1">
        <v>3088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3198</v>
      </c>
      <c r="P3090" t="s">
        <v>46</v>
      </c>
      <c r="Q3090" t="s">
        <v>47</v>
      </c>
      <c r="R3090" t="s">
        <v>22</v>
      </c>
      <c r="S3090">
        <v>37</v>
      </c>
      <c r="T3090">
        <v>207.34042553191489</v>
      </c>
    </row>
    <row r="3091" spans="1:20" x14ac:dyDescent="0.3">
      <c r="A3091" s="1">
        <v>3089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3199</v>
      </c>
      <c r="P3091" t="s">
        <v>210</v>
      </c>
      <c r="Q3091" t="s">
        <v>260</v>
      </c>
      <c r="R3091" t="s">
        <v>22</v>
      </c>
      <c r="S3091">
        <v>21</v>
      </c>
      <c r="T3091">
        <v>272.44094488188978</v>
      </c>
    </row>
    <row r="3092" spans="1:20" x14ac:dyDescent="0.3">
      <c r="A3092" s="1">
        <v>3090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3200</v>
      </c>
      <c r="P3092" t="s">
        <v>24</v>
      </c>
      <c r="Q3092" t="s">
        <v>75</v>
      </c>
      <c r="R3092" t="s">
        <v>22</v>
      </c>
      <c r="S3092">
        <v>73</v>
      </c>
      <c r="T3092">
        <v>209.30232558139531</v>
      </c>
    </row>
    <row r="3093" spans="1:20" x14ac:dyDescent="0.3">
      <c r="A3093" s="1">
        <v>3091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3201</v>
      </c>
      <c r="P3093" t="s">
        <v>85</v>
      </c>
      <c r="Q3093" t="s">
        <v>86</v>
      </c>
      <c r="R3093" t="s">
        <v>22</v>
      </c>
      <c r="S3093">
        <v>17</v>
      </c>
      <c r="T3093">
        <v>270.83333333333331</v>
      </c>
    </row>
    <row r="3094" spans="1:20" x14ac:dyDescent="0.3">
      <c r="A3094" s="1">
        <v>3092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3202</v>
      </c>
      <c r="P3094" t="s">
        <v>20</v>
      </c>
      <c r="Q3094" t="s">
        <v>47</v>
      </c>
      <c r="R3094" t="s">
        <v>22</v>
      </c>
      <c r="S3094">
        <v>68</v>
      </c>
      <c r="T3094">
        <v>252.17391304347831</v>
      </c>
    </row>
    <row r="3095" spans="1:20" x14ac:dyDescent="0.3">
      <c r="A3095" s="1">
        <v>3093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3203</v>
      </c>
      <c r="P3095" t="s">
        <v>24</v>
      </c>
      <c r="Q3095" t="s">
        <v>260</v>
      </c>
      <c r="R3095" t="s">
        <v>22</v>
      </c>
      <c r="S3095">
        <v>30</v>
      </c>
      <c r="T3095">
        <v>268.9655172413793</v>
      </c>
    </row>
    <row r="3096" spans="1:20" x14ac:dyDescent="0.3">
      <c r="A3096" s="1">
        <v>3094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3204</v>
      </c>
      <c r="P3096" t="s">
        <v>27</v>
      </c>
      <c r="Q3096" t="s">
        <v>28</v>
      </c>
      <c r="R3096" t="s">
        <v>22</v>
      </c>
      <c r="S3096">
        <v>37</v>
      </c>
      <c r="T3096">
        <v>130</v>
      </c>
    </row>
    <row r="3097" spans="1:20" x14ac:dyDescent="0.3">
      <c r="A3097" s="1">
        <v>3095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3205</v>
      </c>
      <c r="P3097" t="s">
        <v>85</v>
      </c>
      <c r="Q3097" t="s">
        <v>119</v>
      </c>
      <c r="R3097" t="s">
        <v>22</v>
      </c>
      <c r="S3097">
        <v>77</v>
      </c>
      <c r="T3097">
        <v>144.58677685950411</v>
      </c>
    </row>
    <row r="3098" spans="1:20" x14ac:dyDescent="0.3">
      <c r="A3098" s="1">
        <v>3096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3206</v>
      </c>
      <c r="P3098" t="s">
        <v>20</v>
      </c>
      <c r="Q3098" t="s">
        <v>21</v>
      </c>
      <c r="R3098" t="s">
        <v>22</v>
      </c>
      <c r="S3098">
        <v>74</v>
      </c>
      <c r="T3098">
        <v>254.62962962962959</v>
      </c>
    </row>
    <row r="3099" spans="1:20" x14ac:dyDescent="0.3">
      <c r="A3099" s="1">
        <v>3097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3207</v>
      </c>
      <c r="P3099" t="s">
        <v>92</v>
      </c>
      <c r="Q3099" t="s">
        <v>117</v>
      </c>
      <c r="R3099" t="s">
        <v>22</v>
      </c>
      <c r="S3099">
        <v>26</v>
      </c>
      <c r="T3099">
        <v>211.98830409356731</v>
      </c>
    </row>
    <row r="3100" spans="1:20" x14ac:dyDescent="0.3">
      <c r="A3100" s="1">
        <v>3098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3208</v>
      </c>
      <c r="P3100" t="s">
        <v>111</v>
      </c>
      <c r="Q3100" t="s">
        <v>112</v>
      </c>
      <c r="R3100" t="s">
        <v>22</v>
      </c>
      <c r="S3100">
        <v>17</v>
      </c>
      <c r="T3100">
        <v>200.5347593582888</v>
      </c>
    </row>
    <row r="3101" spans="1:20" x14ac:dyDescent="0.3">
      <c r="A3101" s="1">
        <v>3099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3209</v>
      </c>
      <c r="P3101" t="s">
        <v>33</v>
      </c>
      <c r="Q3101" t="s">
        <v>149</v>
      </c>
      <c r="R3101" t="s">
        <v>22</v>
      </c>
      <c r="S3101">
        <v>29</v>
      </c>
      <c r="T3101">
        <v>322.39999999999998</v>
      </c>
    </row>
    <row r="3102" spans="1:20" x14ac:dyDescent="0.3">
      <c r="A3102" s="1">
        <v>3100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3210</v>
      </c>
      <c r="P3102" t="s">
        <v>111</v>
      </c>
      <c r="Q3102" t="s">
        <v>121</v>
      </c>
      <c r="R3102" t="s">
        <v>22</v>
      </c>
      <c r="S3102">
        <v>34</v>
      </c>
      <c r="T3102">
        <v>218.6046511627907</v>
      </c>
    </row>
    <row r="3103" spans="1:20" x14ac:dyDescent="0.3">
      <c r="A3103" s="1">
        <v>3101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3211</v>
      </c>
      <c r="P3103" t="s">
        <v>24</v>
      </c>
      <c r="Q3103" t="s">
        <v>88</v>
      </c>
      <c r="R3103" t="s">
        <v>22</v>
      </c>
      <c r="S3103">
        <v>42</v>
      </c>
      <c r="T3103">
        <v>333.33333333333331</v>
      </c>
    </row>
    <row r="3104" spans="1:20" x14ac:dyDescent="0.3">
      <c r="A3104" s="1">
        <v>3102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3212</v>
      </c>
      <c r="P3104" t="s">
        <v>24</v>
      </c>
      <c r="Q3104" t="s">
        <v>106</v>
      </c>
      <c r="R3104" t="s">
        <v>22</v>
      </c>
      <c r="S3104">
        <v>100</v>
      </c>
      <c r="T3104">
        <v>288.73239436619718</v>
      </c>
    </row>
    <row r="3105" spans="1:20" x14ac:dyDescent="0.3">
      <c r="A3105" s="1">
        <v>3103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3213</v>
      </c>
      <c r="P3105" t="s">
        <v>27</v>
      </c>
      <c r="Q3105" t="s">
        <v>28</v>
      </c>
      <c r="R3105" t="s">
        <v>22</v>
      </c>
      <c r="S3105">
        <v>16</v>
      </c>
      <c r="T3105">
        <v>249</v>
      </c>
    </row>
    <row r="3106" spans="1:20" x14ac:dyDescent="0.3">
      <c r="A3106" s="1">
        <v>3104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3214</v>
      </c>
      <c r="P3106" t="s">
        <v>24</v>
      </c>
      <c r="Q3106" t="s">
        <v>75</v>
      </c>
      <c r="R3106" t="s">
        <v>22</v>
      </c>
      <c r="S3106">
        <v>21</v>
      </c>
      <c r="T3106">
        <v>165.89958158995819</v>
      </c>
    </row>
    <row r="3107" spans="1:20" x14ac:dyDescent="0.3">
      <c r="A3107" s="1">
        <v>3105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3215</v>
      </c>
      <c r="P3107" t="s">
        <v>24</v>
      </c>
      <c r="Q3107" t="s">
        <v>100</v>
      </c>
      <c r="R3107" t="s">
        <v>22</v>
      </c>
      <c r="S3107">
        <v>125</v>
      </c>
      <c r="T3107">
        <v>470.93023255813961</v>
      </c>
    </row>
    <row r="3108" spans="1:20" x14ac:dyDescent="0.3">
      <c r="A3108" s="1">
        <v>3106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3216</v>
      </c>
      <c r="P3108" t="s">
        <v>310</v>
      </c>
      <c r="Q3108" t="s">
        <v>243</v>
      </c>
      <c r="R3108" t="s">
        <v>22</v>
      </c>
      <c r="S3108">
        <v>37</v>
      </c>
      <c r="T3108">
        <v>285.71428571428572</v>
      </c>
    </row>
    <row r="3109" spans="1:20" x14ac:dyDescent="0.3">
      <c r="A3109" s="1">
        <v>3107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3217</v>
      </c>
      <c r="P3109" t="s">
        <v>72</v>
      </c>
      <c r="Q3109" t="s">
        <v>73</v>
      </c>
      <c r="R3109" t="s">
        <v>22</v>
      </c>
      <c r="S3109">
        <v>23</v>
      </c>
      <c r="T3109">
        <v>229.97499999999999</v>
      </c>
    </row>
    <row r="3110" spans="1:20" x14ac:dyDescent="0.3">
      <c r="A3110" s="1">
        <v>3108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3218</v>
      </c>
      <c r="P3110" t="s">
        <v>24</v>
      </c>
      <c r="Q3110" t="s">
        <v>211</v>
      </c>
      <c r="R3110" t="s">
        <v>22</v>
      </c>
      <c r="S3110">
        <v>72</v>
      </c>
      <c r="T3110">
        <v>163.58024691358031</v>
      </c>
    </row>
    <row r="3111" spans="1:20" x14ac:dyDescent="0.3">
      <c r="A3111" s="1">
        <v>3109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3219</v>
      </c>
      <c r="P3111" t="s">
        <v>30</v>
      </c>
      <c r="Q3111" t="s">
        <v>31</v>
      </c>
      <c r="R3111" t="s">
        <v>22</v>
      </c>
      <c r="S3111">
        <v>22</v>
      </c>
      <c r="T3111">
        <v>173.70242214532871</v>
      </c>
    </row>
    <row r="3112" spans="1:20" x14ac:dyDescent="0.3">
      <c r="A3112" s="1">
        <v>3110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3220</v>
      </c>
      <c r="P3112" t="s">
        <v>51</v>
      </c>
      <c r="Q3112" t="s">
        <v>52</v>
      </c>
      <c r="R3112" t="s">
        <v>22</v>
      </c>
      <c r="S3112">
        <v>13</v>
      </c>
      <c r="T3112">
        <v>330.76923076923077</v>
      </c>
    </row>
    <row r="3113" spans="1:20" x14ac:dyDescent="0.3">
      <c r="A3113" s="1">
        <v>3111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3221</v>
      </c>
      <c r="P3113" t="s">
        <v>24</v>
      </c>
      <c r="Q3113" t="s">
        <v>159</v>
      </c>
      <c r="R3113" t="s">
        <v>22</v>
      </c>
      <c r="S3113">
        <v>15</v>
      </c>
      <c r="T3113">
        <v>486.11111111111109</v>
      </c>
    </row>
    <row r="3114" spans="1:20" x14ac:dyDescent="0.3">
      <c r="A3114" s="1">
        <v>3112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3222</v>
      </c>
      <c r="P3114" t="s">
        <v>24</v>
      </c>
      <c r="Q3114" t="s">
        <v>419</v>
      </c>
      <c r="R3114" t="s">
        <v>22</v>
      </c>
      <c r="S3114">
        <v>21</v>
      </c>
      <c r="T3114">
        <v>191.2442396313364</v>
      </c>
    </row>
    <row r="3115" spans="1:20" x14ac:dyDescent="0.3">
      <c r="A3115" s="1">
        <v>3113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3223</v>
      </c>
      <c r="P3115" t="s">
        <v>51</v>
      </c>
      <c r="Q3115" t="s">
        <v>52</v>
      </c>
      <c r="R3115" t="s">
        <v>22</v>
      </c>
      <c r="S3115">
        <v>26</v>
      </c>
      <c r="T3115">
        <v>265.48672566371681</v>
      </c>
    </row>
    <row r="3116" spans="1:20" x14ac:dyDescent="0.3">
      <c r="A3116" s="1">
        <v>3114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3224</v>
      </c>
      <c r="P3116" t="s">
        <v>77</v>
      </c>
      <c r="Q3116" t="s">
        <v>78</v>
      </c>
      <c r="R3116" t="s">
        <v>22</v>
      </c>
      <c r="S3116">
        <v>59</v>
      </c>
      <c r="T3116">
        <v>142.40506329113919</v>
      </c>
    </row>
    <row r="3117" spans="1:20" x14ac:dyDescent="0.3">
      <c r="A3117" s="1">
        <v>3115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3225</v>
      </c>
      <c r="P3117" t="s">
        <v>252</v>
      </c>
      <c r="Q3117" t="s">
        <v>28</v>
      </c>
      <c r="R3117" t="s">
        <v>22</v>
      </c>
      <c r="S3117">
        <v>18</v>
      </c>
      <c r="T3117">
        <v>114.50381679389309</v>
      </c>
    </row>
    <row r="3118" spans="1:20" x14ac:dyDescent="0.3">
      <c r="A3118" s="1">
        <v>3116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2664</v>
      </c>
      <c r="P3118" t="s">
        <v>85</v>
      </c>
      <c r="Q3118" t="s">
        <v>86</v>
      </c>
      <c r="R3118" t="s">
        <v>22</v>
      </c>
      <c r="S3118">
        <v>12</v>
      </c>
      <c r="T3118">
        <v>318.98311688311691</v>
      </c>
    </row>
    <row r="3119" spans="1:20" x14ac:dyDescent="0.3">
      <c r="A3119" s="1">
        <v>3117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3226</v>
      </c>
      <c r="P3119" t="s">
        <v>24</v>
      </c>
      <c r="Q3119" t="s">
        <v>179</v>
      </c>
      <c r="R3119" t="s">
        <v>22</v>
      </c>
      <c r="S3119">
        <v>41</v>
      </c>
      <c r="T3119">
        <v>345.73304157549228</v>
      </c>
    </row>
    <row r="3120" spans="1:20" x14ac:dyDescent="0.3">
      <c r="A3120" s="1">
        <v>3118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3227</v>
      </c>
      <c r="P3120" t="s">
        <v>85</v>
      </c>
      <c r="Q3120" t="s">
        <v>86</v>
      </c>
      <c r="R3120" t="s">
        <v>22</v>
      </c>
      <c r="S3120">
        <v>20</v>
      </c>
      <c r="T3120">
        <v>263.08139534883719</v>
      </c>
    </row>
    <row r="3121" spans="1:20" x14ac:dyDescent="0.3">
      <c r="A3121" s="1">
        <v>3119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3228</v>
      </c>
      <c r="P3121" t="s">
        <v>63</v>
      </c>
      <c r="Q3121" t="s">
        <v>64</v>
      </c>
      <c r="R3121" t="s">
        <v>22</v>
      </c>
      <c r="S3121">
        <v>67</v>
      </c>
      <c r="T3121">
        <v>114.9137931034483</v>
      </c>
    </row>
    <row r="3122" spans="1:20" x14ac:dyDescent="0.3">
      <c r="A3122" s="1">
        <v>3120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3229</v>
      </c>
      <c r="P3122" t="s">
        <v>24</v>
      </c>
      <c r="Q3122" t="s">
        <v>88</v>
      </c>
      <c r="R3122" t="s">
        <v>22</v>
      </c>
      <c r="S3122">
        <v>44</v>
      </c>
      <c r="T3122">
        <v>208.33333333333329</v>
      </c>
    </row>
    <row r="3123" spans="1:20" x14ac:dyDescent="0.3">
      <c r="A3123" s="1">
        <v>3121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3230</v>
      </c>
      <c r="P3123" t="s">
        <v>688</v>
      </c>
      <c r="Q3123" t="s">
        <v>191</v>
      </c>
      <c r="R3123" t="s">
        <v>22</v>
      </c>
      <c r="S3123">
        <v>41</v>
      </c>
      <c r="T3123">
        <v>607.43243243243239</v>
      </c>
    </row>
    <row r="3124" spans="1:20" x14ac:dyDescent="0.3">
      <c r="A3124" s="1">
        <v>3122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3231</v>
      </c>
      <c r="P3124" t="s">
        <v>129</v>
      </c>
      <c r="Q3124" t="s">
        <v>130</v>
      </c>
      <c r="R3124" t="s">
        <v>22</v>
      </c>
      <c r="S3124">
        <v>21</v>
      </c>
      <c r="T3124">
        <v>287.16814159292028</v>
      </c>
    </row>
    <row r="3125" spans="1:20" x14ac:dyDescent="0.3">
      <c r="A3125" s="1">
        <v>3123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3232</v>
      </c>
      <c r="P3125" t="s">
        <v>85</v>
      </c>
      <c r="Q3125" t="s">
        <v>119</v>
      </c>
      <c r="R3125" t="s">
        <v>22</v>
      </c>
      <c r="S3125">
        <v>39</v>
      </c>
      <c r="T3125">
        <v>199.48849104859329</v>
      </c>
    </row>
    <row r="3126" spans="1:20" x14ac:dyDescent="0.3">
      <c r="A3126" s="1">
        <v>3124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3233</v>
      </c>
      <c r="P3126" t="s">
        <v>202</v>
      </c>
      <c r="Q3126" t="s">
        <v>203</v>
      </c>
      <c r="R3126" t="s">
        <v>22</v>
      </c>
      <c r="S3126">
        <v>33</v>
      </c>
      <c r="T3126">
        <v>235.29411764705881</v>
      </c>
    </row>
    <row r="3127" spans="1:20" x14ac:dyDescent="0.3">
      <c r="A3127" s="1">
        <v>3125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3234</v>
      </c>
      <c r="P3127" t="s">
        <v>92</v>
      </c>
      <c r="Q3127" t="s">
        <v>93</v>
      </c>
      <c r="R3127" t="s">
        <v>22</v>
      </c>
      <c r="S3127">
        <v>42</v>
      </c>
      <c r="T3127">
        <v>186.0178970917226</v>
      </c>
    </row>
    <row r="3128" spans="1:20" x14ac:dyDescent="0.3">
      <c r="A3128" s="1">
        <v>3126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3235</v>
      </c>
      <c r="P3128" t="s">
        <v>24</v>
      </c>
      <c r="Q3128" t="s">
        <v>159</v>
      </c>
      <c r="R3128" t="s">
        <v>22</v>
      </c>
      <c r="S3128">
        <v>121</v>
      </c>
      <c r="T3128">
        <v>261.66722222222222</v>
      </c>
    </row>
    <row r="3129" spans="1:20" x14ac:dyDescent="0.3">
      <c r="A3129" s="1">
        <v>3127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753</v>
      </c>
      <c r="P3129" t="s">
        <v>24</v>
      </c>
      <c r="Q3129" t="s">
        <v>21</v>
      </c>
      <c r="R3129" t="s">
        <v>22</v>
      </c>
      <c r="S3129">
        <v>19</v>
      </c>
      <c r="T3129">
        <v>236.19631901840489</v>
      </c>
    </row>
    <row r="3130" spans="1:20" x14ac:dyDescent="0.3">
      <c r="A3130" s="1">
        <v>3128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3236</v>
      </c>
      <c r="P3130" t="s">
        <v>92</v>
      </c>
      <c r="Q3130" t="s">
        <v>93</v>
      </c>
      <c r="R3130" t="s">
        <v>22</v>
      </c>
      <c r="S3130">
        <v>16</v>
      </c>
      <c r="T3130">
        <v>316.50485436893211</v>
      </c>
    </row>
    <row r="3131" spans="1:20" x14ac:dyDescent="0.3">
      <c r="A3131" s="1">
        <v>3129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3237</v>
      </c>
      <c r="P3131" t="s">
        <v>24</v>
      </c>
      <c r="Q3131" t="s">
        <v>88</v>
      </c>
      <c r="R3131" t="s">
        <v>22</v>
      </c>
      <c r="S3131">
        <v>43</v>
      </c>
      <c r="T3131">
        <v>465.27777777777783</v>
      </c>
    </row>
    <row r="3132" spans="1:20" x14ac:dyDescent="0.3">
      <c r="A3132" s="1">
        <v>3130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3238</v>
      </c>
      <c r="P3132" t="s">
        <v>60</v>
      </c>
      <c r="Q3132" t="s">
        <v>61</v>
      </c>
      <c r="R3132" t="s">
        <v>22</v>
      </c>
      <c r="S3132">
        <v>52</v>
      </c>
      <c r="T3132">
        <v>169.31216931216929</v>
      </c>
    </row>
    <row r="3133" spans="1:20" x14ac:dyDescent="0.3">
      <c r="A3133" s="1">
        <v>3131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3239</v>
      </c>
      <c r="P3133" t="s">
        <v>27</v>
      </c>
      <c r="Q3133" t="s">
        <v>355</v>
      </c>
      <c r="R3133" t="s">
        <v>22</v>
      </c>
      <c r="S3133">
        <v>23</v>
      </c>
      <c r="T3133">
        <v>163.04347826086959</v>
      </c>
    </row>
    <row r="3134" spans="1:20" x14ac:dyDescent="0.3">
      <c r="A3134" s="1">
        <v>3132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3240</v>
      </c>
      <c r="P3134" t="s">
        <v>27</v>
      </c>
      <c r="Q3134" t="s">
        <v>415</v>
      </c>
      <c r="R3134" t="s">
        <v>22</v>
      </c>
      <c r="S3134">
        <v>49</v>
      </c>
      <c r="T3134">
        <v>106.2795275590551</v>
      </c>
    </row>
    <row r="3135" spans="1:20" x14ac:dyDescent="0.3">
      <c r="A3135" s="1">
        <v>3133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3241</v>
      </c>
      <c r="P3135" t="s">
        <v>24</v>
      </c>
      <c r="Q3135" t="s">
        <v>364</v>
      </c>
      <c r="R3135" t="s">
        <v>22</v>
      </c>
      <c r="S3135">
        <v>113</v>
      </c>
      <c r="T3135">
        <v>346.59090909090912</v>
      </c>
    </row>
    <row r="3136" spans="1:20" x14ac:dyDescent="0.3">
      <c r="A3136" s="1">
        <v>3134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3242</v>
      </c>
      <c r="P3136" t="s">
        <v>30</v>
      </c>
      <c r="Q3136" t="s">
        <v>31</v>
      </c>
      <c r="R3136" t="s">
        <v>22</v>
      </c>
      <c r="S3136">
        <v>60</v>
      </c>
      <c r="T3136">
        <v>183.22981366459629</v>
      </c>
    </row>
    <row r="3137" spans="1:20" x14ac:dyDescent="0.3">
      <c r="A3137" s="1">
        <v>3135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3243</v>
      </c>
      <c r="P3137" t="s">
        <v>24</v>
      </c>
      <c r="Q3137" t="s">
        <v>106</v>
      </c>
      <c r="R3137" t="s">
        <v>22</v>
      </c>
      <c r="S3137">
        <v>28</v>
      </c>
      <c r="T3137">
        <v>412.08791208791212</v>
      </c>
    </row>
    <row r="3138" spans="1:20" x14ac:dyDescent="0.3">
      <c r="A3138" s="1">
        <v>3136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3244</v>
      </c>
      <c r="P3138" t="s">
        <v>252</v>
      </c>
      <c r="Q3138" t="s">
        <v>28</v>
      </c>
      <c r="R3138" t="s">
        <v>22</v>
      </c>
      <c r="S3138">
        <v>42</v>
      </c>
      <c r="T3138">
        <v>195.08130081300811</v>
      </c>
    </row>
    <row r="3139" spans="1:20" x14ac:dyDescent="0.3">
      <c r="A3139" s="1">
        <v>3137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3245</v>
      </c>
      <c r="P3139" t="s">
        <v>708</v>
      </c>
      <c r="Q3139" t="s">
        <v>211</v>
      </c>
      <c r="R3139" t="s">
        <v>22</v>
      </c>
      <c r="S3139">
        <v>95</v>
      </c>
      <c r="T3139">
        <v>160.44776119402991</v>
      </c>
    </row>
    <row r="3140" spans="1:20" x14ac:dyDescent="0.3">
      <c r="A3140" s="1">
        <v>3138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3246</v>
      </c>
      <c r="P3140" t="s">
        <v>486</v>
      </c>
      <c r="Q3140" t="s">
        <v>211</v>
      </c>
      <c r="R3140" t="s">
        <v>22</v>
      </c>
      <c r="S3140">
        <v>24</v>
      </c>
      <c r="T3140">
        <v>137.5</v>
      </c>
    </row>
    <row r="3141" spans="1:20" x14ac:dyDescent="0.3">
      <c r="A3141" s="1">
        <v>3139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3247</v>
      </c>
      <c r="P3141" t="s">
        <v>77</v>
      </c>
      <c r="Q3141" t="s">
        <v>98</v>
      </c>
      <c r="R3141" t="s">
        <v>22</v>
      </c>
      <c r="S3141">
        <v>64</v>
      </c>
      <c r="T3141">
        <v>188.02158273381289</v>
      </c>
    </row>
    <row r="3142" spans="1:20" x14ac:dyDescent="0.3">
      <c r="A3142" s="1">
        <v>3140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3248</v>
      </c>
      <c r="P3142" t="s">
        <v>24</v>
      </c>
      <c r="Q3142" t="s">
        <v>159</v>
      </c>
      <c r="R3142" t="s">
        <v>22</v>
      </c>
      <c r="S3142">
        <v>70</v>
      </c>
      <c r="T3142">
        <v>328.90173410404623</v>
      </c>
    </row>
    <row r="3143" spans="1:20" x14ac:dyDescent="0.3">
      <c r="A3143" s="1">
        <v>3141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3249</v>
      </c>
      <c r="P3143" t="s">
        <v>33</v>
      </c>
      <c r="Q3143" t="s">
        <v>149</v>
      </c>
      <c r="R3143" t="s">
        <v>22</v>
      </c>
      <c r="S3143">
        <v>34</v>
      </c>
      <c r="T3143">
        <v>268.98734177215192</v>
      </c>
    </row>
    <row r="3144" spans="1:20" x14ac:dyDescent="0.3">
      <c r="A3144" s="1">
        <v>3142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3250</v>
      </c>
      <c r="P3144" t="s">
        <v>24</v>
      </c>
      <c r="Q3144" t="s">
        <v>100</v>
      </c>
      <c r="R3144" t="s">
        <v>22</v>
      </c>
      <c r="S3144">
        <v>21</v>
      </c>
      <c r="T3144">
        <v>227.27272727272731</v>
      </c>
    </row>
    <row r="3145" spans="1:20" x14ac:dyDescent="0.3">
      <c r="A3145" s="1">
        <v>3143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3251</v>
      </c>
      <c r="P3145" t="s">
        <v>85</v>
      </c>
      <c r="Q3145" t="s">
        <v>86</v>
      </c>
      <c r="R3145" t="s">
        <v>22</v>
      </c>
      <c r="S3145">
        <v>25</v>
      </c>
      <c r="T3145">
        <v>269.81132075471697</v>
      </c>
    </row>
    <row r="3146" spans="1:20" x14ac:dyDescent="0.3">
      <c r="A3146" s="1">
        <v>3144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3252</v>
      </c>
      <c r="P3146" t="s">
        <v>111</v>
      </c>
      <c r="Q3146" t="s">
        <v>121</v>
      </c>
      <c r="R3146" t="s">
        <v>22</v>
      </c>
      <c r="S3146">
        <v>33</v>
      </c>
      <c r="T3146">
        <v>257.25190839694659</v>
      </c>
    </row>
    <row r="3147" spans="1:20" x14ac:dyDescent="0.3">
      <c r="A3147" s="1">
        <v>3145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3253</v>
      </c>
      <c r="P3147" t="s">
        <v>51</v>
      </c>
      <c r="Q3147" t="s">
        <v>52</v>
      </c>
      <c r="R3147" t="s">
        <v>22</v>
      </c>
      <c r="S3147">
        <v>17</v>
      </c>
      <c r="T3147">
        <v>243.47826086956519</v>
      </c>
    </row>
    <row r="3148" spans="1:20" x14ac:dyDescent="0.3">
      <c r="A3148" s="1">
        <v>3146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3254</v>
      </c>
      <c r="P3148" t="s">
        <v>82</v>
      </c>
      <c r="Q3148" t="s">
        <v>90</v>
      </c>
      <c r="R3148" t="s">
        <v>22</v>
      </c>
      <c r="S3148">
        <v>24</v>
      </c>
      <c r="T3148">
        <v>252.52808988764039</v>
      </c>
    </row>
    <row r="3149" spans="1:20" x14ac:dyDescent="0.3">
      <c r="A3149" s="1">
        <v>3147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3255</v>
      </c>
      <c r="P3149" t="s">
        <v>24</v>
      </c>
      <c r="Q3149" t="s">
        <v>159</v>
      </c>
      <c r="R3149" t="s">
        <v>22</v>
      </c>
      <c r="S3149">
        <v>26</v>
      </c>
      <c r="T3149">
        <v>333.33333333333331</v>
      </c>
    </row>
    <row r="3150" spans="1:20" x14ac:dyDescent="0.3">
      <c r="A3150" s="1">
        <v>3148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3256</v>
      </c>
      <c r="P3150" t="s">
        <v>24</v>
      </c>
      <c r="Q3150" t="s">
        <v>154</v>
      </c>
      <c r="R3150" t="s">
        <v>22</v>
      </c>
      <c r="S3150">
        <v>24</v>
      </c>
      <c r="T3150">
        <v>526.92307692307691</v>
      </c>
    </row>
    <row r="3151" spans="1:20" x14ac:dyDescent="0.3">
      <c r="A3151" s="1">
        <v>3149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3257</v>
      </c>
      <c r="P3151" t="s">
        <v>30</v>
      </c>
      <c r="Q3151" t="s">
        <v>68</v>
      </c>
      <c r="R3151" t="s">
        <v>22</v>
      </c>
      <c r="S3151">
        <v>30</v>
      </c>
      <c r="T3151">
        <v>258.57142857142861</v>
      </c>
    </row>
    <row r="3152" spans="1:20" x14ac:dyDescent="0.3">
      <c r="A3152" s="1">
        <v>3150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3258</v>
      </c>
      <c r="P3152" t="s">
        <v>24</v>
      </c>
      <c r="Q3152" t="s">
        <v>75</v>
      </c>
      <c r="R3152" t="s">
        <v>22</v>
      </c>
      <c r="S3152">
        <v>14</v>
      </c>
      <c r="T3152">
        <v>220.49180327868851</v>
      </c>
    </row>
    <row r="3153" spans="1:20" x14ac:dyDescent="0.3">
      <c r="A3153" s="1">
        <v>3151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3259</v>
      </c>
      <c r="P3153" t="s">
        <v>24</v>
      </c>
      <c r="Q3153" t="s">
        <v>159</v>
      </c>
      <c r="R3153" t="s">
        <v>22</v>
      </c>
      <c r="S3153">
        <v>23</v>
      </c>
      <c r="T3153">
        <v>266.44736842105272</v>
      </c>
    </row>
    <row r="3154" spans="1:20" x14ac:dyDescent="0.3">
      <c r="A3154" s="1">
        <v>3152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3260</v>
      </c>
      <c r="P3154" t="s">
        <v>27</v>
      </c>
      <c r="Q3154" t="s">
        <v>28</v>
      </c>
      <c r="R3154" t="s">
        <v>22</v>
      </c>
      <c r="S3154">
        <v>42</v>
      </c>
      <c r="T3154">
        <v>142.59259259259261</v>
      </c>
    </row>
    <row r="3155" spans="1:20" x14ac:dyDescent="0.3">
      <c r="A3155" s="1">
        <v>3153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3261</v>
      </c>
      <c r="P3155" t="s">
        <v>33</v>
      </c>
      <c r="Q3155" t="s">
        <v>34</v>
      </c>
      <c r="R3155" t="s">
        <v>22</v>
      </c>
      <c r="S3155">
        <v>52</v>
      </c>
      <c r="T3155">
        <v>604.982206405694</v>
      </c>
    </row>
    <row r="3156" spans="1:20" x14ac:dyDescent="0.3">
      <c r="A3156" s="1">
        <v>3154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3262</v>
      </c>
      <c r="P3156" t="s">
        <v>27</v>
      </c>
      <c r="Q3156" t="s">
        <v>28</v>
      </c>
      <c r="R3156" t="s">
        <v>22</v>
      </c>
      <c r="S3156">
        <v>23</v>
      </c>
      <c r="T3156">
        <v>171.68674698795181</v>
      </c>
    </row>
    <row r="3157" spans="1:20" x14ac:dyDescent="0.3">
      <c r="A3157" s="1">
        <v>3155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3263</v>
      </c>
      <c r="P3157" t="s">
        <v>252</v>
      </c>
      <c r="Q3157" t="s">
        <v>28</v>
      </c>
      <c r="R3157" t="s">
        <v>22</v>
      </c>
      <c r="S3157">
        <v>36</v>
      </c>
      <c r="T3157">
        <v>190.76335877862601</v>
      </c>
    </row>
    <row r="3158" spans="1:20" x14ac:dyDescent="0.3">
      <c r="A3158" s="1">
        <v>3156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1061</v>
      </c>
      <c r="P3158" t="s">
        <v>135</v>
      </c>
      <c r="Q3158" t="s">
        <v>136</v>
      </c>
      <c r="R3158" t="s">
        <v>22</v>
      </c>
      <c r="S3158">
        <v>12</v>
      </c>
      <c r="T3158">
        <v>214.06554054054061</v>
      </c>
    </row>
    <row r="3159" spans="1:20" x14ac:dyDescent="0.3">
      <c r="A3159" s="1">
        <v>3157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3264</v>
      </c>
      <c r="P3159" t="s">
        <v>60</v>
      </c>
      <c r="Q3159" t="s">
        <v>61</v>
      </c>
      <c r="R3159" t="s">
        <v>22</v>
      </c>
      <c r="S3159">
        <v>15</v>
      </c>
      <c r="T3159">
        <v>147.14540588760039</v>
      </c>
    </row>
    <row r="3160" spans="1:20" x14ac:dyDescent="0.3">
      <c r="A3160" s="1">
        <v>3158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3265</v>
      </c>
      <c r="P3160" t="s">
        <v>27</v>
      </c>
      <c r="Q3160" t="s">
        <v>28</v>
      </c>
      <c r="R3160" t="s">
        <v>22</v>
      </c>
      <c r="S3160">
        <v>20</v>
      </c>
      <c r="T3160">
        <v>122.04724409448821</v>
      </c>
    </row>
    <row r="3161" spans="1:20" x14ac:dyDescent="0.3">
      <c r="A3161" s="1">
        <v>3159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3266</v>
      </c>
      <c r="P3161" t="s">
        <v>24</v>
      </c>
      <c r="Q3161" t="s">
        <v>208</v>
      </c>
      <c r="R3161" t="s">
        <v>22</v>
      </c>
      <c r="S3161">
        <v>18</v>
      </c>
      <c r="T3161">
        <v>242.95774647887319</v>
      </c>
    </row>
    <row r="3162" spans="1:20" x14ac:dyDescent="0.3">
      <c r="A3162" s="1">
        <v>3160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3267</v>
      </c>
      <c r="P3162" t="s">
        <v>24</v>
      </c>
      <c r="Q3162" t="s">
        <v>484</v>
      </c>
      <c r="R3162" t="s">
        <v>22</v>
      </c>
      <c r="S3162">
        <v>114</v>
      </c>
      <c r="T3162">
        <v>126.6118110236221</v>
      </c>
    </row>
    <row r="3163" spans="1:20" x14ac:dyDescent="0.3">
      <c r="A3163" s="1">
        <v>3161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2392</v>
      </c>
      <c r="P3163" t="s">
        <v>24</v>
      </c>
      <c r="Q3163" t="s">
        <v>70</v>
      </c>
      <c r="R3163" t="s">
        <v>22</v>
      </c>
      <c r="S3163">
        <v>20</v>
      </c>
      <c r="T3163">
        <v>432.69230769230768</v>
      </c>
    </row>
    <row r="3164" spans="1:20" x14ac:dyDescent="0.3">
      <c r="A3164" s="1">
        <v>3162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3268</v>
      </c>
      <c r="P3164" t="s">
        <v>24</v>
      </c>
      <c r="Q3164" t="s">
        <v>419</v>
      </c>
      <c r="R3164" t="s">
        <v>22</v>
      </c>
      <c r="S3164">
        <v>103</v>
      </c>
      <c r="T3164">
        <v>208.44827586206901</v>
      </c>
    </row>
    <row r="3165" spans="1:20" x14ac:dyDescent="0.3">
      <c r="A3165" s="1">
        <v>3163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3269</v>
      </c>
      <c r="P3165" t="s">
        <v>24</v>
      </c>
      <c r="Q3165" t="s">
        <v>54</v>
      </c>
      <c r="R3165" t="s">
        <v>22</v>
      </c>
      <c r="S3165">
        <v>103</v>
      </c>
      <c r="T3165">
        <v>176.97594501718211</v>
      </c>
    </row>
    <row r="3166" spans="1:20" x14ac:dyDescent="0.3">
      <c r="A3166" s="1">
        <v>3164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3270</v>
      </c>
      <c r="P3166" t="s">
        <v>85</v>
      </c>
      <c r="Q3166" t="s">
        <v>86</v>
      </c>
      <c r="R3166" t="s">
        <v>22</v>
      </c>
      <c r="S3166">
        <v>21</v>
      </c>
      <c r="T3166">
        <v>304.90797546012271</v>
      </c>
    </row>
    <row r="3167" spans="1:20" x14ac:dyDescent="0.3">
      <c r="A3167" s="1">
        <v>3165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3271</v>
      </c>
      <c r="P3167" t="s">
        <v>77</v>
      </c>
      <c r="Q3167" t="s">
        <v>223</v>
      </c>
      <c r="R3167" t="s">
        <v>22</v>
      </c>
      <c r="S3167">
        <v>103</v>
      </c>
      <c r="T3167">
        <v>136.0395652173913</v>
      </c>
    </row>
    <row r="3168" spans="1:20" x14ac:dyDescent="0.3">
      <c r="A3168" s="1">
        <v>3166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3272</v>
      </c>
      <c r="P3168" t="s">
        <v>24</v>
      </c>
      <c r="Q3168" t="s">
        <v>80</v>
      </c>
      <c r="R3168" t="s">
        <v>22</v>
      </c>
      <c r="S3168">
        <v>18</v>
      </c>
      <c r="T3168">
        <v>202.416918429003</v>
      </c>
    </row>
    <row r="3169" spans="1:20" x14ac:dyDescent="0.3">
      <c r="A3169" s="1">
        <v>3167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3273</v>
      </c>
      <c r="P3169" t="s">
        <v>24</v>
      </c>
      <c r="Q3169" t="s">
        <v>208</v>
      </c>
      <c r="R3169" t="s">
        <v>22</v>
      </c>
      <c r="S3169">
        <v>17</v>
      </c>
      <c r="T3169">
        <v>385.63829787234039</v>
      </c>
    </row>
    <row r="3170" spans="1:20" x14ac:dyDescent="0.3">
      <c r="A3170" s="1">
        <v>3168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3274</v>
      </c>
      <c r="P3170" t="s">
        <v>24</v>
      </c>
      <c r="Q3170" t="s">
        <v>208</v>
      </c>
      <c r="R3170" t="s">
        <v>22</v>
      </c>
      <c r="S3170">
        <v>17</v>
      </c>
      <c r="T3170">
        <v>394.21666666666658</v>
      </c>
    </row>
    <row r="3171" spans="1:20" x14ac:dyDescent="0.3">
      <c r="A3171" s="1">
        <v>3169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3275</v>
      </c>
      <c r="P3171" t="s">
        <v>24</v>
      </c>
      <c r="Q3171" t="s">
        <v>36</v>
      </c>
      <c r="R3171" t="s">
        <v>22</v>
      </c>
      <c r="S3171">
        <v>32</v>
      </c>
      <c r="T3171">
        <v>288.15789473684208</v>
      </c>
    </row>
    <row r="3172" spans="1:20" x14ac:dyDescent="0.3">
      <c r="A3172" s="1">
        <v>3170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3276</v>
      </c>
      <c r="P3172" t="s">
        <v>24</v>
      </c>
      <c r="Q3172" t="s">
        <v>88</v>
      </c>
      <c r="R3172" t="s">
        <v>22</v>
      </c>
      <c r="S3172">
        <v>97</v>
      </c>
      <c r="T3172">
        <v>295.06437768240352</v>
      </c>
    </row>
    <row r="3173" spans="1:20" x14ac:dyDescent="0.3">
      <c r="A3173" s="1">
        <v>3171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3277</v>
      </c>
      <c r="P3173" t="s">
        <v>63</v>
      </c>
      <c r="Q3173" t="s">
        <v>64</v>
      </c>
      <c r="R3173" t="s">
        <v>22</v>
      </c>
      <c r="S3173">
        <v>64</v>
      </c>
      <c r="T3173">
        <v>158.41584158415839</v>
      </c>
    </row>
    <row r="3174" spans="1:20" x14ac:dyDescent="0.3">
      <c r="A3174" s="1">
        <v>3172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3278</v>
      </c>
      <c r="P3174" t="s">
        <v>33</v>
      </c>
      <c r="Q3174" t="s">
        <v>34</v>
      </c>
      <c r="R3174" t="s">
        <v>22</v>
      </c>
      <c r="S3174">
        <v>22</v>
      </c>
      <c r="T3174">
        <v>387.85046728971957</v>
      </c>
    </row>
    <row r="3175" spans="1:20" x14ac:dyDescent="0.3">
      <c r="A3175" s="1">
        <v>3173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3279</v>
      </c>
      <c r="P3175" t="s">
        <v>77</v>
      </c>
      <c r="Q3175" t="s">
        <v>98</v>
      </c>
      <c r="R3175" t="s">
        <v>22</v>
      </c>
      <c r="S3175">
        <v>31</v>
      </c>
      <c r="T3175">
        <v>127.7602523659306</v>
      </c>
    </row>
    <row r="3176" spans="1:20" x14ac:dyDescent="0.3">
      <c r="A3176" s="1">
        <v>3174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3280</v>
      </c>
      <c r="P3176" t="s">
        <v>24</v>
      </c>
      <c r="Q3176" t="s">
        <v>88</v>
      </c>
      <c r="R3176" t="s">
        <v>22</v>
      </c>
      <c r="S3176">
        <v>21</v>
      </c>
      <c r="T3176">
        <v>290.42904290429038</v>
      </c>
    </row>
    <row r="3177" spans="1:20" x14ac:dyDescent="0.3">
      <c r="A3177" s="1">
        <v>3175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3281</v>
      </c>
      <c r="P3177" t="s">
        <v>518</v>
      </c>
      <c r="Q3177" t="s">
        <v>519</v>
      </c>
      <c r="R3177" t="s">
        <v>22</v>
      </c>
      <c r="S3177">
        <v>20</v>
      </c>
      <c r="T3177">
        <v>257.70925110132163</v>
      </c>
    </row>
    <row r="3178" spans="1:20" x14ac:dyDescent="0.3">
      <c r="A3178" s="1">
        <v>3176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3282</v>
      </c>
      <c r="P3178" t="s">
        <v>33</v>
      </c>
      <c r="Q3178" t="s">
        <v>34</v>
      </c>
      <c r="R3178" t="s">
        <v>22</v>
      </c>
      <c r="S3178">
        <v>29</v>
      </c>
      <c r="T3178">
        <v>273.38744126441691</v>
      </c>
    </row>
    <row r="3179" spans="1:20" x14ac:dyDescent="0.3">
      <c r="A3179" s="1">
        <v>3177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3283</v>
      </c>
      <c r="P3179" t="s">
        <v>24</v>
      </c>
      <c r="Q3179" t="s">
        <v>138</v>
      </c>
      <c r="R3179" t="s">
        <v>22</v>
      </c>
      <c r="S3179">
        <v>118</v>
      </c>
      <c r="T3179">
        <v>384.50704225352109</v>
      </c>
    </row>
    <row r="3180" spans="1:20" x14ac:dyDescent="0.3">
      <c r="A3180" s="1">
        <v>3178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3284</v>
      </c>
      <c r="P3180" t="s">
        <v>92</v>
      </c>
      <c r="Q3180" t="s">
        <v>93</v>
      </c>
      <c r="R3180" t="s">
        <v>22</v>
      </c>
      <c r="S3180">
        <v>42</v>
      </c>
      <c r="T3180">
        <v>226.0869565217391</v>
      </c>
    </row>
    <row r="3181" spans="1:20" x14ac:dyDescent="0.3">
      <c r="A3181" s="1">
        <v>3179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3285</v>
      </c>
      <c r="P3181" t="s">
        <v>92</v>
      </c>
      <c r="Q3181" t="s">
        <v>117</v>
      </c>
      <c r="R3181" t="s">
        <v>22</v>
      </c>
      <c r="S3181">
        <v>26</v>
      </c>
      <c r="T3181">
        <v>221.3855421686747</v>
      </c>
    </row>
    <row r="3182" spans="1:20" x14ac:dyDescent="0.3">
      <c r="A3182" s="1">
        <v>3180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3286</v>
      </c>
      <c r="P3182" t="s">
        <v>322</v>
      </c>
      <c r="Q3182" t="s">
        <v>323</v>
      </c>
      <c r="R3182" t="s">
        <v>22</v>
      </c>
      <c r="S3182">
        <v>26</v>
      </c>
      <c r="T3182">
        <v>292.14559386973178</v>
      </c>
    </row>
    <row r="3183" spans="1:20" x14ac:dyDescent="0.3">
      <c r="A3183" s="1">
        <v>3181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3287</v>
      </c>
      <c r="P3183" t="s">
        <v>20</v>
      </c>
      <c r="Q3183" t="s">
        <v>179</v>
      </c>
      <c r="R3183" t="s">
        <v>22</v>
      </c>
      <c r="S3183">
        <v>21</v>
      </c>
      <c r="T3183">
        <v>139.5348837209302</v>
      </c>
    </row>
    <row r="3184" spans="1:20" x14ac:dyDescent="0.3">
      <c r="A3184" s="1">
        <v>3182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3288</v>
      </c>
      <c r="P3184" t="s">
        <v>92</v>
      </c>
      <c r="Q3184" t="s">
        <v>93</v>
      </c>
      <c r="R3184" t="s">
        <v>22</v>
      </c>
      <c r="S3184">
        <v>34</v>
      </c>
      <c r="T3184">
        <v>259.33609958506219</v>
      </c>
    </row>
    <row r="3185" spans="1:20" x14ac:dyDescent="0.3">
      <c r="A3185" s="1">
        <v>3183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3289</v>
      </c>
      <c r="P3185" t="s">
        <v>24</v>
      </c>
      <c r="Q3185" t="s">
        <v>404</v>
      </c>
      <c r="R3185" t="s">
        <v>22</v>
      </c>
      <c r="S3185">
        <v>32</v>
      </c>
      <c r="T3185">
        <v>335.44303797468348</v>
      </c>
    </row>
    <row r="3186" spans="1:20" x14ac:dyDescent="0.3">
      <c r="A3186" s="1">
        <v>3184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3290</v>
      </c>
      <c r="P3186" t="s">
        <v>42</v>
      </c>
      <c r="Q3186" t="s">
        <v>43</v>
      </c>
      <c r="R3186" t="s">
        <v>22</v>
      </c>
      <c r="S3186">
        <v>34</v>
      </c>
      <c r="T3186">
        <v>217.81609195402299</v>
      </c>
    </row>
    <row r="3187" spans="1:20" x14ac:dyDescent="0.3">
      <c r="A3187" s="1">
        <v>3185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3291</v>
      </c>
      <c r="P3187" t="s">
        <v>24</v>
      </c>
      <c r="Q3187" t="s">
        <v>88</v>
      </c>
      <c r="R3187" t="s">
        <v>22</v>
      </c>
      <c r="S3187">
        <v>28</v>
      </c>
      <c r="T3187">
        <v>484.25196850393701</v>
      </c>
    </row>
    <row r="3188" spans="1:20" x14ac:dyDescent="0.3">
      <c r="A3188" s="1">
        <v>3186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3292</v>
      </c>
      <c r="P3188" t="s">
        <v>24</v>
      </c>
      <c r="Q3188" t="s">
        <v>36</v>
      </c>
      <c r="R3188" t="s">
        <v>22</v>
      </c>
      <c r="S3188">
        <v>124</v>
      </c>
      <c r="T3188">
        <v>258.8235294117647</v>
      </c>
    </row>
    <row r="3189" spans="1:20" x14ac:dyDescent="0.3">
      <c r="A3189" s="1">
        <v>3187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3293</v>
      </c>
      <c r="P3189" t="s">
        <v>980</v>
      </c>
      <c r="Q3189" t="s">
        <v>981</v>
      </c>
      <c r="R3189" t="s">
        <v>22</v>
      </c>
      <c r="S3189">
        <v>63</v>
      </c>
      <c r="T3189">
        <v>204.30107526881719</v>
      </c>
    </row>
    <row r="3190" spans="1:20" x14ac:dyDescent="0.3">
      <c r="A3190" s="1">
        <v>3188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3294</v>
      </c>
      <c r="P3190" t="s">
        <v>77</v>
      </c>
      <c r="Q3190" t="s">
        <v>78</v>
      </c>
      <c r="R3190" t="s">
        <v>22</v>
      </c>
      <c r="S3190">
        <v>22</v>
      </c>
      <c r="T3190">
        <v>116.6296296296296</v>
      </c>
    </row>
    <row r="3191" spans="1:20" x14ac:dyDescent="0.3">
      <c r="A3191" s="1">
        <v>3189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3295</v>
      </c>
      <c r="P3191" t="s">
        <v>210</v>
      </c>
      <c r="Q3191" t="s">
        <v>104</v>
      </c>
      <c r="R3191" t="s">
        <v>22</v>
      </c>
      <c r="S3191">
        <v>21</v>
      </c>
      <c r="T3191">
        <v>222.5684931506849</v>
      </c>
    </row>
    <row r="3192" spans="1:20" x14ac:dyDescent="0.3">
      <c r="A3192" s="1">
        <v>3190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3296</v>
      </c>
      <c r="P3192" t="s">
        <v>77</v>
      </c>
      <c r="Q3192" t="s">
        <v>78</v>
      </c>
      <c r="R3192" t="s">
        <v>22</v>
      </c>
      <c r="S3192">
        <v>29</v>
      </c>
      <c r="T3192">
        <v>169.17293233082711</v>
      </c>
    </row>
    <row r="3193" spans="1:20" x14ac:dyDescent="0.3">
      <c r="A3193" s="1">
        <v>3191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3297</v>
      </c>
      <c r="P3193" t="s">
        <v>51</v>
      </c>
      <c r="Q3193" t="s">
        <v>52</v>
      </c>
      <c r="R3193" t="s">
        <v>22</v>
      </c>
      <c r="S3193">
        <v>27</v>
      </c>
      <c r="T3193">
        <v>258.45410628019317</v>
      </c>
    </row>
    <row r="3194" spans="1:20" x14ac:dyDescent="0.3">
      <c r="A3194" s="1">
        <v>3192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3298</v>
      </c>
      <c r="P3194" t="s">
        <v>111</v>
      </c>
      <c r="Q3194" t="s">
        <v>121</v>
      </c>
      <c r="R3194" t="s">
        <v>22</v>
      </c>
      <c r="S3194">
        <v>60</v>
      </c>
      <c r="T3194">
        <v>256.25</v>
      </c>
    </row>
    <row r="3195" spans="1:20" x14ac:dyDescent="0.3">
      <c r="A3195" s="1">
        <v>3193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3299</v>
      </c>
      <c r="P3195" t="s">
        <v>30</v>
      </c>
      <c r="Q3195" t="s">
        <v>164</v>
      </c>
      <c r="R3195" t="s">
        <v>22</v>
      </c>
      <c r="S3195">
        <v>40</v>
      </c>
      <c r="T3195">
        <v>273.58490566037727</v>
      </c>
    </row>
    <row r="3196" spans="1:20" x14ac:dyDescent="0.3">
      <c r="A3196" s="1">
        <v>3194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3300</v>
      </c>
      <c r="P3196" t="s">
        <v>92</v>
      </c>
      <c r="Q3196" t="s">
        <v>93</v>
      </c>
      <c r="R3196" t="s">
        <v>22</v>
      </c>
      <c r="S3196">
        <v>41</v>
      </c>
      <c r="T3196">
        <v>258.37988826815638</v>
      </c>
    </row>
    <row r="3197" spans="1:20" x14ac:dyDescent="0.3">
      <c r="A3197" s="1">
        <v>3195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3301</v>
      </c>
      <c r="P3197" t="s">
        <v>518</v>
      </c>
      <c r="Q3197" t="s">
        <v>519</v>
      </c>
      <c r="R3197" t="s">
        <v>22</v>
      </c>
      <c r="S3197">
        <v>79</v>
      </c>
      <c r="T3197">
        <v>269.91150442477868</v>
      </c>
    </row>
    <row r="3198" spans="1:20" x14ac:dyDescent="0.3">
      <c r="A3198" s="1">
        <v>3196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3302</v>
      </c>
      <c r="P3198" t="s">
        <v>51</v>
      </c>
      <c r="Q3198" t="s">
        <v>52</v>
      </c>
      <c r="R3198" t="s">
        <v>22</v>
      </c>
      <c r="S3198">
        <v>42</v>
      </c>
      <c r="T3198">
        <v>325.20325203252031</v>
      </c>
    </row>
    <row r="3199" spans="1:20" x14ac:dyDescent="0.3">
      <c r="A3199" s="1">
        <v>3197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3303</v>
      </c>
      <c r="P3199" t="s">
        <v>33</v>
      </c>
      <c r="Q3199" t="s">
        <v>149</v>
      </c>
      <c r="R3199" t="s">
        <v>22</v>
      </c>
      <c r="S3199">
        <v>32</v>
      </c>
      <c r="T3199">
        <v>253.0612244897959</v>
      </c>
    </row>
    <row r="3200" spans="1:20" x14ac:dyDescent="0.3">
      <c r="A3200" s="1">
        <v>3198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3304</v>
      </c>
      <c r="P3200" t="s">
        <v>24</v>
      </c>
      <c r="Q3200" t="s">
        <v>169</v>
      </c>
      <c r="R3200" t="s">
        <v>22</v>
      </c>
      <c r="S3200">
        <v>65</v>
      </c>
      <c r="T3200">
        <v>234.1549295774648</v>
      </c>
    </row>
    <row r="3201" spans="1:20" x14ac:dyDescent="0.3">
      <c r="A3201" s="1">
        <v>3199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3305</v>
      </c>
      <c r="P3201" t="s">
        <v>92</v>
      </c>
      <c r="Q3201" t="s">
        <v>93</v>
      </c>
      <c r="R3201" t="s">
        <v>22</v>
      </c>
      <c r="S3201">
        <v>32</v>
      </c>
      <c r="T3201">
        <v>318.06282722513089</v>
      </c>
    </row>
    <row r="3202" spans="1:20" x14ac:dyDescent="0.3">
      <c r="A3202" s="1">
        <v>3200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3306</v>
      </c>
      <c r="P3202" t="s">
        <v>24</v>
      </c>
      <c r="Q3202" t="s">
        <v>161</v>
      </c>
      <c r="R3202" t="s">
        <v>22</v>
      </c>
      <c r="S3202">
        <v>34</v>
      </c>
      <c r="T3202">
        <v>422.40875912408762</v>
      </c>
    </row>
    <row r="3203" spans="1:20" x14ac:dyDescent="0.3">
      <c r="A3203" s="1">
        <v>3201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3307</v>
      </c>
      <c r="P3203" t="s">
        <v>111</v>
      </c>
      <c r="Q3203" t="s">
        <v>151</v>
      </c>
      <c r="R3203" t="s">
        <v>22</v>
      </c>
      <c r="S3203">
        <v>37</v>
      </c>
      <c r="T3203">
        <v>167.44019138755979</v>
      </c>
    </row>
    <row r="3204" spans="1:20" x14ac:dyDescent="0.3">
      <c r="A3204" s="1">
        <v>3202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3308</v>
      </c>
      <c r="P3204" t="s">
        <v>24</v>
      </c>
      <c r="Q3204" t="s">
        <v>161</v>
      </c>
      <c r="R3204" t="s">
        <v>22</v>
      </c>
      <c r="S3204">
        <v>30</v>
      </c>
      <c r="T3204">
        <v>385.97026604068861</v>
      </c>
    </row>
    <row r="3205" spans="1:20" x14ac:dyDescent="0.3">
      <c r="A3205" s="1">
        <v>3203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3309</v>
      </c>
      <c r="P3205" t="s">
        <v>24</v>
      </c>
      <c r="Q3205" t="s">
        <v>54</v>
      </c>
      <c r="R3205" t="s">
        <v>22</v>
      </c>
      <c r="S3205">
        <v>38</v>
      </c>
      <c r="T3205">
        <v>137.246963562753</v>
      </c>
    </row>
    <row r="3206" spans="1:20" x14ac:dyDescent="0.3">
      <c r="A3206" s="1">
        <v>3204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3310</v>
      </c>
      <c r="P3206" t="s">
        <v>24</v>
      </c>
      <c r="Q3206" t="s">
        <v>208</v>
      </c>
      <c r="R3206" t="s">
        <v>22</v>
      </c>
      <c r="S3206">
        <v>102</v>
      </c>
      <c r="T3206">
        <v>357.55813953488371</v>
      </c>
    </row>
    <row r="3207" spans="1:20" x14ac:dyDescent="0.3">
      <c r="A3207" s="1">
        <v>3205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3311</v>
      </c>
      <c r="P3207" t="s">
        <v>33</v>
      </c>
      <c r="Q3207" t="s">
        <v>34</v>
      </c>
      <c r="R3207" t="s">
        <v>22</v>
      </c>
      <c r="S3207">
        <v>23</v>
      </c>
      <c r="T3207">
        <v>243.04207119741099</v>
      </c>
    </row>
    <row r="3208" spans="1:20" x14ac:dyDescent="0.3">
      <c r="A3208" s="1">
        <v>3206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3312</v>
      </c>
      <c r="P3208" t="s">
        <v>24</v>
      </c>
      <c r="Q3208" t="s">
        <v>49</v>
      </c>
      <c r="R3208" t="s">
        <v>22</v>
      </c>
      <c r="S3208">
        <v>100</v>
      </c>
      <c r="T3208">
        <v>405.60344827586209</v>
      </c>
    </row>
    <row r="3209" spans="1:20" x14ac:dyDescent="0.3">
      <c r="A3209" s="1">
        <v>3207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3313</v>
      </c>
      <c r="P3209" t="s">
        <v>30</v>
      </c>
      <c r="Q3209" t="s">
        <v>31</v>
      </c>
      <c r="R3209" t="s">
        <v>22</v>
      </c>
      <c r="S3209">
        <v>58</v>
      </c>
      <c r="T3209">
        <v>344.82758620689663</v>
      </c>
    </row>
    <row r="3210" spans="1:20" x14ac:dyDescent="0.3">
      <c r="A3210" s="1">
        <v>3208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3314</v>
      </c>
      <c r="P3210" t="s">
        <v>111</v>
      </c>
      <c r="Q3210" t="s">
        <v>121</v>
      </c>
      <c r="R3210" t="s">
        <v>22</v>
      </c>
      <c r="S3210">
        <v>21</v>
      </c>
      <c r="T3210">
        <v>154.23728813559319</v>
      </c>
    </row>
    <row r="3211" spans="1:20" x14ac:dyDescent="0.3">
      <c r="A3211" s="1">
        <v>3209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3315</v>
      </c>
      <c r="P3211" t="s">
        <v>33</v>
      </c>
      <c r="Q3211" t="s">
        <v>149</v>
      </c>
      <c r="R3211" t="s">
        <v>22</v>
      </c>
      <c r="S3211">
        <v>17</v>
      </c>
      <c r="T3211">
        <v>269.36548856548859</v>
      </c>
    </row>
    <row r="3212" spans="1:20" x14ac:dyDescent="0.3">
      <c r="A3212" s="1">
        <v>3210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3316</v>
      </c>
      <c r="P3212" t="s">
        <v>24</v>
      </c>
      <c r="Q3212" t="s">
        <v>80</v>
      </c>
      <c r="R3212" t="s">
        <v>22</v>
      </c>
      <c r="S3212">
        <v>106</v>
      </c>
      <c r="T3212">
        <v>323.33333333333331</v>
      </c>
    </row>
    <row r="3213" spans="1:20" x14ac:dyDescent="0.3">
      <c r="A3213" s="1">
        <v>3211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3317</v>
      </c>
      <c r="P3213" t="s">
        <v>980</v>
      </c>
      <c r="Q3213" t="s">
        <v>981</v>
      </c>
      <c r="R3213" t="s">
        <v>22</v>
      </c>
      <c r="S3213">
        <v>57</v>
      </c>
      <c r="T3213">
        <v>197.79005524861881</v>
      </c>
    </row>
    <row r="3214" spans="1:20" x14ac:dyDescent="0.3">
      <c r="A3214" s="1">
        <v>3212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3318</v>
      </c>
      <c r="P3214" t="s">
        <v>24</v>
      </c>
      <c r="Q3214" t="s">
        <v>404</v>
      </c>
      <c r="R3214" t="s">
        <v>22</v>
      </c>
      <c r="S3214">
        <v>44</v>
      </c>
      <c r="T3214">
        <v>308.18181818181819</v>
      </c>
    </row>
    <row r="3215" spans="1:20" x14ac:dyDescent="0.3">
      <c r="A3215" s="1">
        <v>3213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3319</v>
      </c>
      <c r="P3215" t="s">
        <v>63</v>
      </c>
      <c r="Q3215" t="s">
        <v>64</v>
      </c>
      <c r="R3215" t="s">
        <v>22</v>
      </c>
      <c r="S3215">
        <v>16</v>
      </c>
      <c r="T3215">
        <v>173.1543624161074</v>
      </c>
    </row>
    <row r="3216" spans="1:20" x14ac:dyDescent="0.3">
      <c r="A3216" s="1">
        <v>3214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3320</v>
      </c>
      <c r="P3216" t="s">
        <v>24</v>
      </c>
      <c r="Q3216" t="s">
        <v>208</v>
      </c>
      <c r="R3216" t="s">
        <v>22</v>
      </c>
      <c r="S3216">
        <v>103</v>
      </c>
      <c r="T3216">
        <v>379.16666666666669</v>
      </c>
    </row>
    <row r="3217" spans="1:20" x14ac:dyDescent="0.3">
      <c r="A3217" s="1">
        <v>3215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3321</v>
      </c>
      <c r="P3217" t="s">
        <v>33</v>
      </c>
      <c r="Q3217" t="s">
        <v>34</v>
      </c>
      <c r="R3217" t="s">
        <v>22</v>
      </c>
      <c r="S3217">
        <v>46</v>
      </c>
      <c r="T3217">
        <v>231.21693121693119</v>
      </c>
    </row>
    <row r="3218" spans="1:20" x14ac:dyDescent="0.3">
      <c r="A3218" s="1">
        <v>3216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3322</v>
      </c>
      <c r="P3218" t="s">
        <v>30</v>
      </c>
      <c r="Q3218" t="s">
        <v>68</v>
      </c>
      <c r="R3218" t="s">
        <v>22</v>
      </c>
      <c r="S3218">
        <v>48</v>
      </c>
      <c r="T3218">
        <v>313.18181818181819</v>
      </c>
    </row>
    <row r="3219" spans="1:20" x14ac:dyDescent="0.3">
      <c r="A3219" s="1">
        <v>3217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3323</v>
      </c>
      <c r="P3219" t="s">
        <v>27</v>
      </c>
      <c r="Q3219" t="s">
        <v>415</v>
      </c>
      <c r="R3219" t="s">
        <v>22</v>
      </c>
      <c r="S3219">
        <v>48</v>
      </c>
      <c r="T3219">
        <v>127.09163346613551</v>
      </c>
    </row>
    <row r="3220" spans="1:20" x14ac:dyDescent="0.3">
      <c r="A3220" s="1">
        <v>3218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3324</v>
      </c>
      <c r="P3220" t="s">
        <v>24</v>
      </c>
      <c r="Q3220" t="s">
        <v>159</v>
      </c>
      <c r="R3220" t="s">
        <v>22</v>
      </c>
      <c r="S3220">
        <v>20</v>
      </c>
      <c r="T3220">
        <v>359.15492957746483</v>
      </c>
    </row>
    <row r="3221" spans="1:20" x14ac:dyDescent="0.3">
      <c r="A3221" s="1">
        <v>3219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3325</v>
      </c>
      <c r="P3221" t="s">
        <v>103</v>
      </c>
      <c r="Q3221" t="s">
        <v>104</v>
      </c>
      <c r="R3221" t="s">
        <v>22</v>
      </c>
      <c r="S3221">
        <v>25</v>
      </c>
      <c r="T3221">
        <v>220</v>
      </c>
    </row>
    <row r="3222" spans="1:20" x14ac:dyDescent="0.3">
      <c r="A3222" s="1">
        <v>3220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3326</v>
      </c>
      <c r="P3222" t="s">
        <v>82</v>
      </c>
      <c r="Q3222" t="s">
        <v>83</v>
      </c>
      <c r="R3222" t="s">
        <v>22</v>
      </c>
      <c r="S3222">
        <v>126</v>
      </c>
      <c r="T3222">
        <v>691.78082191780823</v>
      </c>
    </row>
    <row r="3223" spans="1:20" x14ac:dyDescent="0.3">
      <c r="A3223" s="1">
        <v>3221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3327</v>
      </c>
      <c r="P3223" t="s">
        <v>92</v>
      </c>
      <c r="Q3223" t="s">
        <v>117</v>
      </c>
      <c r="R3223" t="s">
        <v>22</v>
      </c>
      <c r="S3223">
        <v>30</v>
      </c>
      <c r="T3223">
        <v>271.73913043478262</v>
      </c>
    </row>
    <row r="3224" spans="1:20" x14ac:dyDescent="0.3">
      <c r="A3224" s="1">
        <v>3222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3328</v>
      </c>
      <c r="P3224" t="s">
        <v>20</v>
      </c>
      <c r="Q3224" t="s">
        <v>47</v>
      </c>
      <c r="R3224" t="s">
        <v>22</v>
      </c>
      <c r="S3224">
        <v>43</v>
      </c>
      <c r="T3224">
        <v>232.0610687022901</v>
      </c>
    </row>
    <row r="3225" spans="1:20" x14ac:dyDescent="0.3">
      <c r="A3225" s="1">
        <v>3223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3329</v>
      </c>
      <c r="P3225" t="s">
        <v>111</v>
      </c>
      <c r="Q3225" t="s">
        <v>243</v>
      </c>
      <c r="R3225" t="s">
        <v>22</v>
      </c>
      <c r="S3225">
        <v>44</v>
      </c>
      <c r="T3225">
        <v>201.44927536231879</v>
      </c>
    </row>
    <row r="3226" spans="1:20" x14ac:dyDescent="0.3">
      <c r="A3226" s="1">
        <v>3224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3330</v>
      </c>
      <c r="P3226" t="s">
        <v>30</v>
      </c>
      <c r="Q3226" t="s">
        <v>68</v>
      </c>
      <c r="R3226" t="s">
        <v>22</v>
      </c>
      <c r="S3226">
        <v>67</v>
      </c>
      <c r="T3226">
        <v>403.91304347826087</v>
      </c>
    </row>
    <row r="3227" spans="1:20" x14ac:dyDescent="0.3">
      <c r="A3227" s="1">
        <v>3225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3331</v>
      </c>
      <c r="P3227" t="s">
        <v>20</v>
      </c>
      <c r="Q3227" t="s">
        <v>21</v>
      </c>
      <c r="R3227" t="s">
        <v>22</v>
      </c>
      <c r="S3227">
        <v>18</v>
      </c>
      <c r="T3227">
        <v>227.3648648648649</v>
      </c>
    </row>
    <row r="3228" spans="1:20" x14ac:dyDescent="0.3">
      <c r="A3228" s="1">
        <v>3226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3332</v>
      </c>
      <c r="P3228" t="s">
        <v>24</v>
      </c>
      <c r="Q3228" t="s">
        <v>419</v>
      </c>
      <c r="R3228" t="s">
        <v>22</v>
      </c>
      <c r="S3228">
        <v>82</v>
      </c>
      <c r="T3228">
        <v>124.32432432432429</v>
      </c>
    </row>
    <row r="3229" spans="1:20" x14ac:dyDescent="0.3">
      <c r="A3229" s="1">
        <v>3227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3333</v>
      </c>
      <c r="P3229" t="s">
        <v>85</v>
      </c>
      <c r="Q3229" t="s">
        <v>86</v>
      </c>
      <c r="R3229" t="s">
        <v>22</v>
      </c>
      <c r="S3229">
        <v>17</v>
      </c>
      <c r="T3229">
        <v>220.20725388601039</v>
      </c>
    </row>
    <row r="3230" spans="1:20" x14ac:dyDescent="0.3">
      <c r="A3230" s="1">
        <v>3228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3334</v>
      </c>
      <c r="P3230" t="s">
        <v>24</v>
      </c>
      <c r="Q3230" t="s">
        <v>404</v>
      </c>
      <c r="R3230" t="s">
        <v>22</v>
      </c>
      <c r="S3230">
        <v>28</v>
      </c>
      <c r="T3230">
        <v>400</v>
      </c>
    </row>
    <row r="3231" spans="1:20" x14ac:dyDescent="0.3">
      <c r="A3231" s="1">
        <v>3229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3335</v>
      </c>
      <c r="P3231" t="s">
        <v>24</v>
      </c>
      <c r="Q3231" t="s">
        <v>208</v>
      </c>
      <c r="R3231" t="s">
        <v>22</v>
      </c>
      <c r="S3231">
        <v>30</v>
      </c>
      <c r="T3231">
        <v>319.93006993006992</v>
      </c>
    </row>
    <row r="3232" spans="1:20" x14ac:dyDescent="0.3">
      <c r="A3232" s="1">
        <v>3230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3336</v>
      </c>
      <c r="P3232" t="s">
        <v>111</v>
      </c>
      <c r="Q3232" t="s">
        <v>121</v>
      </c>
      <c r="R3232" t="s">
        <v>22</v>
      </c>
      <c r="S3232">
        <v>49</v>
      </c>
      <c r="T3232">
        <v>198.9130434782609</v>
      </c>
    </row>
    <row r="3233" spans="1:20" x14ac:dyDescent="0.3">
      <c r="A3233" s="1">
        <v>3231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3337</v>
      </c>
      <c r="P3233" t="s">
        <v>30</v>
      </c>
      <c r="Q3233" t="s">
        <v>68</v>
      </c>
      <c r="R3233" t="s">
        <v>22</v>
      </c>
      <c r="S3233">
        <v>13</v>
      </c>
      <c r="T3233">
        <v>386.15384615384608</v>
      </c>
    </row>
    <row r="3234" spans="1:20" x14ac:dyDescent="0.3">
      <c r="A3234" s="1">
        <v>3232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3338</v>
      </c>
      <c r="P3234" t="s">
        <v>77</v>
      </c>
      <c r="Q3234" t="s">
        <v>98</v>
      </c>
      <c r="R3234" t="s">
        <v>22</v>
      </c>
      <c r="S3234">
        <v>17</v>
      </c>
      <c r="T3234">
        <v>184.76190476190479</v>
      </c>
    </row>
    <row r="3235" spans="1:20" x14ac:dyDescent="0.3">
      <c r="A3235" s="1">
        <v>3233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3339</v>
      </c>
      <c r="P3235" t="s">
        <v>27</v>
      </c>
      <c r="Q3235" t="s">
        <v>415</v>
      </c>
      <c r="R3235" t="s">
        <v>22</v>
      </c>
      <c r="S3235">
        <v>58</v>
      </c>
      <c r="T3235">
        <v>138.00904977375569</v>
      </c>
    </row>
    <row r="3236" spans="1:20" x14ac:dyDescent="0.3">
      <c r="A3236" s="1">
        <v>3234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3340</v>
      </c>
      <c r="P3236" t="s">
        <v>30</v>
      </c>
      <c r="Q3236" t="s">
        <v>68</v>
      </c>
      <c r="R3236" t="s">
        <v>22</v>
      </c>
      <c r="S3236">
        <v>53</v>
      </c>
      <c r="T3236">
        <v>388.19875776397521</v>
      </c>
    </row>
    <row r="3237" spans="1:20" x14ac:dyDescent="0.3">
      <c r="A3237" s="1">
        <v>3235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3341</v>
      </c>
      <c r="P3237" t="s">
        <v>77</v>
      </c>
      <c r="Q3237" t="s">
        <v>98</v>
      </c>
      <c r="R3237" t="s">
        <v>22</v>
      </c>
      <c r="S3237">
        <v>35</v>
      </c>
      <c r="T3237">
        <v>124.4588744588745</v>
      </c>
    </row>
    <row r="3238" spans="1:20" x14ac:dyDescent="0.3">
      <c r="A3238" s="1">
        <v>3236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3342</v>
      </c>
      <c r="P3238" t="s">
        <v>24</v>
      </c>
      <c r="Q3238" t="s">
        <v>419</v>
      </c>
      <c r="R3238" t="s">
        <v>22</v>
      </c>
      <c r="S3238">
        <v>43</v>
      </c>
      <c r="T3238">
        <v>195.1704545454545</v>
      </c>
    </row>
    <row r="3239" spans="1:20" x14ac:dyDescent="0.3">
      <c r="A3239" s="1">
        <v>3237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3343</v>
      </c>
      <c r="P3239" t="s">
        <v>20</v>
      </c>
      <c r="Q3239" t="s">
        <v>47</v>
      </c>
      <c r="R3239" t="s">
        <v>22</v>
      </c>
      <c r="S3239">
        <v>32</v>
      </c>
      <c r="T3239">
        <v>382.35294117647061</v>
      </c>
    </row>
    <row r="3240" spans="1:20" x14ac:dyDescent="0.3">
      <c r="A3240" s="1">
        <v>3238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3344</v>
      </c>
      <c r="P3240" t="s">
        <v>46</v>
      </c>
      <c r="Q3240" t="s">
        <v>47</v>
      </c>
      <c r="R3240" t="s">
        <v>22</v>
      </c>
      <c r="S3240">
        <v>31</v>
      </c>
      <c r="T3240">
        <v>127.93176972281449</v>
      </c>
    </row>
    <row r="3241" spans="1:20" x14ac:dyDescent="0.3">
      <c r="A3241" s="1">
        <v>3239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3345</v>
      </c>
      <c r="P3241" t="s">
        <v>33</v>
      </c>
      <c r="Q3241" t="s">
        <v>149</v>
      </c>
      <c r="R3241" t="s">
        <v>22</v>
      </c>
      <c r="S3241">
        <v>30</v>
      </c>
      <c r="T3241">
        <v>216.83673469387759</v>
      </c>
    </row>
    <row r="3242" spans="1:20" x14ac:dyDescent="0.3">
      <c r="A3242" s="1">
        <v>3240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3346</v>
      </c>
      <c r="P3242" t="s">
        <v>85</v>
      </c>
      <c r="Q3242" t="s">
        <v>86</v>
      </c>
      <c r="R3242" t="s">
        <v>22</v>
      </c>
      <c r="S3242">
        <v>21</v>
      </c>
      <c r="T3242">
        <v>196.26168224299059</v>
      </c>
    </row>
    <row r="3243" spans="1:20" x14ac:dyDescent="0.3">
      <c r="A3243" s="1">
        <v>3241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3347</v>
      </c>
      <c r="P3243" t="s">
        <v>24</v>
      </c>
      <c r="Q3243" t="s">
        <v>75</v>
      </c>
      <c r="R3243" t="s">
        <v>22</v>
      </c>
      <c r="S3243">
        <v>30</v>
      </c>
      <c r="T3243">
        <v>218.22033898305091</v>
      </c>
    </row>
    <row r="3244" spans="1:20" x14ac:dyDescent="0.3">
      <c r="A3244" s="1">
        <v>3242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3348</v>
      </c>
      <c r="P3244" t="s">
        <v>24</v>
      </c>
      <c r="Q3244" t="s">
        <v>419</v>
      </c>
      <c r="R3244" t="s">
        <v>22</v>
      </c>
      <c r="S3244">
        <v>64</v>
      </c>
      <c r="T3244">
        <v>134.32203389830511</v>
      </c>
    </row>
    <row r="3245" spans="1:20" x14ac:dyDescent="0.3">
      <c r="A3245" s="1">
        <v>3243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3349</v>
      </c>
      <c r="P3245" t="s">
        <v>24</v>
      </c>
      <c r="Q3245" t="s">
        <v>208</v>
      </c>
      <c r="R3245" t="s">
        <v>22</v>
      </c>
      <c r="S3245">
        <v>96</v>
      </c>
      <c r="T3245">
        <v>316.99346405228761</v>
      </c>
    </row>
    <row r="3246" spans="1:20" x14ac:dyDescent="0.3">
      <c r="A3246" s="1">
        <v>3244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3350</v>
      </c>
      <c r="P3246" t="s">
        <v>27</v>
      </c>
      <c r="Q3246" t="s">
        <v>355</v>
      </c>
      <c r="R3246" t="s">
        <v>22</v>
      </c>
      <c r="S3246">
        <v>49</v>
      </c>
      <c r="T3246">
        <v>150.89820359281441</v>
      </c>
    </row>
    <row r="3247" spans="1:20" x14ac:dyDescent="0.3">
      <c r="A3247" s="1">
        <v>3245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3351</v>
      </c>
      <c r="P3247" t="s">
        <v>24</v>
      </c>
      <c r="Q3247" t="s">
        <v>25</v>
      </c>
      <c r="R3247" t="s">
        <v>22</v>
      </c>
      <c r="S3247">
        <v>80</v>
      </c>
      <c r="T3247">
        <v>375.54945054945063</v>
      </c>
    </row>
    <row r="3248" spans="1:20" x14ac:dyDescent="0.3">
      <c r="A3248" s="1">
        <v>3246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3352</v>
      </c>
      <c r="P3248" t="s">
        <v>60</v>
      </c>
      <c r="Q3248" t="s">
        <v>223</v>
      </c>
      <c r="R3248" t="s">
        <v>22</v>
      </c>
      <c r="S3248">
        <v>26</v>
      </c>
      <c r="T3248">
        <v>146.70050761421319</v>
      </c>
    </row>
    <row r="3249" spans="1:20" x14ac:dyDescent="0.3">
      <c r="A3249" s="1">
        <v>3247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3353</v>
      </c>
      <c r="P3249" t="s">
        <v>24</v>
      </c>
      <c r="Q3249" t="s">
        <v>208</v>
      </c>
      <c r="R3249" t="s">
        <v>22</v>
      </c>
      <c r="S3249">
        <v>19</v>
      </c>
      <c r="T3249">
        <v>381.72043010752691</v>
      </c>
    </row>
    <row r="3250" spans="1:20" x14ac:dyDescent="0.3">
      <c r="A3250" s="1">
        <v>3248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3354</v>
      </c>
      <c r="P3250" t="s">
        <v>33</v>
      </c>
      <c r="Q3250" t="s">
        <v>149</v>
      </c>
      <c r="R3250" t="s">
        <v>22</v>
      </c>
      <c r="S3250">
        <v>23</v>
      </c>
      <c r="T3250">
        <v>293.47826086956519</v>
      </c>
    </row>
    <row r="3251" spans="1:20" x14ac:dyDescent="0.3">
      <c r="A3251" s="1">
        <v>3249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3355</v>
      </c>
      <c r="P3251" t="s">
        <v>27</v>
      </c>
      <c r="Q3251" t="s">
        <v>28</v>
      </c>
      <c r="R3251" t="s">
        <v>22</v>
      </c>
      <c r="S3251">
        <v>34</v>
      </c>
      <c r="T3251">
        <v>153.0888030888031</v>
      </c>
    </row>
    <row r="3252" spans="1:20" x14ac:dyDescent="0.3">
      <c r="A3252" s="1">
        <v>3250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3356</v>
      </c>
      <c r="P3252" t="s">
        <v>85</v>
      </c>
      <c r="Q3252" t="s">
        <v>119</v>
      </c>
      <c r="R3252" t="s">
        <v>22</v>
      </c>
      <c r="S3252">
        <v>14</v>
      </c>
      <c r="T3252">
        <v>250</v>
      </c>
    </row>
    <row r="3253" spans="1:20" x14ac:dyDescent="0.3">
      <c r="A3253" s="1">
        <v>3251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3357</v>
      </c>
      <c r="P3253" t="s">
        <v>24</v>
      </c>
      <c r="Q3253" t="s">
        <v>404</v>
      </c>
      <c r="R3253" t="s">
        <v>22</v>
      </c>
      <c r="S3253">
        <v>83</v>
      </c>
      <c r="T3253">
        <v>256.49350649350652</v>
      </c>
    </row>
    <row r="3254" spans="1:20" x14ac:dyDescent="0.3">
      <c r="A3254" s="1">
        <v>3252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3358</v>
      </c>
      <c r="P3254" t="s">
        <v>51</v>
      </c>
      <c r="Q3254" t="s">
        <v>126</v>
      </c>
      <c r="R3254" t="s">
        <v>22</v>
      </c>
      <c r="S3254">
        <v>34</v>
      </c>
      <c r="T3254">
        <v>219.41391941391939</v>
      </c>
    </row>
    <row r="3255" spans="1:20" x14ac:dyDescent="0.3">
      <c r="A3255" s="1">
        <v>3253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3359</v>
      </c>
      <c r="P3255" t="s">
        <v>24</v>
      </c>
      <c r="Q3255" t="s">
        <v>419</v>
      </c>
      <c r="R3255" t="s">
        <v>22</v>
      </c>
      <c r="S3255">
        <v>81</v>
      </c>
      <c r="T3255">
        <v>247.72727272727269</v>
      </c>
    </row>
    <row r="3256" spans="1:20" x14ac:dyDescent="0.3">
      <c r="A3256" s="1">
        <v>3254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3360</v>
      </c>
      <c r="P3256" t="s">
        <v>39</v>
      </c>
      <c r="Q3256" t="s">
        <v>40</v>
      </c>
      <c r="R3256" t="s">
        <v>22</v>
      </c>
      <c r="S3256">
        <v>20</v>
      </c>
      <c r="T3256">
        <v>184.93730407523509</v>
      </c>
    </row>
    <row r="3257" spans="1:20" x14ac:dyDescent="0.3">
      <c r="A3257" s="1">
        <v>3255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3361</v>
      </c>
      <c r="P3257" t="s">
        <v>77</v>
      </c>
      <c r="Q3257" t="s">
        <v>98</v>
      </c>
      <c r="R3257" t="s">
        <v>22</v>
      </c>
      <c r="S3257">
        <v>58</v>
      </c>
      <c r="T3257">
        <v>163.9097744360902</v>
      </c>
    </row>
    <row r="3258" spans="1:20" x14ac:dyDescent="0.3">
      <c r="A3258" s="1">
        <v>3256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3362</v>
      </c>
      <c r="P3258" t="s">
        <v>20</v>
      </c>
      <c r="Q3258" t="s">
        <v>21</v>
      </c>
      <c r="R3258" t="s">
        <v>22</v>
      </c>
      <c r="S3258">
        <v>26</v>
      </c>
      <c r="T3258">
        <v>240</v>
      </c>
    </row>
    <row r="3259" spans="1:20" x14ac:dyDescent="0.3">
      <c r="A3259" s="1">
        <v>3257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3363</v>
      </c>
      <c r="P3259" t="s">
        <v>24</v>
      </c>
      <c r="Q3259" t="s">
        <v>404</v>
      </c>
      <c r="R3259" t="s">
        <v>22</v>
      </c>
      <c r="S3259">
        <v>104</v>
      </c>
      <c r="T3259">
        <v>472.97297297297303</v>
      </c>
    </row>
    <row r="3260" spans="1:20" x14ac:dyDescent="0.3">
      <c r="A3260" s="1">
        <v>3258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3364</v>
      </c>
      <c r="P3260" t="s">
        <v>60</v>
      </c>
      <c r="Q3260" t="s">
        <v>61</v>
      </c>
      <c r="R3260" t="s">
        <v>22</v>
      </c>
      <c r="S3260">
        <v>23</v>
      </c>
      <c r="T3260">
        <v>136.71875</v>
      </c>
    </row>
    <row r="3261" spans="1:20" x14ac:dyDescent="0.3">
      <c r="A3261" s="1">
        <v>3259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3365</v>
      </c>
      <c r="P3261" t="s">
        <v>24</v>
      </c>
      <c r="Q3261" t="s">
        <v>88</v>
      </c>
      <c r="R3261" t="s">
        <v>22</v>
      </c>
      <c r="S3261">
        <v>96</v>
      </c>
      <c r="T3261">
        <v>332.67716535433073</v>
      </c>
    </row>
    <row r="3262" spans="1:20" x14ac:dyDescent="0.3">
      <c r="A3262" s="1">
        <v>3260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3366</v>
      </c>
      <c r="P3262" t="s">
        <v>92</v>
      </c>
      <c r="Q3262" t="s">
        <v>117</v>
      </c>
      <c r="R3262" t="s">
        <v>22</v>
      </c>
      <c r="S3262">
        <v>26</v>
      </c>
      <c r="T3262">
        <v>262.1875</v>
      </c>
    </row>
    <row r="3263" spans="1:20" x14ac:dyDescent="0.3">
      <c r="A3263" s="1">
        <v>3261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3367</v>
      </c>
      <c r="P3263" t="s">
        <v>24</v>
      </c>
      <c r="Q3263" t="s">
        <v>159</v>
      </c>
      <c r="R3263" t="s">
        <v>22</v>
      </c>
      <c r="S3263">
        <v>22</v>
      </c>
      <c r="T3263">
        <v>255.25525525525529</v>
      </c>
    </row>
    <row r="3264" spans="1:20" x14ac:dyDescent="0.3">
      <c r="A3264" s="1">
        <v>3262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3368</v>
      </c>
      <c r="P3264" t="s">
        <v>24</v>
      </c>
      <c r="Q3264" t="s">
        <v>260</v>
      </c>
      <c r="R3264" t="s">
        <v>22</v>
      </c>
      <c r="S3264">
        <v>70</v>
      </c>
      <c r="T3264">
        <v>366.61111111111109</v>
      </c>
    </row>
    <row r="3265" spans="1:20" x14ac:dyDescent="0.3">
      <c r="A3265" s="1">
        <v>3263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3369</v>
      </c>
      <c r="P3265" t="s">
        <v>24</v>
      </c>
      <c r="Q3265" t="s">
        <v>169</v>
      </c>
      <c r="R3265" t="s">
        <v>22</v>
      </c>
      <c r="S3265">
        <v>80</v>
      </c>
      <c r="T3265">
        <v>265.625</v>
      </c>
    </row>
    <row r="3266" spans="1:20" x14ac:dyDescent="0.3">
      <c r="A3266" s="1">
        <v>3264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3370</v>
      </c>
      <c r="P3266" t="s">
        <v>24</v>
      </c>
      <c r="Q3266" t="s">
        <v>169</v>
      </c>
      <c r="R3266" t="s">
        <v>22</v>
      </c>
      <c r="S3266">
        <v>25</v>
      </c>
      <c r="T3266">
        <v>216.49484536082471</v>
      </c>
    </row>
    <row r="3267" spans="1:20" x14ac:dyDescent="0.3">
      <c r="A3267" s="1">
        <v>3265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3371</v>
      </c>
      <c r="P3267" t="s">
        <v>24</v>
      </c>
      <c r="Q3267" t="s">
        <v>364</v>
      </c>
      <c r="R3267" t="s">
        <v>22</v>
      </c>
      <c r="S3267">
        <v>99</v>
      </c>
      <c r="T3267">
        <v>558.84955752212386</v>
      </c>
    </row>
    <row r="3268" spans="1:20" x14ac:dyDescent="0.3">
      <c r="A3268" s="1">
        <v>3266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3372</v>
      </c>
      <c r="P3268" t="s">
        <v>24</v>
      </c>
      <c r="Q3268" t="s">
        <v>154</v>
      </c>
      <c r="R3268" t="s">
        <v>22</v>
      </c>
      <c r="S3268">
        <v>21</v>
      </c>
      <c r="T3268">
        <v>453.84615384615392</v>
      </c>
    </row>
    <row r="3269" spans="1:20" x14ac:dyDescent="0.3">
      <c r="A3269" s="1">
        <v>3267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3373</v>
      </c>
      <c r="P3269" t="s">
        <v>24</v>
      </c>
      <c r="Q3269" t="s">
        <v>88</v>
      </c>
      <c r="R3269" t="s">
        <v>22</v>
      </c>
      <c r="S3269">
        <v>33</v>
      </c>
      <c r="T3269">
        <v>239.58333333333329</v>
      </c>
    </row>
    <row r="3270" spans="1:20" x14ac:dyDescent="0.3">
      <c r="A3270" s="1">
        <v>3268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3374</v>
      </c>
      <c r="P3270" t="s">
        <v>202</v>
      </c>
      <c r="Q3270" t="s">
        <v>203</v>
      </c>
      <c r="R3270" t="s">
        <v>22</v>
      </c>
      <c r="S3270">
        <v>15</v>
      </c>
      <c r="T3270">
        <v>182.01754385964909</v>
      </c>
    </row>
    <row r="3271" spans="1:20" x14ac:dyDescent="0.3">
      <c r="A3271" s="1">
        <v>3269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3375</v>
      </c>
      <c r="P3271" t="s">
        <v>30</v>
      </c>
      <c r="Q3271" t="s">
        <v>68</v>
      </c>
      <c r="R3271" t="s">
        <v>22</v>
      </c>
      <c r="S3271">
        <v>16</v>
      </c>
      <c r="T3271">
        <v>241.97183098591549</v>
      </c>
    </row>
    <row r="3272" spans="1:20" x14ac:dyDescent="0.3">
      <c r="A3272" s="1">
        <v>3270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3376</v>
      </c>
      <c r="P3272" t="s">
        <v>85</v>
      </c>
      <c r="Q3272" t="s">
        <v>86</v>
      </c>
      <c r="R3272" t="s">
        <v>22</v>
      </c>
      <c r="S3272">
        <v>114</v>
      </c>
      <c r="T3272">
        <v>312.14048780487798</v>
      </c>
    </row>
    <row r="3273" spans="1:20" x14ac:dyDescent="0.3">
      <c r="A3273" s="1">
        <v>3271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3377</v>
      </c>
      <c r="P3273" t="s">
        <v>24</v>
      </c>
      <c r="Q3273" t="s">
        <v>208</v>
      </c>
      <c r="R3273" t="s">
        <v>22</v>
      </c>
      <c r="S3273">
        <v>21</v>
      </c>
      <c r="T3273">
        <v>396.92168674698797</v>
      </c>
    </row>
    <row r="3274" spans="1:20" x14ac:dyDescent="0.3">
      <c r="A3274" s="1">
        <v>3272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3378</v>
      </c>
      <c r="P3274" t="s">
        <v>33</v>
      </c>
      <c r="Q3274" t="s">
        <v>34</v>
      </c>
      <c r="R3274" t="s">
        <v>22</v>
      </c>
      <c r="S3274">
        <v>103</v>
      </c>
      <c r="T3274">
        <v>305.5905737704918</v>
      </c>
    </row>
    <row r="3275" spans="1:20" x14ac:dyDescent="0.3">
      <c r="A3275" s="1">
        <v>3273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3379</v>
      </c>
      <c r="P3275" t="s">
        <v>24</v>
      </c>
      <c r="Q3275" t="s">
        <v>484</v>
      </c>
      <c r="R3275" t="s">
        <v>22</v>
      </c>
      <c r="S3275">
        <v>19</v>
      </c>
      <c r="T3275">
        <v>246.875</v>
      </c>
    </row>
    <row r="3276" spans="1:20" x14ac:dyDescent="0.3">
      <c r="A3276" s="1">
        <v>3274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3380</v>
      </c>
      <c r="P3276" t="s">
        <v>85</v>
      </c>
      <c r="Q3276" t="s">
        <v>119</v>
      </c>
      <c r="R3276" t="s">
        <v>22</v>
      </c>
      <c r="S3276">
        <v>16</v>
      </c>
      <c r="T3276">
        <v>247.6489028213166</v>
      </c>
    </row>
    <row r="3277" spans="1:20" x14ac:dyDescent="0.3">
      <c r="A3277" s="1">
        <v>3275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3381</v>
      </c>
      <c r="P3277" t="s">
        <v>24</v>
      </c>
      <c r="Q3277" t="s">
        <v>364</v>
      </c>
      <c r="R3277" t="s">
        <v>22</v>
      </c>
      <c r="S3277">
        <v>16</v>
      </c>
      <c r="T3277">
        <v>349.01960784313718</v>
      </c>
    </row>
    <row r="3278" spans="1:20" x14ac:dyDescent="0.3">
      <c r="A3278" s="1">
        <v>3276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3382</v>
      </c>
      <c r="P3278" t="s">
        <v>20</v>
      </c>
      <c r="Q3278" t="s">
        <v>21</v>
      </c>
      <c r="R3278" t="s">
        <v>22</v>
      </c>
      <c r="S3278">
        <v>64</v>
      </c>
      <c r="T3278">
        <v>183.48623853211009</v>
      </c>
    </row>
    <row r="3279" spans="1:20" x14ac:dyDescent="0.3">
      <c r="A3279" s="1">
        <v>3277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3383</v>
      </c>
      <c r="P3279" t="s">
        <v>92</v>
      </c>
      <c r="Q3279" t="s">
        <v>93</v>
      </c>
      <c r="R3279" t="s">
        <v>22</v>
      </c>
      <c r="S3279">
        <v>43</v>
      </c>
      <c r="T3279">
        <v>259.21985815602841</v>
      </c>
    </row>
    <row r="3280" spans="1:20" x14ac:dyDescent="0.3">
      <c r="A3280" s="1">
        <v>3278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3384</v>
      </c>
      <c r="P3280" t="s">
        <v>27</v>
      </c>
      <c r="Q3280" t="s">
        <v>401</v>
      </c>
      <c r="R3280" t="s">
        <v>22</v>
      </c>
      <c r="S3280">
        <v>41</v>
      </c>
      <c r="T3280">
        <v>173.75886524822701</v>
      </c>
    </row>
    <row r="3281" spans="1:20" x14ac:dyDescent="0.3">
      <c r="A3281" s="1">
        <v>3279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2791</v>
      </c>
      <c r="P3281" t="s">
        <v>27</v>
      </c>
      <c r="Q3281" t="s">
        <v>355</v>
      </c>
      <c r="R3281" t="s">
        <v>22</v>
      </c>
      <c r="S3281">
        <v>33</v>
      </c>
      <c r="T3281">
        <v>166.66666666666671</v>
      </c>
    </row>
    <row r="3282" spans="1:20" x14ac:dyDescent="0.3">
      <c r="A3282" s="1">
        <v>3280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3385</v>
      </c>
      <c r="P3282" t="s">
        <v>60</v>
      </c>
      <c r="Q3282" t="s">
        <v>223</v>
      </c>
      <c r="R3282" t="s">
        <v>22</v>
      </c>
      <c r="S3282">
        <v>63</v>
      </c>
      <c r="T3282">
        <v>148.8636363636364</v>
      </c>
    </row>
    <row r="3283" spans="1:20" x14ac:dyDescent="0.3">
      <c r="A3283" s="1">
        <v>3281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3386</v>
      </c>
      <c r="P3283" t="s">
        <v>310</v>
      </c>
      <c r="Q3283" t="s">
        <v>121</v>
      </c>
      <c r="R3283" t="s">
        <v>22</v>
      </c>
      <c r="S3283">
        <v>20</v>
      </c>
      <c r="T3283">
        <v>300.75187969924809</v>
      </c>
    </row>
    <row r="3284" spans="1:20" x14ac:dyDescent="0.3">
      <c r="A3284" s="1">
        <v>3282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3387</v>
      </c>
      <c r="P3284" t="s">
        <v>111</v>
      </c>
      <c r="Q3284" t="s">
        <v>243</v>
      </c>
      <c r="R3284" t="s">
        <v>22</v>
      </c>
      <c r="S3284">
        <v>54</v>
      </c>
      <c r="T3284">
        <v>218.03149606299209</v>
      </c>
    </row>
    <row r="3285" spans="1:20" x14ac:dyDescent="0.3">
      <c r="A3285" s="1">
        <v>3283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3388</v>
      </c>
      <c r="P3285" t="s">
        <v>210</v>
      </c>
      <c r="Q3285" t="s">
        <v>104</v>
      </c>
      <c r="R3285" t="s">
        <v>22</v>
      </c>
      <c r="S3285">
        <v>36</v>
      </c>
      <c r="T3285">
        <v>227.16894977168951</v>
      </c>
    </row>
    <row r="3286" spans="1:20" x14ac:dyDescent="0.3">
      <c r="A3286" s="1">
        <v>3284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3389</v>
      </c>
      <c r="P3286" t="s">
        <v>30</v>
      </c>
      <c r="Q3286" t="s">
        <v>191</v>
      </c>
      <c r="R3286" t="s">
        <v>22</v>
      </c>
      <c r="S3286">
        <v>23</v>
      </c>
      <c r="T3286">
        <v>541.17647058823525</v>
      </c>
    </row>
    <row r="3287" spans="1:20" x14ac:dyDescent="0.3">
      <c r="A3287" s="1">
        <v>3285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3390</v>
      </c>
      <c r="P3287" t="s">
        <v>85</v>
      </c>
      <c r="Q3287" t="s">
        <v>86</v>
      </c>
      <c r="R3287" t="s">
        <v>22</v>
      </c>
      <c r="S3287">
        <v>39</v>
      </c>
      <c r="T3287">
        <v>271.50537634408602</v>
      </c>
    </row>
    <row r="3288" spans="1:20" x14ac:dyDescent="0.3">
      <c r="A3288" s="1">
        <v>3286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3391</v>
      </c>
      <c r="P3288" t="s">
        <v>30</v>
      </c>
      <c r="Q3288" t="s">
        <v>58</v>
      </c>
      <c r="R3288" t="s">
        <v>22</v>
      </c>
      <c r="S3288">
        <v>37</v>
      </c>
      <c r="T3288">
        <v>325.9946949602122</v>
      </c>
    </row>
    <row r="3289" spans="1:20" x14ac:dyDescent="0.3">
      <c r="A3289" s="1">
        <v>3287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3392</v>
      </c>
      <c r="P3289" t="s">
        <v>24</v>
      </c>
      <c r="Q3289" t="s">
        <v>54</v>
      </c>
      <c r="R3289" t="s">
        <v>22</v>
      </c>
      <c r="S3289">
        <v>24</v>
      </c>
      <c r="T3289">
        <v>230.06535947712419</v>
      </c>
    </row>
    <row r="3290" spans="1:20" x14ac:dyDescent="0.3">
      <c r="A3290" s="1">
        <v>3288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3393</v>
      </c>
      <c r="P3290" t="s">
        <v>322</v>
      </c>
      <c r="Q3290" t="s">
        <v>323</v>
      </c>
      <c r="R3290" t="s">
        <v>22</v>
      </c>
      <c r="S3290">
        <v>103</v>
      </c>
      <c r="T3290">
        <v>167.31820728291319</v>
      </c>
    </row>
    <row r="3291" spans="1:20" x14ac:dyDescent="0.3">
      <c r="A3291" s="1">
        <v>3289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3394</v>
      </c>
      <c r="P3291" t="s">
        <v>24</v>
      </c>
      <c r="Q3291" t="s">
        <v>159</v>
      </c>
      <c r="R3291" t="s">
        <v>22</v>
      </c>
      <c r="S3291">
        <v>21</v>
      </c>
      <c r="T3291">
        <v>459.77011494252872</v>
      </c>
    </row>
    <row r="3292" spans="1:20" x14ac:dyDescent="0.3">
      <c r="A3292" s="1">
        <v>3290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3395</v>
      </c>
      <c r="P3292" t="s">
        <v>252</v>
      </c>
      <c r="Q3292" t="s">
        <v>28</v>
      </c>
      <c r="R3292" t="s">
        <v>22</v>
      </c>
      <c r="S3292">
        <v>36</v>
      </c>
      <c r="T3292">
        <v>161.67664670658681</v>
      </c>
    </row>
    <row r="3293" spans="1:20" x14ac:dyDescent="0.3">
      <c r="A3293" s="1">
        <v>3291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3396</v>
      </c>
      <c r="P3293" t="s">
        <v>60</v>
      </c>
      <c r="Q3293" t="s">
        <v>61</v>
      </c>
      <c r="R3293" t="s">
        <v>22</v>
      </c>
      <c r="S3293">
        <v>42</v>
      </c>
      <c r="T3293">
        <v>149.68152866242039</v>
      </c>
    </row>
    <row r="3294" spans="1:20" x14ac:dyDescent="0.3">
      <c r="A3294" s="1">
        <v>3292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1057</v>
      </c>
      <c r="P3294" t="s">
        <v>82</v>
      </c>
      <c r="Q3294" t="s">
        <v>83</v>
      </c>
      <c r="R3294" t="s">
        <v>22</v>
      </c>
      <c r="S3294">
        <v>29</v>
      </c>
      <c r="T3294">
        <v>257.79874213836479</v>
      </c>
    </row>
    <row r="3295" spans="1:20" x14ac:dyDescent="0.3">
      <c r="A3295" s="1">
        <v>3293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933</v>
      </c>
      <c r="P3295" t="s">
        <v>33</v>
      </c>
      <c r="Q3295" t="s">
        <v>34</v>
      </c>
      <c r="R3295" t="s">
        <v>22</v>
      </c>
      <c r="S3295">
        <v>20</v>
      </c>
      <c r="T3295">
        <v>248.28859060402681</v>
      </c>
    </row>
    <row r="3296" spans="1:20" x14ac:dyDescent="0.3">
      <c r="A3296" s="1">
        <v>3294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3397</v>
      </c>
      <c r="P3296" t="s">
        <v>33</v>
      </c>
      <c r="Q3296" t="s">
        <v>149</v>
      </c>
      <c r="R3296" t="s">
        <v>22</v>
      </c>
      <c r="S3296">
        <v>25</v>
      </c>
      <c r="T3296">
        <v>226.02230483271379</v>
      </c>
    </row>
    <row r="3297" spans="1:20" x14ac:dyDescent="0.3">
      <c r="A3297" s="1">
        <v>3295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3398</v>
      </c>
      <c r="P3297" t="s">
        <v>24</v>
      </c>
      <c r="Q3297" t="s">
        <v>36</v>
      </c>
      <c r="R3297" t="s">
        <v>22</v>
      </c>
      <c r="S3297">
        <v>70</v>
      </c>
      <c r="T3297">
        <v>423.88888888888891</v>
      </c>
    </row>
    <row r="3298" spans="1:20" x14ac:dyDescent="0.3">
      <c r="A3298" s="1">
        <v>3296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3399</v>
      </c>
      <c r="P3298" t="s">
        <v>24</v>
      </c>
      <c r="Q3298" t="s">
        <v>100</v>
      </c>
      <c r="R3298" t="s">
        <v>22</v>
      </c>
      <c r="S3298">
        <v>30</v>
      </c>
      <c r="T3298">
        <v>390.34722222222217</v>
      </c>
    </row>
    <row r="3299" spans="1:20" x14ac:dyDescent="0.3">
      <c r="A3299" s="1">
        <v>3297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3400</v>
      </c>
      <c r="P3299" t="s">
        <v>85</v>
      </c>
      <c r="Q3299" t="s">
        <v>119</v>
      </c>
      <c r="R3299" t="s">
        <v>22</v>
      </c>
      <c r="S3299">
        <v>31</v>
      </c>
      <c r="T3299">
        <v>246.66666666666671</v>
      </c>
    </row>
    <row r="3300" spans="1:20" x14ac:dyDescent="0.3">
      <c r="A3300" s="1">
        <v>3298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3401</v>
      </c>
      <c r="P3300" t="s">
        <v>24</v>
      </c>
      <c r="Q3300" t="s">
        <v>211</v>
      </c>
      <c r="R3300" t="s">
        <v>22</v>
      </c>
      <c r="S3300">
        <v>27</v>
      </c>
      <c r="T3300">
        <v>187.80487804878049</v>
      </c>
    </row>
    <row r="3301" spans="1:20" x14ac:dyDescent="0.3">
      <c r="A3301" s="1">
        <v>3299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3402</v>
      </c>
      <c r="P3301" t="s">
        <v>30</v>
      </c>
      <c r="Q3301" t="s">
        <v>31</v>
      </c>
      <c r="R3301" t="s">
        <v>22</v>
      </c>
      <c r="S3301">
        <v>12</v>
      </c>
      <c r="T3301">
        <v>291.93548387096769</v>
      </c>
    </row>
    <row r="3302" spans="1:20" x14ac:dyDescent="0.3">
      <c r="A3302" s="1">
        <v>3300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3403</v>
      </c>
      <c r="P3302" t="s">
        <v>135</v>
      </c>
      <c r="Q3302" t="s">
        <v>136</v>
      </c>
      <c r="R3302" t="s">
        <v>22</v>
      </c>
      <c r="S3302">
        <v>19</v>
      </c>
      <c r="T3302">
        <v>190.5</v>
      </c>
    </row>
    <row r="3303" spans="1:20" x14ac:dyDescent="0.3">
      <c r="A3303" s="1">
        <v>3301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3404</v>
      </c>
      <c r="P3303" t="s">
        <v>42</v>
      </c>
      <c r="Q3303" t="s">
        <v>43</v>
      </c>
      <c r="R3303" t="s">
        <v>22</v>
      </c>
      <c r="S3303">
        <v>28</v>
      </c>
      <c r="T3303">
        <v>176.23762376237619</v>
      </c>
    </row>
    <row r="3304" spans="1:20" x14ac:dyDescent="0.3">
      <c r="A3304" s="1">
        <v>3302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3405</v>
      </c>
      <c r="P3304" t="s">
        <v>24</v>
      </c>
      <c r="Q3304" t="s">
        <v>100</v>
      </c>
      <c r="R3304" t="s">
        <v>22</v>
      </c>
      <c r="S3304">
        <v>111</v>
      </c>
      <c r="T3304">
        <v>407.60869565217388</v>
      </c>
    </row>
    <row r="3305" spans="1:20" x14ac:dyDescent="0.3">
      <c r="A3305" s="1">
        <v>3303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3406</v>
      </c>
      <c r="P3305" t="s">
        <v>270</v>
      </c>
      <c r="Q3305" t="s">
        <v>271</v>
      </c>
      <c r="R3305" t="s">
        <v>22</v>
      </c>
      <c r="S3305">
        <v>53</v>
      </c>
      <c r="T3305">
        <v>199.42857142857139</v>
      </c>
    </row>
    <row r="3306" spans="1:20" x14ac:dyDescent="0.3">
      <c r="A3306" s="1">
        <v>3304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3407</v>
      </c>
      <c r="P3306" t="s">
        <v>60</v>
      </c>
      <c r="Q3306" t="s">
        <v>767</v>
      </c>
      <c r="R3306" t="s">
        <v>22</v>
      </c>
      <c r="S3306">
        <v>67</v>
      </c>
      <c r="T3306">
        <v>112.19512195121951</v>
      </c>
    </row>
    <row r="3307" spans="1:20" x14ac:dyDescent="0.3">
      <c r="A3307" s="1">
        <v>3305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3408</v>
      </c>
      <c r="P3307" t="s">
        <v>33</v>
      </c>
      <c r="Q3307" t="s">
        <v>34</v>
      </c>
      <c r="R3307" t="s">
        <v>22</v>
      </c>
      <c r="S3307">
        <v>30</v>
      </c>
      <c r="T3307">
        <v>277.77777777777783</v>
      </c>
    </row>
    <row r="3308" spans="1:20" x14ac:dyDescent="0.3">
      <c r="A3308" s="1">
        <v>3306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3409</v>
      </c>
      <c r="P3308" t="s">
        <v>39</v>
      </c>
      <c r="Q3308" t="s">
        <v>40</v>
      </c>
      <c r="R3308" t="s">
        <v>22</v>
      </c>
      <c r="S3308">
        <v>31</v>
      </c>
      <c r="T3308">
        <v>195.20547945205479</v>
      </c>
    </row>
    <row r="3309" spans="1:20" x14ac:dyDescent="0.3">
      <c r="A3309" s="1">
        <v>3307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3410</v>
      </c>
      <c r="P3309" t="s">
        <v>27</v>
      </c>
      <c r="Q3309" t="s">
        <v>355</v>
      </c>
      <c r="R3309" t="s">
        <v>22</v>
      </c>
      <c r="S3309">
        <v>22</v>
      </c>
      <c r="T3309">
        <v>195.23809523809521</v>
      </c>
    </row>
    <row r="3310" spans="1:20" x14ac:dyDescent="0.3">
      <c r="A3310" s="1">
        <v>3308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3411</v>
      </c>
      <c r="P3310" t="s">
        <v>51</v>
      </c>
      <c r="Q3310" t="s">
        <v>52</v>
      </c>
      <c r="R3310" t="s">
        <v>22</v>
      </c>
      <c r="S3310">
        <v>37</v>
      </c>
      <c r="T3310">
        <v>325.69832402234641</v>
      </c>
    </row>
    <row r="3311" spans="1:20" x14ac:dyDescent="0.3">
      <c r="A3311" s="1">
        <v>3309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3412</v>
      </c>
      <c r="P3311" t="s">
        <v>24</v>
      </c>
      <c r="Q3311" t="s">
        <v>88</v>
      </c>
      <c r="R3311" t="s">
        <v>22</v>
      </c>
      <c r="S3311">
        <v>33</v>
      </c>
      <c r="T3311">
        <v>301.37614678899081</v>
      </c>
    </row>
    <row r="3312" spans="1:20" x14ac:dyDescent="0.3">
      <c r="A3312" s="1">
        <v>3310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3413</v>
      </c>
      <c r="P3312" t="s">
        <v>63</v>
      </c>
      <c r="Q3312" t="s">
        <v>64</v>
      </c>
      <c r="R3312" t="s">
        <v>22</v>
      </c>
      <c r="S3312">
        <v>33</v>
      </c>
      <c r="T3312">
        <v>188.29268292682929</v>
      </c>
    </row>
    <row r="3313" spans="1:20" x14ac:dyDescent="0.3">
      <c r="A3313" s="1">
        <v>3311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3414</v>
      </c>
      <c r="P3313" t="s">
        <v>111</v>
      </c>
      <c r="Q3313" t="s">
        <v>151</v>
      </c>
      <c r="R3313" t="s">
        <v>22</v>
      </c>
      <c r="S3313">
        <v>53</v>
      </c>
      <c r="T3313">
        <v>211.45161290322579</v>
      </c>
    </row>
    <row r="3314" spans="1:20" x14ac:dyDescent="0.3">
      <c r="A3314" s="1">
        <v>3312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3415</v>
      </c>
      <c r="P3314" t="s">
        <v>24</v>
      </c>
      <c r="Q3314" t="s">
        <v>88</v>
      </c>
      <c r="R3314" t="s">
        <v>22</v>
      </c>
      <c r="S3314">
        <v>15</v>
      </c>
      <c r="T3314">
        <v>338.23529411764707</v>
      </c>
    </row>
    <row r="3315" spans="1:20" x14ac:dyDescent="0.3">
      <c r="A3315" s="1">
        <v>3313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2208</v>
      </c>
      <c r="P3315" t="s">
        <v>135</v>
      </c>
      <c r="Q3315" t="s">
        <v>136</v>
      </c>
      <c r="R3315" t="s">
        <v>22</v>
      </c>
      <c r="S3315">
        <v>24</v>
      </c>
      <c r="T3315">
        <v>241.1764705882353</v>
      </c>
    </row>
    <row r="3316" spans="1:20" x14ac:dyDescent="0.3">
      <c r="A3316" s="1">
        <v>3314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3416</v>
      </c>
      <c r="P3316" t="s">
        <v>24</v>
      </c>
      <c r="Q3316" t="s">
        <v>161</v>
      </c>
      <c r="R3316" t="s">
        <v>22</v>
      </c>
      <c r="S3316">
        <v>118</v>
      </c>
      <c r="T3316">
        <v>345.25</v>
      </c>
    </row>
    <row r="3317" spans="1:20" x14ac:dyDescent="0.3">
      <c r="A3317" s="1">
        <v>3315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3417</v>
      </c>
      <c r="P3317" t="s">
        <v>85</v>
      </c>
      <c r="Q3317" t="s">
        <v>86</v>
      </c>
      <c r="R3317" t="s">
        <v>22</v>
      </c>
      <c r="S3317">
        <v>21</v>
      </c>
      <c r="T3317">
        <v>338.32335329341322</v>
      </c>
    </row>
    <row r="3318" spans="1:20" x14ac:dyDescent="0.3">
      <c r="A3318" s="1">
        <v>3316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3418</v>
      </c>
      <c r="P3318" t="s">
        <v>24</v>
      </c>
      <c r="Q3318" t="s">
        <v>100</v>
      </c>
      <c r="R3318" t="s">
        <v>22</v>
      </c>
      <c r="S3318">
        <v>30</v>
      </c>
      <c r="T3318">
        <v>420.16806722689068</v>
      </c>
    </row>
    <row r="3319" spans="1:20" x14ac:dyDescent="0.3">
      <c r="A3319" s="1">
        <v>3317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3419</v>
      </c>
      <c r="P3319" t="s">
        <v>27</v>
      </c>
      <c r="Q3319" t="s">
        <v>401</v>
      </c>
      <c r="R3319" t="s">
        <v>22</v>
      </c>
      <c r="S3319">
        <v>32</v>
      </c>
      <c r="T3319">
        <v>108.5526315789474</v>
      </c>
    </row>
    <row r="3320" spans="1:20" x14ac:dyDescent="0.3">
      <c r="A3320" s="1">
        <v>3318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3420</v>
      </c>
      <c r="P3320" t="s">
        <v>42</v>
      </c>
      <c r="Q3320" t="s">
        <v>43</v>
      </c>
      <c r="R3320" t="s">
        <v>22</v>
      </c>
      <c r="S3320">
        <v>96</v>
      </c>
      <c r="T3320">
        <v>366.66666666666669</v>
      </c>
    </row>
    <row r="3321" spans="1:20" x14ac:dyDescent="0.3">
      <c r="A3321" s="1">
        <v>3319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3421</v>
      </c>
      <c r="P3321" t="s">
        <v>46</v>
      </c>
      <c r="Q3321" t="s">
        <v>47</v>
      </c>
      <c r="R3321" t="s">
        <v>22</v>
      </c>
      <c r="S3321">
        <v>21</v>
      </c>
      <c r="T3321">
        <v>193.13304721030039</v>
      </c>
    </row>
    <row r="3322" spans="1:20" x14ac:dyDescent="0.3">
      <c r="A3322" s="1">
        <v>3320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3422</v>
      </c>
      <c r="P3322" t="s">
        <v>24</v>
      </c>
      <c r="Q3322" t="s">
        <v>208</v>
      </c>
      <c r="R3322" t="s">
        <v>22</v>
      </c>
      <c r="S3322">
        <v>114</v>
      </c>
      <c r="T3322">
        <v>306.33802816901408</v>
      </c>
    </row>
    <row r="3323" spans="1:20" x14ac:dyDescent="0.3">
      <c r="A3323" s="1">
        <v>3321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3423</v>
      </c>
      <c r="P3323" t="s">
        <v>33</v>
      </c>
      <c r="Q3323" t="s">
        <v>34</v>
      </c>
      <c r="R3323" t="s">
        <v>22</v>
      </c>
      <c r="S3323">
        <v>26</v>
      </c>
      <c r="T3323">
        <v>291.16465863453823</v>
      </c>
    </row>
    <row r="3324" spans="1:20" x14ac:dyDescent="0.3">
      <c r="A3324" s="1">
        <v>3322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3424</v>
      </c>
      <c r="P3324" t="s">
        <v>24</v>
      </c>
      <c r="Q3324" t="s">
        <v>404</v>
      </c>
      <c r="R3324" t="s">
        <v>22</v>
      </c>
      <c r="S3324">
        <v>99</v>
      </c>
      <c r="T3324">
        <v>357.14285714285722</v>
      </c>
    </row>
    <row r="3325" spans="1:20" x14ac:dyDescent="0.3">
      <c r="A3325" s="1">
        <v>3323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3425</v>
      </c>
      <c r="P3325" t="s">
        <v>24</v>
      </c>
      <c r="Q3325" t="s">
        <v>179</v>
      </c>
      <c r="R3325" t="s">
        <v>22</v>
      </c>
      <c r="S3325">
        <v>43</v>
      </c>
      <c r="T3325">
        <v>348.64864864864859</v>
      </c>
    </row>
    <row r="3326" spans="1:20" x14ac:dyDescent="0.3">
      <c r="A3326" s="1">
        <v>3324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3426</v>
      </c>
      <c r="P3326" t="s">
        <v>60</v>
      </c>
      <c r="Q3326" t="s">
        <v>61</v>
      </c>
      <c r="R3326" t="s">
        <v>22</v>
      </c>
      <c r="S3326">
        <v>57</v>
      </c>
      <c r="T3326">
        <v>139.44954128440369</v>
      </c>
    </row>
    <row r="3327" spans="1:20" x14ac:dyDescent="0.3">
      <c r="A3327" s="1">
        <v>3325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3427</v>
      </c>
      <c r="P3327" t="s">
        <v>24</v>
      </c>
      <c r="Q3327" t="s">
        <v>419</v>
      </c>
      <c r="R3327" t="s">
        <v>22</v>
      </c>
      <c r="S3327">
        <v>108</v>
      </c>
      <c r="T3327">
        <v>176.96629213483149</v>
      </c>
    </row>
    <row r="3328" spans="1:20" x14ac:dyDescent="0.3">
      <c r="A3328" s="1">
        <v>3326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3428</v>
      </c>
      <c r="P3328" t="s">
        <v>24</v>
      </c>
      <c r="Q3328" t="s">
        <v>419</v>
      </c>
      <c r="R3328" t="s">
        <v>22</v>
      </c>
      <c r="S3328">
        <v>32</v>
      </c>
      <c r="T3328">
        <v>204.30107526881719</v>
      </c>
    </row>
    <row r="3329" spans="1:20" x14ac:dyDescent="0.3">
      <c r="A3329" s="1">
        <v>3327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3429</v>
      </c>
      <c r="P3329" t="s">
        <v>51</v>
      </c>
      <c r="Q3329" t="s">
        <v>126</v>
      </c>
      <c r="R3329" t="s">
        <v>22</v>
      </c>
      <c r="S3329">
        <v>23</v>
      </c>
      <c r="T3329">
        <v>252.7075812274368</v>
      </c>
    </row>
    <row r="3330" spans="1:20" x14ac:dyDescent="0.3">
      <c r="A3330" s="1">
        <v>3328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3430</v>
      </c>
      <c r="P3330" t="s">
        <v>20</v>
      </c>
      <c r="Q3330" t="s">
        <v>47</v>
      </c>
      <c r="R3330" t="s">
        <v>22</v>
      </c>
      <c r="S3330">
        <v>21</v>
      </c>
      <c r="T3330">
        <v>186.4</v>
      </c>
    </row>
    <row r="3331" spans="1:20" x14ac:dyDescent="0.3">
      <c r="A3331" s="1">
        <v>3329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3431</v>
      </c>
      <c r="P3331" t="s">
        <v>27</v>
      </c>
      <c r="Q3331" t="s">
        <v>401</v>
      </c>
      <c r="R3331" t="s">
        <v>22</v>
      </c>
      <c r="S3331">
        <v>17</v>
      </c>
      <c r="T3331">
        <v>136.0655737704918</v>
      </c>
    </row>
    <row r="3332" spans="1:20" x14ac:dyDescent="0.3">
      <c r="A3332" s="1">
        <v>3330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3432</v>
      </c>
      <c r="P3332" t="s">
        <v>24</v>
      </c>
      <c r="Q3332" t="s">
        <v>404</v>
      </c>
      <c r="R3332" t="s">
        <v>22</v>
      </c>
      <c r="S3332">
        <v>19</v>
      </c>
      <c r="T3332">
        <v>356.32183908045982</v>
      </c>
    </row>
    <row r="3333" spans="1:20" x14ac:dyDescent="0.3">
      <c r="A3333" s="1">
        <v>3331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3433</v>
      </c>
      <c r="P3333" t="s">
        <v>24</v>
      </c>
      <c r="Q3333" t="s">
        <v>419</v>
      </c>
      <c r="R3333" t="s">
        <v>22</v>
      </c>
      <c r="S3333">
        <v>27</v>
      </c>
      <c r="T3333">
        <v>231.2608695652174</v>
      </c>
    </row>
    <row r="3334" spans="1:20" x14ac:dyDescent="0.3">
      <c r="A3334" s="1">
        <v>3332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3434</v>
      </c>
      <c r="P3334" t="s">
        <v>24</v>
      </c>
      <c r="Q3334" t="s">
        <v>75</v>
      </c>
      <c r="R3334" t="s">
        <v>22</v>
      </c>
      <c r="S3334">
        <v>58</v>
      </c>
      <c r="T3334">
        <v>191.11111111111109</v>
      </c>
    </row>
    <row r="3335" spans="1:20" x14ac:dyDescent="0.3">
      <c r="A3335" s="1">
        <v>3333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3435</v>
      </c>
      <c r="P3335" t="s">
        <v>60</v>
      </c>
      <c r="Q3335" t="s">
        <v>767</v>
      </c>
      <c r="R3335" t="s">
        <v>22</v>
      </c>
      <c r="S3335">
        <v>88</v>
      </c>
      <c r="T3335">
        <v>173.9130434782609</v>
      </c>
    </row>
    <row r="3336" spans="1:20" x14ac:dyDescent="0.3">
      <c r="A3336" s="1">
        <v>3334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3436</v>
      </c>
      <c r="P3336" t="s">
        <v>24</v>
      </c>
      <c r="Q3336" t="s">
        <v>88</v>
      </c>
      <c r="R3336" t="s">
        <v>22</v>
      </c>
      <c r="S3336">
        <v>100</v>
      </c>
      <c r="T3336">
        <v>201</v>
      </c>
    </row>
    <row r="3337" spans="1:20" x14ac:dyDescent="0.3">
      <c r="A3337" s="1">
        <v>3335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3437</v>
      </c>
      <c r="P3337" t="s">
        <v>24</v>
      </c>
      <c r="Q3337" t="s">
        <v>75</v>
      </c>
      <c r="R3337" t="s">
        <v>22</v>
      </c>
      <c r="S3337">
        <v>62</v>
      </c>
      <c r="T3337">
        <v>160.5263157894737</v>
      </c>
    </row>
    <row r="3338" spans="1:20" x14ac:dyDescent="0.3">
      <c r="A3338" s="1">
        <v>3336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3438</v>
      </c>
      <c r="P3338" t="s">
        <v>82</v>
      </c>
      <c r="Q3338" t="s">
        <v>90</v>
      </c>
      <c r="R3338" t="s">
        <v>22</v>
      </c>
      <c r="S3338">
        <v>51</v>
      </c>
      <c r="T3338">
        <v>307.92682926829269</v>
      </c>
    </row>
    <row r="3339" spans="1:20" x14ac:dyDescent="0.3">
      <c r="A3339" s="1">
        <v>3337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3439</v>
      </c>
      <c r="P3339" t="s">
        <v>24</v>
      </c>
      <c r="Q3339" t="s">
        <v>364</v>
      </c>
      <c r="R3339" t="s">
        <v>22</v>
      </c>
      <c r="S3339">
        <v>113</v>
      </c>
      <c r="T3339">
        <v>505.59701492537312</v>
      </c>
    </row>
    <row r="3340" spans="1:20" x14ac:dyDescent="0.3">
      <c r="A3340" s="1">
        <v>3338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3440</v>
      </c>
      <c r="P3340" t="s">
        <v>135</v>
      </c>
      <c r="Q3340" t="s">
        <v>136</v>
      </c>
      <c r="R3340" t="s">
        <v>22</v>
      </c>
      <c r="S3340">
        <v>20</v>
      </c>
      <c r="T3340">
        <v>199.17355371900831</v>
      </c>
    </row>
    <row r="3341" spans="1:20" x14ac:dyDescent="0.3">
      <c r="A3341" s="1">
        <v>3339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3441</v>
      </c>
      <c r="P3341" t="s">
        <v>77</v>
      </c>
      <c r="Q3341" t="s">
        <v>98</v>
      </c>
      <c r="R3341" t="s">
        <v>22</v>
      </c>
      <c r="S3341">
        <v>48</v>
      </c>
      <c r="T3341">
        <v>167.5698324022346</v>
      </c>
    </row>
    <row r="3342" spans="1:20" x14ac:dyDescent="0.3">
      <c r="A3342" s="1">
        <v>3340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3442</v>
      </c>
      <c r="P3342" t="s">
        <v>51</v>
      </c>
      <c r="Q3342" t="s">
        <v>126</v>
      </c>
      <c r="R3342" t="s">
        <v>22</v>
      </c>
      <c r="S3342">
        <v>29</v>
      </c>
      <c r="T3342">
        <v>196.42857142857139</v>
      </c>
    </row>
    <row r="3343" spans="1:20" x14ac:dyDescent="0.3">
      <c r="A3343" s="1">
        <v>3341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3443</v>
      </c>
      <c r="P3343" t="s">
        <v>27</v>
      </c>
      <c r="Q3343" t="s">
        <v>415</v>
      </c>
      <c r="R3343" t="s">
        <v>22</v>
      </c>
      <c r="S3343">
        <v>29</v>
      </c>
      <c r="T3343">
        <v>149.8170731707317</v>
      </c>
    </row>
    <row r="3344" spans="1:20" x14ac:dyDescent="0.3">
      <c r="A3344" s="1">
        <v>3342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3444</v>
      </c>
      <c r="P3344" t="s">
        <v>111</v>
      </c>
      <c r="Q3344" t="s">
        <v>243</v>
      </c>
      <c r="R3344" t="s">
        <v>22</v>
      </c>
      <c r="S3344">
        <v>47</v>
      </c>
      <c r="T3344">
        <v>317.97752808988758</v>
      </c>
    </row>
    <row r="3345" spans="1:20" x14ac:dyDescent="0.3">
      <c r="A3345" s="1">
        <v>3343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3445</v>
      </c>
      <c r="P3345" t="s">
        <v>24</v>
      </c>
      <c r="Q3345" t="s">
        <v>88</v>
      </c>
      <c r="R3345" t="s">
        <v>22</v>
      </c>
      <c r="S3345">
        <v>25</v>
      </c>
      <c r="T3345">
        <v>340.31413612565439</v>
      </c>
    </row>
    <row r="3346" spans="1:20" x14ac:dyDescent="0.3">
      <c r="A3346" s="1">
        <v>3344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3446</v>
      </c>
      <c r="P3346" t="s">
        <v>30</v>
      </c>
      <c r="Q3346" t="s">
        <v>58</v>
      </c>
      <c r="R3346" t="s">
        <v>22</v>
      </c>
      <c r="S3346">
        <v>23</v>
      </c>
      <c r="T3346">
        <v>247.6635514018692</v>
      </c>
    </row>
    <row r="3347" spans="1:20" x14ac:dyDescent="0.3">
      <c r="A3347" s="1">
        <v>3345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3447</v>
      </c>
      <c r="P3347" t="s">
        <v>210</v>
      </c>
      <c r="Q3347" t="s">
        <v>104</v>
      </c>
      <c r="R3347" t="s">
        <v>22</v>
      </c>
      <c r="S3347">
        <v>43</v>
      </c>
      <c r="T3347">
        <v>216.74876847290639</v>
      </c>
    </row>
    <row r="3348" spans="1:20" x14ac:dyDescent="0.3">
      <c r="A3348" s="1">
        <v>3346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3448</v>
      </c>
      <c r="P3348" t="s">
        <v>51</v>
      </c>
      <c r="Q3348" t="s">
        <v>52</v>
      </c>
      <c r="R3348" t="s">
        <v>22</v>
      </c>
      <c r="S3348">
        <v>41</v>
      </c>
      <c r="T3348">
        <v>237.8698224852071</v>
      </c>
    </row>
    <row r="3349" spans="1:20" x14ac:dyDescent="0.3">
      <c r="A3349" s="1">
        <v>3347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3449</v>
      </c>
      <c r="P3349" t="s">
        <v>85</v>
      </c>
      <c r="Q3349" t="s">
        <v>119</v>
      </c>
      <c r="R3349" t="s">
        <v>22</v>
      </c>
      <c r="S3349">
        <v>48</v>
      </c>
      <c r="T3349">
        <v>223.87686567164181</v>
      </c>
    </row>
    <row r="3350" spans="1:20" x14ac:dyDescent="0.3">
      <c r="A3350" s="1">
        <v>3348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3450</v>
      </c>
      <c r="P3350" t="s">
        <v>85</v>
      </c>
      <c r="Q3350" t="s">
        <v>86</v>
      </c>
      <c r="R3350" t="s">
        <v>22</v>
      </c>
      <c r="S3350">
        <v>32</v>
      </c>
      <c r="T3350">
        <v>267.98029556650249</v>
      </c>
    </row>
    <row r="3351" spans="1:20" x14ac:dyDescent="0.3">
      <c r="A3351" s="1">
        <v>3349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3451</v>
      </c>
      <c r="P3351" t="s">
        <v>30</v>
      </c>
      <c r="Q3351" t="s">
        <v>191</v>
      </c>
      <c r="R3351" t="s">
        <v>22</v>
      </c>
      <c r="S3351">
        <v>26</v>
      </c>
      <c r="T3351">
        <v>290.59829059829059</v>
      </c>
    </row>
    <row r="3352" spans="1:20" x14ac:dyDescent="0.3">
      <c r="A3352" s="1">
        <v>3350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3452</v>
      </c>
      <c r="P3352" t="s">
        <v>24</v>
      </c>
      <c r="Q3352" t="s">
        <v>211</v>
      </c>
      <c r="R3352" t="s">
        <v>22</v>
      </c>
      <c r="S3352">
        <v>23</v>
      </c>
      <c r="T3352">
        <v>131.0679611650485</v>
      </c>
    </row>
    <row r="3353" spans="1:20" x14ac:dyDescent="0.3">
      <c r="A3353" s="1">
        <v>3351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3453</v>
      </c>
      <c r="P3353" t="s">
        <v>24</v>
      </c>
      <c r="Q3353" t="s">
        <v>49</v>
      </c>
      <c r="R3353" t="s">
        <v>22</v>
      </c>
      <c r="S3353">
        <v>83</v>
      </c>
      <c r="T3353">
        <v>410.37735849056611</v>
      </c>
    </row>
    <row r="3354" spans="1:20" x14ac:dyDescent="0.3">
      <c r="A3354" s="1">
        <v>3352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3454</v>
      </c>
      <c r="P3354" t="s">
        <v>20</v>
      </c>
      <c r="Q3354" t="s">
        <v>47</v>
      </c>
      <c r="R3354" t="s">
        <v>22</v>
      </c>
      <c r="S3354">
        <v>38</v>
      </c>
      <c r="T3354">
        <v>345.54455445544562</v>
      </c>
    </row>
    <row r="3355" spans="1:20" x14ac:dyDescent="0.3">
      <c r="A3355" s="1">
        <v>3353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3455</v>
      </c>
      <c r="P3355" t="s">
        <v>92</v>
      </c>
      <c r="Q3355" t="s">
        <v>93</v>
      </c>
      <c r="R3355" t="s">
        <v>22</v>
      </c>
      <c r="S3355">
        <v>70</v>
      </c>
      <c r="T3355">
        <v>344.41087613293053</v>
      </c>
    </row>
    <row r="3356" spans="1:20" x14ac:dyDescent="0.3">
      <c r="A3356" s="1">
        <v>3354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3456</v>
      </c>
      <c r="P3356" t="s">
        <v>39</v>
      </c>
      <c r="Q3356" t="s">
        <v>40</v>
      </c>
      <c r="R3356" t="s">
        <v>22</v>
      </c>
      <c r="S3356">
        <v>29</v>
      </c>
      <c r="T3356">
        <v>160</v>
      </c>
    </row>
    <row r="3357" spans="1:20" x14ac:dyDescent="0.3">
      <c r="A3357" s="1">
        <v>3355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3457</v>
      </c>
      <c r="P3357" t="s">
        <v>310</v>
      </c>
      <c r="Q3357" t="s">
        <v>121</v>
      </c>
      <c r="R3357" t="s">
        <v>22</v>
      </c>
      <c r="S3357">
        <v>21</v>
      </c>
      <c r="T3357">
        <v>261.92182410423447</v>
      </c>
    </row>
    <row r="3358" spans="1:20" x14ac:dyDescent="0.3">
      <c r="A3358" s="1">
        <v>3356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3458</v>
      </c>
      <c r="P3358" t="s">
        <v>24</v>
      </c>
      <c r="Q3358" t="s">
        <v>49</v>
      </c>
      <c r="R3358" t="s">
        <v>22</v>
      </c>
      <c r="S3358">
        <v>12</v>
      </c>
      <c r="T3358">
        <v>467.71653543307087</v>
      </c>
    </row>
    <row r="3359" spans="1:20" x14ac:dyDescent="0.3">
      <c r="A3359" s="1">
        <v>3357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3459</v>
      </c>
      <c r="P3359" t="s">
        <v>341</v>
      </c>
      <c r="Q3359" t="s">
        <v>342</v>
      </c>
      <c r="R3359" t="s">
        <v>22</v>
      </c>
      <c r="S3359">
        <v>54</v>
      </c>
      <c r="T3359">
        <v>170.90032154340841</v>
      </c>
    </row>
    <row r="3360" spans="1:20" x14ac:dyDescent="0.3">
      <c r="A3360" s="1">
        <v>3358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3460</v>
      </c>
      <c r="P3360" t="s">
        <v>51</v>
      </c>
      <c r="Q3360" t="s">
        <v>126</v>
      </c>
      <c r="R3360" t="s">
        <v>22</v>
      </c>
      <c r="S3360">
        <v>47</v>
      </c>
      <c r="T3360">
        <v>545.02369668246445</v>
      </c>
    </row>
    <row r="3361" spans="1:20" x14ac:dyDescent="0.3">
      <c r="A3361" s="1">
        <v>3359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3461</v>
      </c>
      <c r="P3361" t="s">
        <v>270</v>
      </c>
      <c r="Q3361" t="s">
        <v>271</v>
      </c>
      <c r="R3361" t="s">
        <v>22</v>
      </c>
      <c r="S3361">
        <v>42</v>
      </c>
      <c r="T3361">
        <v>267.5</v>
      </c>
    </row>
    <row r="3362" spans="1:20" x14ac:dyDescent="0.3">
      <c r="A3362" s="1">
        <v>3360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3462</v>
      </c>
      <c r="P3362" t="s">
        <v>24</v>
      </c>
      <c r="Q3362" t="s">
        <v>169</v>
      </c>
      <c r="R3362" t="s">
        <v>22</v>
      </c>
      <c r="S3362">
        <v>14</v>
      </c>
      <c r="T3362">
        <v>194.80519480519479</v>
      </c>
    </row>
    <row r="3363" spans="1:20" x14ac:dyDescent="0.3">
      <c r="A3363" s="1">
        <v>3361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3463</v>
      </c>
      <c r="P3363" t="s">
        <v>30</v>
      </c>
      <c r="Q3363" t="s">
        <v>164</v>
      </c>
      <c r="R3363" t="s">
        <v>22</v>
      </c>
      <c r="S3363">
        <v>59</v>
      </c>
      <c r="T3363">
        <v>275.74074074074082</v>
      </c>
    </row>
    <row r="3364" spans="1:20" x14ac:dyDescent="0.3">
      <c r="A3364" s="1">
        <v>3362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3464</v>
      </c>
      <c r="P3364" t="s">
        <v>30</v>
      </c>
      <c r="Q3364" t="s">
        <v>68</v>
      </c>
      <c r="R3364" t="s">
        <v>22</v>
      </c>
      <c r="S3364">
        <v>45</v>
      </c>
      <c r="T3364">
        <v>385.60675105485228</v>
      </c>
    </row>
    <row r="3365" spans="1:20" x14ac:dyDescent="0.3">
      <c r="A3365" s="1">
        <v>3363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3465</v>
      </c>
      <c r="P3365" t="s">
        <v>24</v>
      </c>
      <c r="Q3365" t="s">
        <v>36</v>
      </c>
      <c r="R3365" t="s">
        <v>22</v>
      </c>
      <c r="S3365">
        <v>84</v>
      </c>
      <c r="T3365">
        <v>275.36231884057969</v>
      </c>
    </row>
    <row r="3366" spans="1:20" x14ac:dyDescent="0.3">
      <c r="A3366" s="1">
        <v>3364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3466</v>
      </c>
      <c r="P3366" t="s">
        <v>24</v>
      </c>
      <c r="Q3366" t="s">
        <v>484</v>
      </c>
      <c r="R3366" t="s">
        <v>22</v>
      </c>
      <c r="S3366">
        <v>32</v>
      </c>
      <c r="T3366">
        <v>215.21739130434781</v>
      </c>
    </row>
    <row r="3367" spans="1:20" x14ac:dyDescent="0.3">
      <c r="A3367" s="1">
        <v>3365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3467</v>
      </c>
      <c r="P3367" t="s">
        <v>111</v>
      </c>
      <c r="Q3367" t="s">
        <v>151</v>
      </c>
      <c r="R3367" t="s">
        <v>22</v>
      </c>
      <c r="S3367">
        <v>63</v>
      </c>
      <c r="T3367">
        <v>227.64227642276421</v>
      </c>
    </row>
    <row r="3368" spans="1:20" x14ac:dyDescent="0.3">
      <c r="A3368" s="1">
        <v>3366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3468</v>
      </c>
      <c r="P3368" t="s">
        <v>30</v>
      </c>
      <c r="Q3368" t="s">
        <v>31</v>
      </c>
      <c r="R3368" t="s">
        <v>22</v>
      </c>
      <c r="S3368">
        <v>67</v>
      </c>
      <c r="T3368">
        <v>293.42105263157902</v>
      </c>
    </row>
    <row r="3369" spans="1:20" x14ac:dyDescent="0.3">
      <c r="A3369" s="1">
        <v>3367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3469</v>
      </c>
      <c r="P3369" t="s">
        <v>63</v>
      </c>
      <c r="Q3369" t="s">
        <v>276</v>
      </c>
      <c r="R3369" t="s">
        <v>22</v>
      </c>
      <c r="S3369">
        <v>21</v>
      </c>
      <c r="T3369">
        <v>164.55696202531649</v>
      </c>
    </row>
    <row r="3370" spans="1:20" x14ac:dyDescent="0.3">
      <c r="A3370" s="1">
        <v>3368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3470</v>
      </c>
      <c r="P3370" t="s">
        <v>24</v>
      </c>
      <c r="Q3370" t="s">
        <v>25</v>
      </c>
      <c r="R3370" t="s">
        <v>22</v>
      </c>
      <c r="S3370">
        <v>21</v>
      </c>
      <c r="T3370">
        <v>685.56701030927832</v>
      </c>
    </row>
    <row r="3371" spans="1:20" x14ac:dyDescent="0.3">
      <c r="A3371" s="1">
        <v>3369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3471</v>
      </c>
      <c r="P3371" t="s">
        <v>24</v>
      </c>
      <c r="Q3371" t="s">
        <v>159</v>
      </c>
      <c r="R3371" t="s">
        <v>22</v>
      </c>
      <c r="S3371">
        <v>79</v>
      </c>
      <c r="T3371">
        <v>395.06172839506172</v>
      </c>
    </row>
    <row r="3372" spans="1:20" x14ac:dyDescent="0.3">
      <c r="A3372" s="1">
        <v>3370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3472</v>
      </c>
      <c r="P3372" t="s">
        <v>60</v>
      </c>
      <c r="Q3372" t="s">
        <v>61</v>
      </c>
      <c r="R3372" t="s">
        <v>22</v>
      </c>
      <c r="S3372">
        <v>32</v>
      </c>
      <c r="T3372">
        <v>144.32989690721649</v>
      </c>
    </row>
    <row r="3373" spans="1:20" x14ac:dyDescent="0.3">
      <c r="A3373" s="1">
        <v>3371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3473</v>
      </c>
      <c r="P3373" t="s">
        <v>77</v>
      </c>
      <c r="Q3373" t="s">
        <v>78</v>
      </c>
      <c r="R3373" t="s">
        <v>22</v>
      </c>
      <c r="S3373">
        <v>33</v>
      </c>
      <c r="T3373">
        <v>166.66666666666671</v>
      </c>
    </row>
    <row r="3374" spans="1:20" x14ac:dyDescent="0.3">
      <c r="A3374" s="1">
        <v>3372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3474</v>
      </c>
      <c r="P3374" t="s">
        <v>24</v>
      </c>
      <c r="Q3374" t="s">
        <v>138</v>
      </c>
      <c r="R3374" t="s">
        <v>22</v>
      </c>
      <c r="S3374">
        <v>21</v>
      </c>
      <c r="T3374">
        <v>302.84810126582278</v>
      </c>
    </row>
    <row r="3375" spans="1:20" x14ac:dyDescent="0.3">
      <c r="A3375" s="1">
        <v>3373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3475</v>
      </c>
      <c r="P3375" t="s">
        <v>30</v>
      </c>
      <c r="Q3375" t="s">
        <v>164</v>
      </c>
      <c r="R3375" t="s">
        <v>22</v>
      </c>
      <c r="S3375">
        <v>17</v>
      </c>
      <c r="T3375">
        <v>231.4814814814815</v>
      </c>
    </row>
    <row r="3376" spans="1:20" x14ac:dyDescent="0.3">
      <c r="A3376" s="1">
        <v>3374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3476</v>
      </c>
      <c r="P3376" t="s">
        <v>24</v>
      </c>
      <c r="Q3376" t="s">
        <v>260</v>
      </c>
      <c r="R3376" t="s">
        <v>22</v>
      </c>
      <c r="S3376">
        <v>72</v>
      </c>
      <c r="T3376">
        <v>361.70212765957439</v>
      </c>
    </row>
    <row r="3377" spans="1:20" x14ac:dyDescent="0.3">
      <c r="A3377" s="1">
        <v>3375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3477</v>
      </c>
      <c r="P3377" t="s">
        <v>210</v>
      </c>
      <c r="Q3377" t="s">
        <v>260</v>
      </c>
      <c r="R3377" t="s">
        <v>22</v>
      </c>
      <c r="S3377">
        <v>27</v>
      </c>
      <c r="T3377">
        <v>168.5393258426966</v>
      </c>
    </row>
    <row r="3378" spans="1:20" x14ac:dyDescent="0.3">
      <c r="A3378" s="1">
        <v>3376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3478</v>
      </c>
      <c r="P3378" t="s">
        <v>27</v>
      </c>
      <c r="Q3378" t="s">
        <v>355</v>
      </c>
      <c r="R3378" t="s">
        <v>22</v>
      </c>
      <c r="S3378">
        <v>34</v>
      </c>
      <c r="T3378">
        <v>148.80813953488371</v>
      </c>
    </row>
    <row r="3379" spans="1:20" x14ac:dyDescent="0.3">
      <c r="A3379" s="1">
        <v>3377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3479</v>
      </c>
      <c r="P3379" t="s">
        <v>39</v>
      </c>
      <c r="Q3379" t="s">
        <v>40</v>
      </c>
      <c r="R3379" t="s">
        <v>22</v>
      </c>
      <c r="S3379">
        <v>37</v>
      </c>
      <c r="T3379">
        <v>152.16049382716051</v>
      </c>
    </row>
    <row r="3380" spans="1:20" x14ac:dyDescent="0.3">
      <c r="A3380" s="1">
        <v>3378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3480</v>
      </c>
      <c r="P3380" t="s">
        <v>24</v>
      </c>
      <c r="Q3380" t="s">
        <v>36</v>
      </c>
      <c r="R3380" t="s">
        <v>22</v>
      </c>
      <c r="S3380">
        <v>95</v>
      </c>
      <c r="T3380">
        <v>326.08695652173913</v>
      </c>
    </row>
    <row r="3381" spans="1:20" x14ac:dyDescent="0.3">
      <c r="A3381" s="1">
        <v>3379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3481</v>
      </c>
      <c r="P3381" t="s">
        <v>24</v>
      </c>
      <c r="Q3381" t="s">
        <v>179</v>
      </c>
      <c r="R3381" t="s">
        <v>22</v>
      </c>
      <c r="S3381">
        <v>68</v>
      </c>
      <c r="T3381">
        <v>318.65668449197858</v>
      </c>
    </row>
    <row r="3382" spans="1:20" x14ac:dyDescent="0.3">
      <c r="A3382" s="1">
        <v>3380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3482</v>
      </c>
      <c r="P3382" t="s">
        <v>135</v>
      </c>
      <c r="Q3382" t="s">
        <v>136</v>
      </c>
      <c r="R3382" t="s">
        <v>22</v>
      </c>
      <c r="S3382">
        <v>56</v>
      </c>
      <c r="T3382">
        <v>230.45685279187819</v>
      </c>
    </row>
    <row r="3383" spans="1:20" x14ac:dyDescent="0.3">
      <c r="A3383" s="1">
        <v>3381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3483</v>
      </c>
      <c r="P3383" t="s">
        <v>20</v>
      </c>
      <c r="Q3383" t="s">
        <v>47</v>
      </c>
      <c r="R3383" t="s">
        <v>22</v>
      </c>
      <c r="S3383">
        <v>12</v>
      </c>
      <c r="T3383">
        <v>270.18018018018017</v>
      </c>
    </row>
    <row r="3384" spans="1:20" x14ac:dyDescent="0.3">
      <c r="A3384" s="1">
        <v>3382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3484</v>
      </c>
      <c r="P3384" t="s">
        <v>60</v>
      </c>
      <c r="Q3384" t="s">
        <v>61</v>
      </c>
      <c r="R3384" t="s">
        <v>22</v>
      </c>
      <c r="S3384">
        <v>31</v>
      </c>
      <c r="T3384">
        <v>168.0672268907563</v>
      </c>
    </row>
    <row r="3385" spans="1:20" x14ac:dyDescent="0.3">
      <c r="A3385" s="1">
        <v>3383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3485</v>
      </c>
      <c r="P3385" t="s">
        <v>24</v>
      </c>
      <c r="Q3385" t="s">
        <v>54</v>
      </c>
      <c r="R3385" t="s">
        <v>22</v>
      </c>
      <c r="S3385">
        <v>68</v>
      </c>
      <c r="T3385">
        <v>301.30434782608688</v>
      </c>
    </row>
    <row r="3386" spans="1:20" x14ac:dyDescent="0.3">
      <c r="A3386" s="1">
        <v>3384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3486</v>
      </c>
      <c r="P3386" t="s">
        <v>82</v>
      </c>
      <c r="Q3386" t="s">
        <v>90</v>
      </c>
      <c r="R3386" t="s">
        <v>22</v>
      </c>
      <c r="S3386">
        <v>13</v>
      </c>
      <c r="T3386">
        <v>202.42214532871969</v>
      </c>
    </row>
    <row r="3387" spans="1:20" x14ac:dyDescent="0.3">
      <c r="A3387" s="1">
        <v>3385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3487</v>
      </c>
      <c r="P3387" t="s">
        <v>92</v>
      </c>
      <c r="Q3387" t="s">
        <v>93</v>
      </c>
      <c r="R3387" t="s">
        <v>22</v>
      </c>
      <c r="S3387">
        <v>22</v>
      </c>
      <c r="T3387">
        <v>255.33333333333329</v>
      </c>
    </row>
    <row r="3388" spans="1:20" x14ac:dyDescent="0.3">
      <c r="A3388" s="1">
        <v>3386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3488</v>
      </c>
      <c r="P3388" t="s">
        <v>24</v>
      </c>
      <c r="Q3388" t="s">
        <v>100</v>
      </c>
      <c r="R3388" t="s">
        <v>22</v>
      </c>
      <c r="S3388">
        <v>116</v>
      </c>
      <c r="T3388">
        <v>266.15384615384608</v>
      </c>
    </row>
    <row r="3389" spans="1:20" x14ac:dyDescent="0.3">
      <c r="A3389" s="1">
        <v>3387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3489</v>
      </c>
      <c r="P3389" t="s">
        <v>310</v>
      </c>
      <c r="Q3389" t="s">
        <v>243</v>
      </c>
      <c r="R3389" t="s">
        <v>22</v>
      </c>
      <c r="S3389">
        <v>58</v>
      </c>
      <c r="T3389">
        <v>328</v>
      </c>
    </row>
    <row r="3390" spans="1:20" x14ac:dyDescent="0.3">
      <c r="A3390" s="1">
        <v>3388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3490</v>
      </c>
      <c r="P3390" t="s">
        <v>85</v>
      </c>
      <c r="Q3390" t="s">
        <v>86</v>
      </c>
      <c r="R3390" t="s">
        <v>22</v>
      </c>
      <c r="S3390">
        <v>30</v>
      </c>
      <c r="T3390">
        <v>279.22705314009659</v>
      </c>
    </row>
    <row r="3391" spans="1:20" x14ac:dyDescent="0.3">
      <c r="A3391" s="1">
        <v>3389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3491</v>
      </c>
      <c r="P3391" t="s">
        <v>30</v>
      </c>
      <c r="Q3391" t="s">
        <v>68</v>
      </c>
      <c r="R3391" t="s">
        <v>22</v>
      </c>
      <c r="S3391">
        <v>23</v>
      </c>
      <c r="T3391">
        <v>274.67811158798281</v>
      </c>
    </row>
    <row r="3392" spans="1:20" x14ac:dyDescent="0.3">
      <c r="A3392" s="1">
        <v>3390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393</v>
      </c>
      <c r="P3392" t="s">
        <v>24</v>
      </c>
      <c r="Q3392" t="s">
        <v>80</v>
      </c>
      <c r="R3392" t="s">
        <v>22</v>
      </c>
      <c r="S3392">
        <v>19</v>
      </c>
      <c r="T3392">
        <v>292.59259259259261</v>
      </c>
    </row>
    <row r="3393" spans="1:20" x14ac:dyDescent="0.3">
      <c r="A3393" s="1">
        <v>3391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3492</v>
      </c>
      <c r="P3393" t="s">
        <v>24</v>
      </c>
      <c r="Q3393" t="s">
        <v>404</v>
      </c>
      <c r="R3393" t="s">
        <v>22</v>
      </c>
      <c r="S3393">
        <v>15</v>
      </c>
      <c r="T3393">
        <v>202.2222222222222</v>
      </c>
    </row>
    <row r="3394" spans="1:20" x14ac:dyDescent="0.3">
      <c r="A3394" s="1">
        <v>3392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3493</v>
      </c>
      <c r="P3394" t="s">
        <v>60</v>
      </c>
      <c r="Q3394" t="s">
        <v>767</v>
      </c>
      <c r="R3394" t="s">
        <v>22</v>
      </c>
      <c r="S3394">
        <v>114</v>
      </c>
      <c r="T3394">
        <v>162.05266711681301</v>
      </c>
    </row>
    <row r="3395" spans="1:20" x14ac:dyDescent="0.3">
      <c r="A3395" s="1">
        <v>3393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3494</v>
      </c>
      <c r="P3395" t="s">
        <v>24</v>
      </c>
      <c r="Q3395" t="s">
        <v>260</v>
      </c>
      <c r="R3395" t="s">
        <v>22</v>
      </c>
      <c r="S3395">
        <v>12</v>
      </c>
      <c r="T3395">
        <v>189.83988439306361</v>
      </c>
    </row>
    <row r="3396" spans="1:20" x14ac:dyDescent="0.3">
      <c r="A3396" s="1">
        <v>3394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3495</v>
      </c>
      <c r="P3396" t="s">
        <v>270</v>
      </c>
      <c r="Q3396" t="s">
        <v>271</v>
      </c>
      <c r="R3396" t="s">
        <v>22</v>
      </c>
      <c r="S3396">
        <v>21</v>
      </c>
      <c r="T3396">
        <v>218.38235294117649</v>
      </c>
    </row>
    <row r="3397" spans="1:20" x14ac:dyDescent="0.3">
      <c r="A3397" s="1">
        <v>3395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3496</v>
      </c>
      <c r="P3397" t="s">
        <v>24</v>
      </c>
      <c r="Q3397" t="s">
        <v>179</v>
      </c>
      <c r="R3397" t="s">
        <v>22</v>
      </c>
      <c r="S3397">
        <v>17</v>
      </c>
      <c r="T3397">
        <v>183.18965517241381</v>
      </c>
    </row>
    <row r="3398" spans="1:20" x14ac:dyDescent="0.3">
      <c r="A3398" s="1">
        <v>3396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3497</v>
      </c>
      <c r="P3398" t="s">
        <v>202</v>
      </c>
      <c r="Q3398" t="s">
        <v>203</v>
      </c>
      <c r="R3398" t="s">
        <v>22</v>
      </c>
      <c r="S3398">
        <v>114</v>
      </c>
      <c r="T3398">
        <v>166.46236559139791</v>
      </c>
    </row>
    <row r="3399" spans="1:20" x14ac:dyDescent="0.3">
      <c r="A3399" s="1">
        <v>3397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3498</v>
      </c>
      <c r="P3399" t="s">
        <v>1235</v>
      </c>
      <c r="Q3399" t="s">
        <v>1236</v>
      </c>
      <c r="R3399" t="s">
        <v>22</v>
      </c>
      <c r="S3399">
        <v>19</v>
      </c>
      <c r="T3399">
        <v>128.39506172839509</v>
      </c>
    </row>
    <row r="3400" spans="1:20" x14ac:dyDescent="0.3">
      <c r="A3400" s="1">
        <v>3398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3499</v>
      </c>
      <c r="P3400" t="s">
        <v>24</v>
      </c>
      <c r="Q3400" t="s">
        <v>159</v>
      </c>
      <c r="R3400" t="s">
        <v>22</v>
      </c>
      <c r="S3400">
        <v>19</v>
      </c>
      <c r="T3400">
        <v>402.5</v>
      </c>
    </row>
    <row r="3401" spans="1:20" x14ac:dyDescent="0.3">
      <c r="A3401" s="1">
        <v>3399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3500</v>
      </c>
      <c r="P3401" t="s">
        <v>24</v>
      </c>
      <c r="Q3401" t="s">
        <v>36</v>
      </c>
      <c r="R3401" t="s">
        <v>22</v>
      </c>
      <c r="S3401">
        <v>17</v>
      </c>
      <c r="T3401">
        <v>372.13740458015269</v>
      </c>
    </row>
    <row r="3402" spans="1:20" x14ac:dyDescent="0.3">
      <c r="A3402" s="1">
        <v>3400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3501</v>
      </c>
      <c r="P3402" t="s">
        <v>24</v>
      </c>
      <c r="Q3402" t="s">
        <v>25</v>
      </c>
      <c r="R3402" t="s">
        <v>22</v>
      </c>
      <c r="S3402">
        <v>111</v>
      </c>
      <c r="T3402">
        <v>382.44897959183669</v>
      </c>
    </row>
    <row r="3403" spans="1:20" x14ac:dyDescent="0.3">
      <c r="A3403" s="1">
        <v>3401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2474</v>
      </c>
      <c r="P3403" t="s">
        <v>24</v>
      </c>
      <c r="Q3403" t="s">
        <v>159</v>
      </c>
      <c r="R3403" t="s">
        <v>22</v>
      </c>
      <c r="S3403">
        <v>16</v>
      </c>
      <c r="T3403">
        <v>326.10062893081761</v>
      </c>
    </row>
    <row r="3404" spans="1:20" x14ac:dyDescent="0.3">
      <c r="A3404" s="1">
        <v>3402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3502</v>
      </c>
      <c r="P3404" t="s">
        <v>108</v>
      </c>
      <c r="Q3404" t="s">
        <v>109</v>
      </c>
      <c r="R3404" t="s">
        <v>22</v>
      </c>
      <c r="S3404">
        <v>26</v>
      </c>
      <c r="T3404">
        <v>270.26378896882488</v>
      </c>
    </row>
    <row r="3405" spans="1:20" x14ac:dyDescent="0.3">
      <c r="A3405" s="1">
        <v>3403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3503</v>
      </c>
      <c r="P3405" t="s">
        <v>30</v>
      </c>
      <c r="Q3405" t="s">
        <v>68</v>
      </c>
      <c r="R3405" t="s">
        <v>22</v>
      </c>
      <c r="S3405">
        <v>19</v>
      </c>
      <c r="T3405">
        <v>304.3478260869565</v>
      </c>
    </row>
    <row r="3406" spans="1:20" x14ac:dyDescent="0.3">
      <c r="A3406" s="1">
        <v>3404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3504</v>
      </c>
      <c r="P3406" t="s">
        <v>111</v>
      </c>
      <c r="Q3406" t="s">
        <v>151</v>
      </c>
      <c r="R3406" t="s">
        <v>22</v>
      </c>
      <c r="S3406">
        <v>39</v>
      </c>
      <c r="T3406">
        <v>196.62921348314609</v>
      </c>
    </row>
    <row r="3407" spans="1:20" x14ac:dyDescent="0.3">
      <c r="A3407" s="1">
        <v>3405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3505</v>
      </c>
      <c r="P3407" t="s">
        <v>85</v>
      </c>
      <c r="Q3407" t="s">
        <v>86</v>
      </c>
      <c r="R3407" t="s">
        <v>22</v>
      </c>
      <c r="S3407">
        <v>20</v>
      </c>
      <c r="T3407">
        <v>269.93464052287578</v>
      </c>
    </row>
    <row r="3408" spans="1:20" x14ac:dyDescent="0.3">
      <c r="A3408" s="1">
        <v>3406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3506</v>
      </c>
      <c r="P3408" t="s">
        <v>210</v>
      </c>
      <c r="Q3408" t="s">
        <v>260</v>
      </c>
      <c r="R3408" t="s">
        <v>22</v>
      </c>
      <c r="S3408">
        <v>81</v>
      </c>
      <c r="T3408">
        <v>132.35294117647061</v>
      </c>
    </row>
    <row r="3409" spans="1:20" x14ac:dyDescent="0.3">
      <c r="A3409" s="1">
        <v>3407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3507</v>
      </c>
      <c r="P3409" t="s">
        <v>111</v>
      </c>
      <c r="Q3409" t="s">
        <v>243</v>
      </c>
      <c r="R3409" t="s">
        <v>22</v>
      </c>
      <c r="S3409">
        <v>44</v>
      </c>
      <c r="T3409">
        <v>177.34360902255639</v>
      </c>
    </row>
    <row r="3410" spans="1:20" x14ac:dyDescent="0.3">
      <c r="A3410" s="1">
        <v>3408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3508</v>
      </c>
      <c r="P3410" t="s">
        <v>252</v>
      </c>
      <c r="Q3410" t="s">
        <v>28</v>
      </c>
      <c r="R3410" t="s">
        <v>22</v>
      </c>
      <c r="S3410">
        <v>25</v>
      </c>
      <c r="T3410">
        <v>130.39215686274511</v>
      </c>
    </row>
    <row r="3411" spans="1:20" x14ac:dyDescent="0.3">
      <c r="A3411" s="1">
        <v>3409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3509</v>
      </c>
      <c r="P3411" t="s">
        <v>111</v>
      </c>
      <c r="Q3411" t="s">
        <v>283</v>
      </c>
      <c r="R3411" t="s">
        <v>22</v>
      </c>
      <c r="S3411">
        <v>29</v>
      </c>
      <c r="T3411">
        <v>145.49180327868851</v>
      </c>
    </row>
    <row r="3412" spans="1:20" x14ac:dyDescent="0.3">
      <c r="A3412" s="1">
        <v>3410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3510</v>
      </c>
      <c r="P3412" t="s">
        <v>60</v>
      </c>
      <c r="Q3412" t="s">
        <v>767</v>
      </c>
      <c r="R3412" t="s">
        <v>22</v>
      </c>
      <c r="S3412">
        <v>67</v>
      </c>
      <c r="T3412">
        <v>140</v>
      </c>
    </row>
    <row r="3413" spans="1:20" x14ac:dyDescent="0.3">
      <c r="A3413" s="1">
        <v>3411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3511</v>
      </c>
      <c r="P3413" t="s">
        <v>111</v>
      </c>
      <c r="Q3413" t="s">
        <v>151</v>
      </c>
      <c r="R3413" t="s">
        <v>22</v>
      </c>
      <c r="S3413">
        <v>29</v>
      </c>
      <c r="T3413">
        <v>197.38562091503269</v>
      </c>
    </row>
    <row r="3414" spans="1:20" x14ac:dyDescent="0.3">
      <c r="A3414" s="1">
        <v>3412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3512</v>
      </c>
      <c r="P3414" t="s">
        <v>322</v>
      </c>
      <c r="Q3414" t="s">
        <v>323</v>
      </c>
      <c r="R3414" t="s">
        <v>22</v>
      </c>
      <c r="S3414">
        <v>67</v>
      </c>
      <c r="T3414">
        <v>383.83838383838378</v>
      </c>
    </row>
    <row r="3415" spans="1:20" x14ac:dyDescent="0.3">
      <c r="A3415" s="1">
        <v>3413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3513</v>
      </c>
      <c r="P3415" t="s">
        <v>82</v>
      </c>
      <c r="Q3415" t="s">
        <v>90</v>
      </c>
      <c r="R3415" t="s">
        <v>22</v>
      </c>
      <c r="S3415">
        <v>16</v>
      </c>
      <c r="T3415">
        <v>265.89595375722541</v>
      </c>
    </row>
    <row r="3416" spans="1:20" x14ac:dyDescent="0.3">
      <c r="A3416" s="1">
        <v>3414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3514</v>
      </c>
      <c r="P3416" t="s">
        <v>24</v>
      </c>
      <c r="Q3416" t="s">
        <v>75</v>
      </c>
      <c r="R3416" t="s">
        <v>22</v>
      </c>
      <c r="S3416">
        <v>26</v>
      </c>
      <c r="T3416">
        <v>354.70085470085468</v>
      </c>
    </row>
    <row r="3417" spans="1:20" x14ac:dyDescent="0.3">
      <c r="A3417" s="1">
        <v>3415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3515</v>
      </c>
      <c r="P3417" t="s">
        <v>210</v>
      </c>
      <c r="Q3417" t="s">
        <v>104</v>
      </c>
      <c r="R3417" t="s">
        <v>22</v>
      </c>
      <c r="S3417">
        <v>74</v>
      </c>
      <c r="T3417">
        <v>343.07692307692309</v>
      </c>
    </row>
    <row r="3418" spans="1:20" x14ac:dyDescent="0.3">
      <c r="A3418" s="1">
        <v>3416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3516</v>
      </c>
      <c r="P3418" t="s">
        <v>60</v>
      </c>
      <c r="Q3418" t="s">
        <v>61</v>
      </c>
      <c r="R3418" t="s">
        <v>22</v>
      </c>
      <c r="S3418">
        <v>58</v>
      </c>
      <c r="T3418">
        <v>173.19727891156461</v>
      </c>
    </row>
    <row r="3419" spans="1:20" x14ac:dyDescent="0.3">
      <c r="A3419" s="1">
        <v>3417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3517</v>
      </c>
      <c r="P3419" t="s">
        <v>24</v>
      </c>
      <c r="Q3419" t="s">
        <v>75</v>
      </c>
      <c r="R3419" t="s">
        <v>22</v>
      </c>
      <c r="S3419">
        <v>74</v>
      </c>
      <c r="T3419">
        <v>255.17857142857139</v>
      </c>
    </row>
    <row r="3420" spans="1:20" x14ac:dyDescent="0.3">
      <c r="A3420" s="1">
        <v>3418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3518</v>
      </c>
      <c r="P3420" t="s">
        <v>92</v>
      </c>
      <c r="Q3420" t="s">
        <v>117</v>
      </c>
      <c r="R3420" t="s">
        <v>22</v>
      </c>
      <c r="S3420">
        <v>26</v>
      </c>
      <c r="T3420">
        <v>225.24752475247519</v>
      </c>
    </row>
    <row r="3421" spans="1:20" x14ac:dyDescent="0.3">
      <c r="A3421" s="1">
        <v>3419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3519</v>
      </c>
      <c r="P3421" t="s">
        <v>24</v>
      </c>
      <c r="Q3421" t="s">
        <v>159</v>
      </c>
      <c r="R3421" t="s">
        <v>22</v>
      </c>
      <c r="S3421">
        <v>105</v>
      </c>
      <c r="T3421">
        <v>233.11897106109319</v>
      </c>
    </row>
    <row r="3422" spans="1:20" x14ac:dyDescent="0.3">
      <c r="A3422" s="1">
        <v>3420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3520</v>
      </c>
      <c r="P3422" t="s">
        <v>24</v>
      </c>
      <c r="Q3422" t="s">
        <v>154</v>
      </c>
      <c r="R3422" t="s">
        <v>22</v>
      </c>
      <c r="S3422">
        <v>36</v>
      </c>
      <c r="T3422">
        <v>449.66442953020129</v>
      </c>
    </row>
    <row r="3423" spans="1:20" x14ac:dyDescent="0.3">
      <c r="A3423" s="1">
        <v>3421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3521</v>
      </c>
      <c r="P3423" t="s">
        <v>24</v>
      </c>
      <c r="Q3423" t="s">
        <v>106</v>
      </c>
      <c r="R3423" t="s">
        <v>22</v>
      </c>
      <c r="S3423">
        <v>14</v>
      </c>
      <c r="T3423">
        <v>248.5875706214689</v>
      </c>
    </row>
    <row r="3424" spans="1:20" x14ac:dyDescent="0.3">
      <c r="A3424" s="1">
        <v>3422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657</v>
      </c>
      <c r="P3424" t="s">
        <v>322</v>
      </c>
      <c r="Q3424" t="s">
        <v>323</v>
      </c>
      <c r="R3424" t="s">
        <v>22</v>
      </c>
      <c r="S3424">
        <v>49</v>
      </c>
      <c r="T3424">
        <v>308.73493975903608</v>
      </c>
    </row>
    <row r="3425" spans="1:20" x14ac:dyDescent="0.3">
      <c r="A3425" s="1">
        <v>3423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3522</v>
      </c>
      <c r="P3425" t="s">
        <v>24</v>
      </c>
      <c r="Q3425" t="s">
        <v>404</v>
      </c>
      <c r="R3425" t="s">
        <v>22</v>
      </c>
      <c r="S3425">
        <v>32</v>
      </c>
      <c r="T3425">
        <v>336.84210526315792</v>
      </c>
    </row>
    <row r="3426" spans="1:20" x14ac:dyDescent="0.3">
      <c r="A3426" s="1">
        <v>3424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3523</v>
      </c>
      <c r="P3426" t="s">
        <v>252</v>
      </c>
      <c r="Q3426" t="s">
        <v>28</v>
      </c>
      <c r="R3426" t="s">
        <v>22</v>
      </c>
      <c r="S3426">
        <v>24</v>
      </c>
      <c r="T3426">
        <v>127.5720164609053</v>
      </c>
    </row>
    <row r="3427" spans="1:20" x14ac:dyDescent="0.3">
      <c r="A3427" s="1">
        <v>3425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3524</v>
      </c>
      <c r="P3427" t="s">
        <v>30</v>
      </c>
      <c r="Q3427" t="s">
        <v>164</v>
      </c>
      <c r="R3427" t="s">
        <v>22</v>
      </c>
      <c r="S3427">
        <v>12</v>
      </c>
      <c r="T3427">
        <v>290.46992481203011</v>
      </c>
    </row>
    <row r="3428" spans="1:20" x14ac:dyDescent="0.3">
      <c r="A3428" s="1">
        <v>3426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3525</v>
      </c>
      <c r="P3428" t="s">
        <v>51</v>
      </c>
      <c r="Q3428" t="s">
        <v>52</v>
      </c>
      <c r="R3428" t="s">
        <v>22</v>
      </c>
      <c r="S3428">
        <v>30</v>
      </c>
      <c r="T3428">
        <v>250.91760299625469</v>
      </c>
    </row>
    <row r="3429" spans="1:20" x14ac:dyDescent="0.3">
      <c r="A3429" s="1">
        <v>3427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3526</v>
      </c>
      <c r="P3429" t="s">
        <v>24</v>
      </c>
      <c r="Q3429" t="s">
        <v>36</v>
      </c>
      <c r="R3429" t="s">
        <v>22</v>
      </c>
      <c r="S3429">
        <v>33</v>
      </c>
      <c r="T3429">
        <v>253.6764705882353</v>
      </c>
    </row>
    <row r="3430" spans="1:20" x14ac:dyDescent="0.3">
      <c r="A3430" s="1">
        <v>3428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3527</v>
      </c>
      <c r="P3430" t="s">
        <v>27</v>
      </c>
      <c r="Q3430" t="s">
        <v>355</v>
      </c>
      <c r="R3430" t="s">
        <v>22</v>
      </c>
      <c r="S3430">
        <v>56</v>
      </c>
      <c r="T3430">
        <v>120.3125</v>
      </c>
    </row>
    <row r="3431" spans="1:20" x14ac:dyDescent="0.3">
      <c r="A3431" s="1">
        <v>3429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3528</v>
      </c>
      <c r="P3431" t="s">
        <v>518</v>
      </c>
      <c r="Q3431" t="s">
        <v>519</v>
      </c>
      <c r="R3431" t="s">
        <v>22</v>
      </c>
      <c r="S3431">
        <v>52</v>
      </c>
      <c r="T3431">
        <v>267.33870967741927</v>
      </c>
    </row>
    <row r="3432" spans="1:20" x14ac:dyDescent="0.3">
      <c r="A3432" s="1">
        <v>3430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3529</v>
      </c>
      <c r="P3432" t="s">
        <v>111</v>
      </c>
      <c r="Q3432" t="s">
        <v>151</v>
      </c>
      <c r="R3432" t="s">
        <v>22</v>
      </c>
      <c r="S3432">
        <v>15</v>
      </c>
      <c r="T3432">
        <v>168.5393258426966</v>
      </c>
    </row>
    <row r="3433" spans="1:20" x14ac:dyDescent="0.3">
      <c r="A3433" s="1">
        <v>3431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3530</v>
      </c>
      <c r="P3433" t="s">
        <v>60</v>
      </c>
      <c r="Q3433" t="s">
        <v>767</v>
      </c>
      <c r="R3433" t="s">
        <v>22</v>
      </c>
      <c r="S3433">
        <v>54</v>
      </c>
      <c r="T3433">
        <v>141.82389937106919</v>
      </c>
    </row>
    <row r="3434" spans="1:20" x14ac:dyDescent="0.3">
      <c r="A3434" s="1">
        <v>3432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3531</v>
      </c>
      <c r="P3434" t="s">
        <v>42</v>
      </c>
      <c r="Q3434" t="s">
        <v>43</v>
      </c>
      <c r="R3434" t="s">
        <v>22</v>
      </c>
      <c r="S3434">
        <v>27</v>
      </c>
      <c r="T3434">
        <v>206.45161290322579</v>
      </c>
    </row>
    <row r="3435" spans="1:20" x14ac:dyDescent="0.3">
      <c r="A3435" s="1">
        <v>3433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3532</v>
      </c>
      <c r="P3435" t="s">
        <v>30</v>
      </c>
      <c r="Q3435" t="s">
        <v>68</v>
      </c>
      <c r="R3435" t="s">
        <v>22</v>
      </c>
      <c r="S3435">
        <v>34</v>
      </c>
      <c r="T3435">
        <v>271.92982456140351</v>
      </c>
    </row>
    <row r="3436" spans="1:20" x14ac:dyDescent="0.3">
      <c r="A3436" s="1">
        <v>3434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3533</v>
      </c>
      <c r="P3436" t="s">
        <v>24</v>
      </c>
      <c r="Q3436" t="s">
        <v>106</v>
      </c>
      <c r="R3436" t="s">
        <v>22</v>
      </c>
      <c r="S3436">
        <v>97</v>
      </c>
      <c r="T3436">
        <v>309.61538461538458</v>
      </c>
    </row>
    <row r="3437" spans="1:20" x14ac:dyDescent="0.3">
      <c r="A3437" s="1">
        <v>3435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3534</v>
      </c>
      <c r="P3437" t="s">
        <v>210</v>
      </c>
      <c r="Q3437" t="s">
        <v>104</v>
      </c>
      <c r="R3437" t="s">
        <v>22</v>
      </c>
      <c r="S3437">
        <v>82</v>
      </c>
      <c r="T3437">
        <v>205.48780487804879</v>
      </c>
    </row>
    <row r="3438" spans="1:20" x14ac:dyDescent="0.3">
      <c r="A3438" s="1">
        <v>3436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3535</v>
      </c>
      <c r="P3438" t="s">
        <v>60</v>
      </c>
      <c r="Q3438" t="s">
        <v>223</v>
      </c>
      <c r="R3438" t="s">
        <v>22</v>
      </c>
      <c r="S3438">
        <v>67</v>
      </c>
      <c r="T3438">
        <v>122.1153846153846</v>
      </c>
    </row>
    <row r="3439" spans="1:20" x14ac:dyDescent="0.3">
      <c r="A3439" s="1">
        <v>3437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3536</v>
      </c>
      <c r="P3439" t="s">
        <v>135</v>
      </c>
      <c r="Q3439" t="s">
        <v>136</v>
      </c>
      <c r="R3439" t="s">
        <v>22</v>
      </c>
      <c r="S3439">
        <v>23</v>
      </c>
      <c r="T3439">
        <v>172.2222222222222</v>
      </c>
    </row>
    <row r="3440" spans="1:20" x14ac:dyDescent="0.3">
      <c r="A3440" s="1">
        <v>3438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3537</v>
      </c>
      <c r="P3440" t="s">
        <v>72</v>
      </c>
      <c r="Q3440" t="s">
        <v>73</v>
      </c>
      <c r="R3440" t="s">
        <v>22</v>
      </c>
      <c r="S3440">
        <v>23</v>
      </c>
      <c r="T3440">
        <v>206.1611374407583</v>
      </c>
    </row>
    <row r="3441" spans="1:20" x14ac:dyDescent="0.3">
      <c r="A3441" s="1">
        <v>3439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3538</v>
      </c>
      <c r="P3441" t="s">
        <v>46</v>
      </c>
      <c r="Q3441" t="s">
        <v>47</v>
      </c>
      <c r="R3441" t="s">
        <v>22</v>
      </c>
      <c r="S3441">
        <v>25</v>
      </c>
      <c r="T3441">
        <v>180.39215686274511</v>
      </c>
    </row>
    <row r="3442" spans="1:20" x14ac:dyDescent="0.3">
      <c r="A3442" s="1">
        <v>3440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3539</v>
      </c>
      <c r="P3442" t="s">
        <v>27</v>
      </c>
      <c r="Q3442" t="s">
        <v>355</v>
      </c>
      <c r="R3442" t="s">
        <v>22</v>
      </c>
      <c r="S3442">
        <v>35</v>
      </c>
      <c r="T3442">
        <v>162.42424242424241</v>
      </c>
    </row>
    <row r="3443" spans="1:20" x14ac:dyDescent="0.3">
      <c r="A3443" s="1">
        <v>3441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3540</v>
      </c>
      <c r="P3443" t="s">
        <v>24</v>
      </c>
      <c r="Q3443" t="s">
        <v>154</v>
      </c>
      <c r="R3443" t="s">
        <v>22</v>
      </c>
      <c r="S3443">
        <v>18</v>
      </c>
      <c r="T3443">
        <v>325.54744525547437</v>
      </c>
    </row>
    <row r="3444" spans="1:20" x14ac:dyDescent="0.3">
      <c r="A3444" s="1">
        <v>3442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3541</v>
      </c>
      <c r="P3444" t="s">
        <v>46</v>
      </c>
      <c r="Q3444" t="s">
        <v>47</v>
      </c>
      <c r="R3444" t="s">
        <v>22</v>
      </c>
      <c r="S3444">
        <v>51</v>
      </c>
      <c r="T3444">
        <v>282.1782178217822</v>
      </c>
    </row>
    <row r="3445" spans="1:20" x14ac:dyDescent="0.3">
      <c r="A3445" s="1">
        <v>3443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3542</v>
      </c>
      <c r="P3445" t="s">
        <v>30</v>
      </c>
      <c r="Q3445" t="s">
        <v>164</v>
      </c>
      <c r="R3445" t="s">
        <v>22</v>
      </c>
      <c r="S3445">
        <v>26</v>
      </c>
      <c r="T3445">
        <v>227.4678111587983</v>
      </c>
    </row>
    <row r="3446" spans="1:20" x14ac:dyDescent="0.3">
      <c r="A3446" s="1">
        <v>3444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3543</v>
      </c>
      <c r="P3446" t="s">
        <v>24</v>
      </c>
      <c r="Q3446" t="s">
        <v>100</v>
      </c>
      <c r="R3446" t="s">
        <v>22</v>
      </c>
      <c r="S3446">
        <v>42</v>
      </c>
      <c r="T3446">
        <v>648.38709677419354</v>
      </c>
    </row>
    <row r="3447" spans="1:20" x14ac:dyDescent="0.3">
      <c r="A3447" s="1">
        <v>3445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3544</v>
      </c>
      <c r="P3447" t="s">
        <v>135</v>
      </c>
      <c r="Q3447" t="s">
        <v>136</v>
      </c>
      <c r="R3447" t="s">
        <v>22</v>
      </c>
      <c r="S3447">
        <v>59</v>
      </c>
      <c r="T3447">
        <v>146.12244897959181</v>
      </c>
    </row>
    <row r="3448" spans="1:20" x14ac:dyDescent="0.3">
      <c r="A3448" s="1">
        <v>3446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3545</v>
      </c>
      <c r="P3448" t="s">
        <v>77</v>
      </c>
      <c r="Q3448" t="s">
        <v>98</v>
      </c>
      <c r="R3448" t="s">
        <v>22</v>
      </c>
      <c r="S3448">
        <v>49</v>
      </c>
      <c r="T3448">
        <v>140.296442687747</v>
      </c>
    </row>
    <row r="3449" spans="1:20" x14ac:dyDescent="0.3">
      <c r="A3449" s="1">
        <v>3447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3546</v>
      </c>
      <c r="P3449" t="s">
        <v>111</v>
      </c>
      <c r="Q3449" t="s">
        <v>121</v>
      </c>
      <c r="R3449" t="s">
        <v>22</v>
      </c>
      <c r="S3449">
        <v>25</v>
      </c>
      <c r="T3449">
        <v>182.43243243243239</v>
      </c>
    </row>
    <row r="3450" spans="1:20" x14ac:dyDescent="0.3">
      <c r="A3450" s="1">
        <v>3448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3547</v>
      </c>
      <c r="P3450" t="s">
        <v>33</v>
      </c>
      <c r="Q3450" t="s">
        <v>149</v>
      </c>
      <c r="R3450" t="s">
        <v>22</v>
      </c>
      <c r="S3450">
        <v>47</v>
      </c>
      <c r="T3450">
        <v>269.19431279620852</v>
      </c>
    </row>
    <row r="3451" spans="1:20" x14ac:dyDescent="0.3">
      <c r="A3451" s="1">
        <v>3449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3548</v>
      </c>
      <c r="P3451" t="s">
        <v>63</v>
      </c>
      <c r="Q3451" t="s">
        <v>64</v>
      </c>
      <c r="R3451" t="s">
        <v>22</v>
      </c>
      <c r="S3451">
        <v>14</v>
      </c>
      <c r="T3451">
        <v>155.82655826558269</v>
      </c>
    </row>
    <row r="3452" spans="1:20" x14ac:dyDescent="0.3">
      <c r="A3452" s="1">
        <v>3450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3549</v>
      </c>
      <c r="P3452" t="s">
        <v>27</v>
      </c>
      <c r="Q3452" t="s">
        <v>28</v>
      </c>
      <c r="R3452" t="s">
        <v>22</v>
      </c>
      <c r="S3452">
        <v>49</v>
      </c>
      <c r="T3452">
        <v>162.3711340206186</v>
      </c>
    </row>
    <row r="3453" spans="1:20" x14ac:dyDescent="0.3">
      <c r="A3453" s="1">
        <v>3451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3550</v>
      </c>
      <c r="P3453" t="s">
        <v>27</v>
      </c>
      <c r="Q3453" t="s">
        <v>415</v>
      </c>
      <c r="R3453" t="s">
        <v>22</v>
      </c>
      <c r="S3453">
        <v>49</v>
      </c>
      <c r="T3453">
        <v>135.71352657004829</v>
      </c>
    </row>
    <row r="3454" spans="1:20" x14ac:dyDescent="0.3">
      <c r="A3454" s="1">
        <v>3452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3551</v>
      </c>
      <c r="P3454" t="s">
        <v>46</v>
      </c>
      <c r="Q3454" t="s">
        <v>47</v>
      </c>
      <c r="R3454" t="s">
        <v>22</v>
      </c>
      <c r="S3454">
        <v>34</v>
      </c>
      <c r="T3454">
        <v>203.7037037037037</v>
      </c>
    </row>
    <row r="3455" spans="1:20" x14ac:dyDescent="0.3">
      <c r="A3455" s="1">
        <v>3453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3552</v>
      </c>
      <c r="P3455" t="s">
        <v>24</v>
      </c>
      <c r="Q3455" t="s">
        <v>419</v>
      </c>
      <c r="R3455" t="s">
        <v>22</v>
      </c>
      <c r="S3455">
        <v>33</v>
      </c>
      <c r="T3455">
        <v>103.8461538461538</v>
      </c>
    </row>
    <row r="3456" spans="1:20" x14ac:dyDescent="0.3">
      <c r="A3456" s="1">
        <v>3454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3553</v>
      </c>
      <c r="P3456" t="s">
        <v>24</v>
      </c>
      <c r="Q3456" t="s">
        <v>208</v>
      </c>
      <c r="R3456" t="s">
        <v>22</v>
      </c>
      <c r="S3456">
        <v>26</v>
      </c>
      <c r="T3456">
        <v>262.15277777777783</v>
      </c>
    </row>
    <row r="3457" spans="1:20" x14ac:dyDescent="0.3">
      <c r="A3457" s="1">
        <v>3455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3554</v>
      </c>
      <c r="P3457" t="s">
        <v>27</v>
      </c>
      <c r="Q3457" t="s">
        <v>355</v>
      </c>
      <c r="R3457" t="s">
        <v>22</v>
      </c>
      <c r="S3457">
        <v>42</v>
      </c>
      <c r="T3457">
        <v>128.16769911504429</v>
      </c>
    </row>
    <row r="3458" spans="1:20" x14ac:dyDescent="0.3">
      <c r="A3458" s="1">
        <v>3456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3555</v>
      </c>
      <c r="P3458" t="s">
        <v>39</v>
      </c>
      <c r="Q3458" t="s">
        <v>40</v>
      </c>
      <c r="R3458" t="s">
        <v>22</v>
      </c>
      <c r="S3458">
        <v>23</v>
      </c>
      <c r="T3458">
        <v>152.4725274725275</v>
      </c>
    </row>
    <row r="3459" spans="1:20" x14ac:dyDescent="0.3">
      <c r="A3459" s="1">
        <v>3457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3556</v>
      </c>
      <c r="P3459" t="s">
        <v>46</v>
      </c>
      <c r="Q3459" t="s">
        <v>47</v>
      </c>
      <c r="R3459" t="s">
        <v>22</v>
      </c>
      <c r="S3459">
        <v>18</v>
      </c>
      <c r="T3459">
        <v>294.11764705882348</v>
      </c>
    </row>
    <row r="3460" spans="1:20" x14ac:dyDescent="0.3">
      <c r="A3460" s="1">
        <v>3458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3557</v>
      </c>
      <c r="P3460" t="s">
        <v>24</v>
      </c>
      <c r="Q3460" t="s">
        <v>364</v>
      </c>
      <c r="R3460" t="s">
        <v>22</v>
      </c>
      <c r="S3460">
        <v>108</v>
      </c>
      <c r="T3460">
        <v>459.83935742971892</v>
      </c>
    </row>
    <row r="3461" spans="1:20" x14ac:dyDescent="0.3">
      <c r="A3461" s="1">
        <v>3459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3558</v>
      </c>
      <c r="P3461" t="s">
        <v>51</v>
      </c>
      <c r="Q3461" t="s">
        <v>52</v>
      </c>
      <c r="R3461" t="s">
        <v>22</v>
      </c>
      <c r="S3461">
        <v>17</v>
      </c>
      <c r="T3461">
        <v>343.75</v>
      </c>
    </row>
    <row r="3462" spans="1:20" x14ac:dyDescent="0.3">
      <c r="A3462" s="1">
        <v>3460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3559</v>
      </c>
      <c r="P3462" t="s">
        <v>24</v>
      </c>
      <c r="Q3462" t="s">
        <v>106</v>
      </c>
      <c r="R3462" t="s">
        <v>22</v>
      </c>
      <c r="S3462">
        <v>116</v>
      </c>
      <c r="T3462">
        <v>332.44680851063828</v>
      </c>
    </row>
    <row r="3463" spans="1:20" x14ac:dyDescent="0.3">
      <c r="A3463" s="1">
        <v>3461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3560</v>
      </c>
      <c r="P3463" t="s">
        <v>33</v>
      </c>
      <c r="Q3463" t="s">
        <v>34</v>
      </c>
      <c r="R3463" t="s">
        <v>22</v>
      </c>
      <c r="S3463">
        <v>51</v>
      </c>
      <c r="T3463">
        <v>337.2093023255814</v>
      </c>
    </row>
    <row r="3464" spans="1:20" x14ac:dyDescent="0.3">
      <c r="A3464" s="1">
        <v>3462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3561</v>
      </c>
      <c r="P3464" t="s">
        <v>270</v>
      </c>
      <c r="Q3464" t="s">
        <v>271</v>
      </c>
      <c r="R3464" t="s">
        <v>22</v>
      </c>
      <c r="S3464">
        <v>67</v>
      </c>
      <c r="T3464">
        <v>225.8064516129032</v>
      </c>
    </row>
    <row r="3465" spans="1:20" x14ac:dyDescent="0.3">
      <c r="A3465" s="1">
        <v>3463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3562</v>
      </c>
      <c r="P3465" t="s">
        <v>30</v>
      </c>
      <c r="Q3465" t="s">
        <v>68</v>
      </c>
      <c r="R3465" t="s">
        <v>22</v>
      </c>
      <c r="S3465">
        <v>18</v>
      </c>
      <c r="T3465">
        <v>270.6766917293233</v>
      </c>
    </row>
    <row r="3466" spans="1:20" x14ac:dyDescent="0.3">
      <c r="A3466" s="1">
        <v>3464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3563</v>
      </c>
      <c r="P3466" t="s">
        <v>24</v>
      </c>
      <c r="Q3466" t="s">
        <v>100</v>
      </c>
      <c r="R3466" t="s">
        <v>22</v>
      </c>
      <c r="S3466">
        <v>32</v>
      </c>
      <c r="T3466">
        <v>535.71428571428567</v>
      </c>
    </row>
    <row r="3467" spans="1:20" x14ac:dyDescent="0.3">
      <c r="A3467" s="1">
        <v>3465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3564</v>
      </c>
      <c r="P3467" t="s">
        <v>322</v>
      </c>
      <c r="Q3467" t="s">
        <v>323</v>
      </c>
      <c r="R3467" t="s">
        <v>22</v>
      </c>
      <c r="S3467">
        <v>58</v>
      </c>
      <c r="T3467">
        <v>359.03083700440533</v>
      </c>
    </row>
    <row r="3468" spans="1:20" x14ac:dyDescent="0.3">
      <c r="A3468" s="1">
        <v>3466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3565</v>
      </c>
      <c r="P3468" t="s">
        <v>27</v>
      </c>
      <c r="Q3468" t="s">
        <v>355</v>
      </c>
      <c r="R3468" t="s">
        <v>22</v>
      </c>
      <c r="S3468">
        <v>21</v>
      </c>
      <c r="T3468">
        <v>137.2093023255814</v>
      </c>
    </row>
    <row r="3469" spans="1:20" x14ac:dyDescent="0.3">
      <c r="A3469" s="1">
        <v>3467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3566</v>
      </c>
      <c r="P3469" t="s">
        <v>77</v>
      </c>
      <c r="Q3469" t="s">
        <v>78</v>
      </c>
      <c r="R3469" t="s">
        <v>22</v>
      </c>
      <c r="S3469">
        <v>26</v>
      </c>
      <c r="T3469">
        <v>177.15189873417719</v>
      </c>
    </row>
    <row r="3470" spans="1:20" x14ac:dyDescent="0.3">
      <c r="A3470" s="1">
        <v>3468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3567</v>
      </c>
      <c r="P3470" t="s">
        <v>24</v>
      </c>
      <c r="Q3470" t="s">
        <v>484</v>
      </c>
      <c r="R3470" t="s">
        <v>22</v>
      </c>
      <c r="S3470">
        <v>28</v>
      </c>
      <c r="T3470">
        <v>356.84210526315792</v>
      </c>
    </row>
    <row r="3471" spans="1:20" x14ac:dyDescent="0.3">
      <c r="A3471" s="1">
        <v>3469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3568</v>
      </c>
      <c r="P3471" t="s">
        <v>24</v>
      </c>
      <c r="Q3471" t="s">
        <v>208</v>
      </c>
      <c r="R3471" t="s">
        <v>22</v>
      </c>
      <c r="S3471">
        <v>23</v>
      </c>
      <c r="T3471">
        <v>420.06269592476491</v>
      </c>
    </row>
    <row r="3472" spans="1:20" x14ac:dyDescent="0.3">
      <c r="A3472" s="1">
        <v>3470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3569</v>
      </c>
      <c r="P3472" t="s">
        <v>210</v>
      </c>
      <c r="Q3472" t="s">
        <v>104</v>
      </c>
      <c r="R3472" t="s">
        <v>22</v>
      </c>
      <c r="S3472">
        <v>17</v>
      </c>
      <c r="T3472">
        <v>189.8395721925134</v>
      </c>
    </row>
    <row r="3473" spans="1:20" x14ac:dyDescent="0.3">
      <c r="A3473" s="1">
        <v>3471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3570</v>
      </c>
      <c r="P3473" t="s">
        <v>24</v>
      </c>
      <c r="Q3473" t="s">
        <v>88</v>
      </c>
      <c r="R3473" t="s">
        <v>22</v>
      </c>
      <c r="S3473">
        <v>41</v>
      </c>
      <c r="T3473">
        <v>311.06870229007632</v>
      </c>
    </row>
    <row r="3474" spans="1:20" x14ac:dyDescent="0.3">
      <c r="A3474" s="1">
        <v>3472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3571</v>
      </c>
      <c r="P3474" t="s">
        <v>82</v>
      </c>
      <c r="Q3474" t="s">
        <v>83</v>
      </c>
      <c r="R3474" t="s">
        <v>22</v>
      </c>
      <c r="S3474">
        <v>22</v>
      </c>
      <c r="T3474">
        <v>384.61538461538458</v>
      </c>
    </row>
    <row r="3475" spans="1:20" x14ac:dyDescent="0.3">
      <c r="A3475" s="1">
        <v>3473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3572</v>
      </c>
      <c r="P3475" t="s">
        <v>24</v>
      </c>
      <c r="Q3475" t="s">
        <v>106</v>
      </c>
      <c r="R3475" t="s">
        <v>22</v>
      </c>
      <c r="S3475">
        <v>70</v>
      </c>
      <c r="T3475">
        <v>384.33734939759029</v>
      </c>
    </row>
    <row r="3476" spans="1:20" x14ac:dyDescent="0.3">
      <c r="A3476" s="1">
        <v>3474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3573</v>
      </c>
      <c r="P3476" t="s">
        <v>51</v>
      </c>
      <c r="Q3476" t="s">
        <v>52</v>
      </c>
      <c r="R3476" t="s">
        <v>22</v>
      </c>
      <c r="S3476">
        <v>17</v>
      </c>
      <c r="T3476">
        <v>312.88157894736838</v>
      </c>
    </row>
    <row r="3477" spans="1:20" x14ac:dyDescent="0.3">
      <c r="A3477" s="1">
        <v>3475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3574</v>
      </c>
      <c r="P3477" t="s">
        <v>85</v>
      </c>
      <c r="Q3477" t="s">
        <v>119</v>
      </c>
      <c r="R3477" t="s">
        <v>22</v>
      </c>
      <c r="S3477">
        <v>45</v>
      </c>
      <c r="T3477">
        <v>213.85964912280701</v>
      </c>
    </row>
    <row r="3478" spans="1:20" x14ac:dyDescent="0.3">
      <c r="A3478" s="1">
        <v>3476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3575</v>
      </c>
      <c r="P3478" t="s">
        <v>135</v>
      </c>
      <c r="Q3478" t="s">
        <v>136</v>
      </c>
      <c r="R3478" t="s">
        <v>22</v>
      </c>
      <c r="S3478">
        <v>23</v>
      </c>
      <c r="T3478">
        <v>185.18518518518519</v>
      </c>
    </row>
    <row r="3479" spans="1:20" x14ac:dyDescent="0.3">
      <c r="A3479" s="1">
        <v>3477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3576</v>
      </c>
      <c r="P3479" t="s">
        <v>85</v>
      </c>
      <c r="Q3479" t="s">
        <v>119</v>
      </c>
      <c r="R3479" t="s">
        <v>22</v>
      </c>
      <c r="S3479">
        <v>38</v>
      </c>
      <c r="T3479">
        <v>252.03252032520331</v>
      </c>
    </row>
    <row r="3480" spans="1:20" x14ac:dyDescent="0.3">
      <c r="A3480" s="1">
        <v>3478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3577</v>
      </c>
      <c r="P3480" t="s">
        <v>24</v>
      </c>
      <c r="Q3480" t="s">
        <v>154</v>
      </c>
      <c r="R3480" t="s">
        <v>22</v>
      </c>
      <c r="S3480">
        <v>21</v>
      </c>
      <c r="T3480">
        <v>428.57142857142861</v>
      </c>
    </row>
    <row r="3481" spans="1:20" x14ac:dyDescent="0.3">
      <c r="A3481" s="1">
        <v>3479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3578</v>
      </c>
      <c r="P3481" t="s">
        <v>24</v>
      </c>
      <c r="Q3481" t="s">
        <v>88</v>
      </c>
      <c r="R3481" t="s">
        <v>22</v>
      </c>
      <c r="S3481">
        <v>81</v>
      </c>
      <c r="T3481">
        <v>257.61316872427977</v>
      </c>
    </row>
    <row r="3482" spans="1:20" x14ac:dyDescent="0.3">
      <c r="A3482" s="1">
        <v>3480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3579</v>
      </c>
      <c r="P3482" t="s">
        <v>708</v>
      </c>
      <c r="Q3482" t="s">
        <v>709</v>
      </c>
      <c r="R3482" t="s">
        <v>22</v>
      </c>
      <c r="S3482">
        <v>70</v>
      </c>
      <c r="T3482">
        <v>216.98113207547169</v>
      </c>
    </row>
    <row r="3483" spans="1:20" x14ac:dyDescent="0.3">
      <c r="A3483" s="1">
        <v>3481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2150</v>
      </c>
      <c r="P3483" t="s">
        <v>46</v>
      </c>
      <c r="Q3483" t="s">
        <v>47</v>
      </c>
      <c r="R3483" t="s">
        <v>22</v>
      </c>
      <c r="S3483">
        <v>38</v>
      </c>
      <c r="T3483">
        <v>222.8215767634855</v>
      </c>
    </row>
    <row r="3484" spans="1:20" x14ac:dyDescent="0.3">
      <c r="A3484" s="1">
        <v>3482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3580</v>
      </c>
      <c r="P3484" t="s">
        <v>210</v>
      </c>
      <c r="Q3484" t="s">
        <v>104</v>
      </c>
      <c r="R3484" t="s">
        <v>22</v>
      </c>
      <c r="S3484">
        <v>24</v>
      </c>
      <c r="T3484">
        <v>291.66666666666669</v>
      </c>
    </row>
    <row r="3485" spans="1:20" x14ac:dyDescent="0.3">
      <c r="A3485" s="1">
        <v>3483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3581</v>
      </c>
      <c r="P3485" t="s">
        <v>27</v>
      </c>
      <c r="Q3485" t="s">
        <v>401</v>
      </c>
      <c r="R3485" t="s">
        <v>22</v>
      </c>
      <c r="S3485">
        <v>63</v>
      </c>
      <c r="T3485">
        <v>159.1269841269841</v>
      </c>
    </row>
    <row r="3486" spans="1:20" x14ac:dyDescent="0.3">
      <c r="A3486" s="1">
        <v>3484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3582</v>
      </c>
      <c r="P3486" t="s">
        <v>77</v>
      </c>
      <c r="Q3486" t="s">
        <v>78</v>
      </c>
      <c r="R3486" t="s">
        <v>22</v>
      </c>
      <c r="S3486">
        <v>47</v>
      </c>
      <c r="T3486">
        <v>154.57317073170731</v>
      </c>
    </row>
    <row r="3487" spans="1:20" x14ac:dyDescent="0.3">
      <c r="A3487" s="1">
        <v>3485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3583</v>
      </c>
      <c r="P3487" t="s">
        <v>60</v>
      </c>
      <c r="Q3487" t="s">
        <v>223</v>
      </c>
      <c r="R3487" t="s">
        <v>22</v>
      </c>
      <c r="S3487">
        <v>23</v>
      </c>
      <c r="T3487">
        <v>114.50381679389309</v>
      </c>
    </row>
    <row r="3488" spans="1:20" x14ac:dyDescent="0.3">
      <c r="A3488" s="1">
        <v>3486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3584</v>
      </c>
      <c r="P3488" t="s">
        <v>24</v>
      </c>
      <c r="Q3488" t="s">
        <v>484</v>
      </c>
      <c r="R3488" t="s">
        <v>22</v>
      </c>
      <c r="S3488">
        <v>41</v>
      </c>
      <c r="T3488">
        <v>207.54716981132071</v>
      </c>
    </row>
    <row r="3489" spans="1:20" x14ac:dyDescent="0.3">
      <c r="A3489" s="1">
        <v>3487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3585</v>
      </c>
      <c r="P3489" t="s">
        <v>980</v>
      </c>
      <c r="Q3489" t="s">
        <v>981</v>
      </c>
      <c r="R3489" t="s">
        <v>22</v>
      </c>
      <c r="S3489">
        <v>44</v>
      </c>
      <c r="T3489">
        <v>200.90361445783131</v>
      </c>
    </row>
    <row r="3490" spans="1:20" x14ac:dyDescent="0.3">
      <c r="A3490" s="1">
        <v>3488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3586</v>
      </c>
      <c r="P3490" t="s">
        <v>30</v>
      </c>
      <c r="Q3490" t="s">
        <v>68</v>
      </c>
      <c r="R3490" t="s">
        <v>22</v>
      </c>
      <c r="S3490">
        <v>17</v>
      </c>
      <c r="T3490">
        <v>545.4545454545455</v>
      </c>
    </row>
    <row r="3491" spans="1:20" x14ac:dyDescent="0.3">
      <c r="A3491" s="1">
        <v>3489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3587</v>
      </c>
      <c r="P3491" t="s">
        <v>30</v>
      </c>
      <c r="Q3491" t="s">
        <v>68</v>
      </c>
      <c r="R3491" t="s">
        <v>22</v>
      </c>
      <c r="S3491">
        <v>33</v>
      </c>
      <c r="T3491">
        <v>268.33976833976828</v>
      </c>
    </row>
    <row r="3492" spans="1:20" x14ac:dyDescent="0.3">
      <c r="A3492" s="1">
        <v>3490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3588</v>
      </c>
      <c r="P3492" t="s">
        <v>111</v>
      </c>
      <c r="Q3492" t="s">
        <v>121</v>
      </c>
      <c r="R3492" t="s">
        <v>22</v>
      </c>
      <c r="S3492">
        <v>37</v>
      </c>
      <c r="T3492">
        <v>195.55555555555549</v>
      </c>
    </row>
    <row r="3493" spans="1:20" x14ac:dyDescent="0.3">
      <c r="A3493" s="1">
        <v>3491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3589</v>
      </c>
      <c r="P3493" t="s">
        <v>386</v>
      </c>
      <c r="Q3493" t="s">
        <v>191</v>
      </c>
      <c r="R3493" t="s">
        <v>22</v>
      </c>
      <c r="S3493">
        <v>25</v>
      </c>
      <c r="T3493">
        <v>343.56435643564362</v>
      </c>
    </row>
    <row r="3494" spans="1:20" x14ac:dyDescent="0.3">
      <c r="A3494" s="1">
        <v>3492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3590</v>
      </c>
      <c r="P3494" t="s">
        <v>60</v>
      </c>
      <c r="Q3494" t="s">
        <v>767</v>
      </c>
      <c r="R3494" t="s">
        <v>22</v>
      </c>
      <c r="S3494">
        <v>114</v>
      </c>
      <c r="T3494">
        <v>201.37614678899081</v>
      </c>
    </row>
    <row r="3495" spans="1:20" x14ac:dyDescent="0.3">
      <c r="A3495" s="1">
        <v>3493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3591</v>
      </c>
      <c r="P3495" t="s">
        <v>60</v>
      </c>
      <c r="Q3495" t="s">
        <v>223</v>
      </c>
      <c r="R3495" t="s">
        <v>22</v>
      </c>
      <c r="S3495">
        <v>13</v>
      </c>
      <c r="T3495">
        <v>132.5301204819277</v>
      </c>
    </row>
    <row r="3496" spans="1:20" x14ac:dyDescent="0.3">
      <c r="A3496" s="1">
        <v>3494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3592</v>
      </c>
      <c r="P3496" t="s">
        <v>60</v>
      </c>
      <c r="Q3496" t="s">
        <v>223</v>
      </c>
      <c r="R3496" t="s">
        <v>22</v>
      </c>
      <c r="S3496">
        <v>47</v>
      </c>
      <c r="T3496">
        <v>151.68539325842701</v>
      </c>
    </row>
    <row r="3497" spans="1:20" x14ac:dyDescent="0.3">
      <c r="A3497" s="1">
        <v>3495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3593</v>
      </c>
      <c r="P3497" t="s">
        <v>24</v>
      </c>
      <c r="Q3497" t="s">
        <v>404</v>
      </c>
      <c r="R3497" t="s">
        <v>22</v>
      </c>
      <c r="S3497">
        <v>18</v>
      </c>
      <c r="T3497">
        <v>267.06231454005928</v>
      </c>
    </row>
    <row r="3498" spans="1:20" x14ac:dyDescent="0.3">
      <c r="A3498" s="1">
        <v>3496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3594</v>
      </c>
      <c r="P3498" t="s">
        <v>24</v>
      </c>
      <c r="Q3498" t="s">
        <v>161</v>
      </c>
      <c r="R3498" t="s">
        <v>22</v>
      </c>
      <c r="S3498">
        <v>124</v>
      </c>
      <c r="T3498">
        <v>444.19642857142861</v>
      </c>
    </row>
    <row r="3499" spans="1:20" x14ac:dyDescent="0.3">
      <c r="A3499" s="1">
        <v>3497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3595</v>
      </c>
      <c r="P3499" t="s">
        <v>92</v>
      </c>
      <c r="Q3499" t="s">
        <v>117</v>
      </c>
      <c r="R3499" t="s">
        <v>22</v>
      </c>
      <c r="S3499">
        <v>17</v>
      </c>
      <c r="T3499">
        <v>267.55852842809372</v>
      </c>
    </row>
    <row r="3500" spans="1:20" x14ac:dyDescent="0.3">
      <c r="A3500" s="1">
        <v>3498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3596</v>
      </c>
      <c r="P3500" t="s">
        <v>210</v>
      </c>
      <c r="Q3500" t="s">
        <v>104</v>
      </c>
      <c r="R3500" t="s">
        <v>22</v>
      </c>
      <c r="S3500">
        <v>15</v>
      </c>
      <c r="T3500">
        <v>160.08771929824559</v>
      </c>
    </row>
    <row r="3501" spans="1:20" x14ac:dyDescent="0.3">
      <c r="A3501" s="1">
        <v>3499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3597</v>
      </c>
      <c r="P3501" t="s">
        <v>24</v>
      </c>
      <c r="Q3501" t="s">
        <v>138</v>
      </c>
      <c r="R3501" t="s">
        <v>22</v>
      </c>
      <c r="S3501">
        <v>21</v>
      </c>
      <c r="T3501">
        <v>559.59677419354841</v>
      </c>
    </row>
    <row r="3502" spans="1:20" x14ac:dyDescent="0.3">
      <c r="A3502" s="1">
        <v>3500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3598</v>
      </c>
      <c r="P3502" t="s">
        <v>82</v>
      </c>
      <c r="Q3502" t="s">
        <v>90</v>
      </c>
      <c r="R3502" t="s">
        <v>22</v>
      </c>
      <c r="S3502">
        <v>15</v>
      </c>
      <c r="T3502">
        <v>159.36395759717311</v>
      </c>
    </row>
    <row r="3503" spans="1:20" x14ac:dyDescent="0.3">
      <c r="A3503" s="1">
        <v>3501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3599</v>
      </c>
      <c r="P3503" t="s">
        <v>210</v>
      </c>
      <c r="Q3503" t="s">
        <v>211</v>
      </c>
      <c r="R3503" t="s">
        <v>22</v>
      </c>
      <c r="S3503">
        <v>43</v>
      </c>
      <c r="T3503">
        <v>219.56521739130429</v>
      </c>
    </row>
    <row r="3504" spans="1:20" x14ac:dyDescent="0.3">
      <c r="A3504" s="1">
        <v>3502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3600</v>
      </c>
      <c r="P3504" t="s">
        <v>872</v>
      </c>
      <c r="Q3504" t="s">
        <v>873</v>
      </c>
      <c r="R3504" t="s">
        <v>22</v>
      </c>
      <c r="S3504">
        <v>12</v>
      </c>
      <c r="T3504">
        <v>433.84615384615392</v>
      </c>
    </row>
    <row r="3505" spans="1:20" x14ac:dyDescent="0.3">
      <c r="A3505" s="1">
        <v>3503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3601</v>
      </c>
      <c r="P3505" t="s">
        <v>24</v>
      </c>
      <c r="Q3505" t="s">
        <v>404</v>
      </c>
      <c r="R3505" t="s">
        <v>22</v>
      </c>
      <c r="S3505">
        <v>70</v>
      </c>
      <c r="T3505">
        <v>379.83870967741927</v>
      </c>
    </row>
    <row r="3506" spans="1:20" x14ac:dyDescent="0.3">
      <c r="A3506" s="1">
        <v>3504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3602</v>
      </c>
      <c r="P3506" t="s">
        <v>30</v>
      </c>
      <c r="Q3506" t="s">
        <v>68</v>
      </c>
      <c r="R3506" t="s">
        <v>22</v>
      </c>
      <c r="S3506">
        <v>22</v>
      </c>
      <c r="T3506">
        <v>256.03715170278639</v>
      </c>
    </row>
    <row r="3507" spans="1:20" x14ac:dyDescent="0.3">
      <c r="A3507" s="1">
        <v>3505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3603</v>
      </c>
      <c r="P3507" t="s">
        <v>63</v>
      </c>
      <c r="Q3507" t="s">
        <v>64</v>
      </c>
      <c r="R3507" t="s">
        <v>22</v>
      </c>
      <c r="S3507">
        <v>12</v>
      </c>
      <c r="T3507">
        <v>94</v>
      </c>
    </row>
    <row r="3508" spans="1:20" x14ac:dyDescent="0.3">
      <c r="A3508" s="1">
        <v>3506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3604</v>
      </c>
      <c r="P3508" t="s">
        <v>63</v>
      </c>
      <c r="Q3508" t="s">
        <v>64</v>
      </c>
      <c r="R3508" t="s">
        <v>22</v>
      </c>
      <c r="S3508">
        <v>46</v>
      </c>
      <c r="T3508">
        <v>155.7553956834532</v>
      </c>
    </row>
    <row r="3509" spans="1:20" x14ac:dyDescent="0.3">
      <c r="A3509" s="1">
        <v>3507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3605</v>
      </c>
      <c r="P3509" t="s">
        <v>210</v>
      </c>
      <c r="Q3509" t="s">
        <v>104</v>
      </c>
      <c r="R3509" t="s">
        <v>22</v>
      </c>
      <c r="S3509">
        <v>43</v>
      </c>
      <c r="T3509">
        <v>185.05154639175259</v>
      </c>
    </row>
    <row r="3510" spans="1:20" x14ac:dyDescent="0.3">
      <c r="A3510" s="1">
        <v>3508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3606</v>
      </c>
      <c r="P3510" t="s">
        <v>77</v>
      </c>
      <c r="Q3510" t="s">
        <v>98</v>
      </c>
      <c r="R3510" t="s">
        <v>22</v>
      </c>
      <c r="S3510">
        <v>35</v>
      </c>
      <c r="T3510">
        <v>132.89473684210529</v>
      </c>
    </row>
    <row r="3511" spans="1:20" x14ac:dyDescent="0.3">
      <c r="A3511" s="1">
        <v>3509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3607</v>
      </c>
      <c r="P3511" t="s">
        <v>270</v>
      </c>
      <c r="Q3511" t="s">
        <v>271</v>
      </c>
      <c r="R3511" t="s">
        <v>22</v>
      </c>
      <c r="S3511">
        <v>25</v>
      </c>
      <c r="T3511">
        <v>155.46218487394961</v>
      </c>
    </row>
    <row r="3512" spans="1:20" x14ac:dyDescent="0.3">
      <c r="A3512" s="1">
        <v>3510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3608</v>
      </c>
      <c r="P3512" t="s">
        <v>24</v>
      </c>
      <c r="Q3512" t="s">
        <v>88</v>
      </c>
      <c r="R3512" t="s">
        <v>22</v>
      </c>
      <c r="S3512">
        <v>56</v>
      </c>
      <c r="T3512">
        <v>447.97297297297303</v>
      </c>
    </row>
    <row r="3513" spans="1:20" x14ac:dyDescent="0.3">
      <c r="A3513" s="1">
        <v>3511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3609</v>
      </c>
      <c r="P3513" t="s">
        <v>111</v>
      </c>
      <c r="Q3513" t="s">
        <v>121</v>
      </c>
      <c r="R3513" t="s">
        <v>22</v>
      </c>
      <c r="S3513">
        <v>103</v>
      </c>
      <c r="T3513">
        <v>280.91647398843929</v>
      </c>
    </row>
    <row r="3514" spans="1:20" x14ac:dyDescent="0.3">
      <c r="A3514" s="1">
        <v>3512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3610</v>
      </c>
      <c r="P3514" t="s">
        <v>518</v>
      </c>
      <c r="Q3514" t="s">
        <v>519</v>
      </c>
      <c r="R3514" t="s">
        <v>22</v>
      </c>
      <c r="S3514">
        <v>18</v>
      </c>
      <c r="T3514">
        <v>290.85872576177292</v>
      </c>
    </row>
    <row r="3515" spans="1:20" x14ac:dyDescent="0.3">
      <c r="A3515" s="1">
        <v>3513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3611</v>
      </c>
      <c r="P3515" t="s">
        <v>202</v>
      </c>
      <c r="Q3515" t="s">
        <v>203</v>
      </c>
      <c r="R3515" t="s">
        <v>22</v>
      </c>
      <c r="S3515">
        <v>20</v>
      </c>
      <c r="T3515">
        <v>171.33419689119171</v>
      </c>
    </row>
    <row r="3516" spans="1:20" x14ac:dyDescent="0.3">
      <c r="A3516" s="1">
        <v>3514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3612</v>
      </c>
      <c r="P3516" t="s">
        <v>24</v>
      </c>
      <c r="Q3516" t="s">
        <v>21</v>
      </c>
      <c r="R3516" t="s">
        <v>22</v>
      </c>
      <c r="S3516">
        <v>93</v>
      </c>
      <c r="T3516">
        <v>200</v>
      </c>
    </row>
    <row r="3517" spans="1:20" x14ac:dyDescent="0.3">
      <c r="A3517" s="1">
        <v>3515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3613</v>
      </c>
      <c r="P3517" t="s">
        <v>60</v>
      </c>
      <c r="Q3517" t="s">
        <v>61</v>
      </c>
      <c r="R3517" t="s">
        <v>22</v>
      </c>
      <c r="S3517">
        <v>114</v>
      </c>
      <c r="T3517">
        <v>189.30921424533631</v>
      </c>
    </row>
    <row r="3518" spans="1:20" x14ac:dyDescent="0.3">
      <c r="A3518" s="1">
        <v>3516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3614</v>
      </c>
      <c r="P3518" t="s">
        <v>111</v>
      </c>
      <c r="Q3518" t="s">
        <v>121</v>
      </c>
      <c r="R3518" t="s">
        <v>22</v>
      </c>
      <c r="S3518">
        <v>114</v>
      </c>
      <c r="T3518">
        <v>166.26506024096389</v>
      </c>
    </row>
    <row r="3519" spans="1:20" x14ac:dyDescent="0.3">
      <c r="A3519" s="1">
        <v>3517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3615</v>
      </c>
      <c r="P3519" t="s">
        <v>85</v>
      </c>
      <c r="Q3519" t="s">
        <v>119</v>
      </c>
      <c r="R3519" t="s">
        <v>22</v>
      </c>
      <c r="S3519">
        <v>12</v>
      </c>
      <c r="T3519">
        <v>255.84967320261441</v>
      </c>
    </row>
    <row r="3520" spans="1:20" x14ac:dyDescent="0.3">
      <c r="A3520" s="1">
        <v>3518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501</v>
      </c>
      <c r="P3520" t="s">
        <v>111</v>
      </c>
      <c r="Q3520" t="s">
        <v>121</v>
      </c>
      <c r="R3520" t="s">
        <v>22</v>
      </c>
      <c r="S3520">
        <v>15</v>
      </c>
      <c r="T3520">
        <v>173.2673267326733</v>
      </c>
    </row>
    <row r="3521" spans="1:20" x14ac:dyDescent="0.3">
      <c r="A3521" s="1">
        <v>3519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3616</v>
      </c>
      <c r="P3521" t="s">
        <v>202</v>
      </c>
      <c r="Q3521" t="s">
        <v>203</v>
      </c>
      <c r="R3521" t="s">
        <v>22</v>
      </c>
      <c r="S3521">
        <v>17</v>
      </c>
      <c r="T3521">
        <v>181.39240506329111</v>
      </c>
    </row>
    <row r="3522" spans="1:20" x14ac:dyDescent="0.3">
      <c r="A3522" s="1">
        <v>3520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3617</v>
      </c>
      <c r="P3522" t="s">
        <v>24</v>
      </c>
      <c r="Q3522" t="s">
        <v>106</v>
      </c>
      <c r="R3522" t="s">
        <v>22</v>
      </c>
      <c r="S3522">
        <v>20</v>
      </c>
      <c r="T3522">
        <v>284.67153284671531</v>
      </c>
    </row>
    <row r="3523" spans="1:20" x14ac:dyDescent="0.3">
      <c r="A3523" s="1">
        <v>3521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3618</v>
      </c>
      <c r="P3523" t="s">
        <v>341</v>
      </c>
      <c r="Q3523" t="s">
        <v>342</v>
      </c>
      <c r="R3523" t="s">
        <v>22</v>
      </c>
      <c r="S3523">
        <v>12</v>
      </c>
      <c r="T3523">
        <v>149.33333333333329</v>
      </c>
    </row>
    <row r="3524" spans="1:20" x14ac:dyDescent="0.3">
      <c r="A3524" s="1">
        <v>3522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3619</v>
      </c>
      <c r="P3524" t="s">
        <v>77</v>
      </c>
      <c r="Q3524" t="s">
        <v>78</v>
      </c>
      <c r="R3524" t="s">
        <v>22</v>
      </c>
      <c r="S3524">
        <v>31</v>
      </c>
      <c r="T3524">
        <v>150.1457725947522</v>
      </c>
    </row>
    <row r="3525" spans="1:20" x14ac:dyDescent="0.3">
      <c r="A3525" s="1">
        <v>3523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3620</v>
      </c>
      <c r="P3525" t="s">
        <v>24</v>
      </c>
      <c r="Q3525" t="s">
        <v>25</v>
      </c>
      <c r="R3525" t="s">
        <v>22</v>
      </c>
      <c r="S3525">
        <v>24</v>
      </c>
      <c r="T3525">
        <v>599.09909909909913</v>
      </c>
    </row>
    <row r="3526" spans="1:20" x14ac:dyDescent="0.3">
      <c r="A3526" s="1">
        <v>3524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3621</v>
      </c>
      <c r="P3526" t="s">
        <v>60</v>
      </c>
      <c r="Q3526" t="s">
        <v>61</v>
      </c>
      <c r="R3526" t="s">
        <v>22</v>
      </c>
      <c r="S3526">
        <v>20</v>
      </c>
      <c r="T3526">
        <v>136.25</v>
      </c>
    </row>
    <row r="3527" spans="1:20" x14ac:dyDescent="0.3">
      <c r="A3527" s="1">
        <v>3525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3622</v>
      </c>
      <c r="P3527" t="s">
        <v>111</v>
      </c>
      <c r="Q3527" t="s">
        <v>121</v>
      </c>
      <c r="R3527" t="s">
        <v>22</v>
      </c>
      <c r="S3527">
        <v>38</v>
      </c>
      <c r="T3527">
        <v>279.60526315789468</v>
      </c>
    </row>
    <row r="3528" spans="1:20" x14ac:dyDescent="0.3">
      <c r="A3528" s="1">
        <v>3526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3623</v>
      </c>
      <c r="P3528" t="s">
        <v>51</v>
      </c>
      <c r="Q3528" t="s">
        <v>126</v>
      </c>
      <c r="R3528" t="s">
        <v>22</v>
      </c>
      <c r="S3528">
        <v>32</v>
      </c>
      <c r="T3528">
        <v>215.51724137931029</v>
      </c>
    </row>
    <row r="3529" spans="1:20" x14ac:dyDescent="0.3">
      <c r="A3529" s="1">
        <v>3527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3624</v>
      </c>
      <c r="P3529" t="s">
        <v>24</v>
      </c>
      <c r="Q3529" t="s">
        <v>88</v>
      </c>
      <c r="R3529" t="s">
        <v>22</v>
      </c>
      <c r="S3529">
        <v>37</v>
      </c>
      <c r="T3529">
        <v>280.20833333333331</v>
      </c>
    </row>
    <row r="3530" spans="1:20" x14ac:dyDescent="0.3">
      <c r="A3530" s="1">
        <v>3528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3625</v>
      </c>
      <c r="P3530" t="s">
        <v>63</v>
      </c>
      <c r="Q3530" t="s">
        <v>64</v>
      </c>
      <c r="R3530" t="s">
        <v>22</v>
      </c>
      <c r="S3530">
        <v>37</v>
      </c>
      <c r="T3530">
        <v>132.0754716981132</v>
      </c>
    </row>
    <row r="3531" spans="1:20" x14ac:dyDescent="0.3">
      <c r="A3531" s="1">
        <v>3529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3626</v>
      </c>
      <c r="P3531" t="s">
        <v>60</v>
      </c>
      <c r="Q3531" t="s">
        <v>223</v>
      </c>
      <c r="R3531" t="s">
        <v>22</v>
      </c>
      <c r="S3531">
        <v>24</v>
      </c>
      <c r="T3531">
        <v>176.63934426229511</v>
      </c>
    </row>
    <row r="3532" spans="1:20" x14ac:dyDescent="0.3">
      <c r="A3532" s="1">
        <v>3530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3627</v>
      </c>
      <c r="P3532" t="s">
        <v>82</v>
      </c>
      <c r="Q3532" t="s">
        <v>90</v>
      </c>
      <c r="R3532" t="s">
        <v>22</v>
      </c>
      <c r="S3532">
        <v>47</v>
      </c>
      <c r="T3532">
        <v>230.14851485148509</v>
      </c>
    </row>
    <row r="3533" spans="1:20" x14ac:dyDescent="0.3">
      <c r="A3533" s="1">
        <v>3531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3628</v>
      </c>
      <c r="P3533" t="s">
        <v>24</v>
      </c>
      <c r="Q3533" t="s">
        <v>75</v>
      </c>
      <c r="R3533" t="s">
        <v>22</v>
      </c>
      <c r="S3533">
        <v>37</v>
      </c>
      <c r="T3533">
        <v>181.304347826087</v>
      </c>
    </row>
    <row r="3534" spans="1:20" x14ac:dyDescent="0.3">
      <c r="A3534" s="1">
        <v>3532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3629</v>
      </c>
      <c r="P3534" t="s">
        <v>518</v>
      </c>
      <c r="Q3534" t="s">
        <v>519</v>
      </c>
      <c r="R3534" t="s">
        <v>22</v>
      </c>
      <c r="S3534">
        <v>47</v>
      </c>
      <c r="T3534">
        <v>196.95652173913041</v>
      </c>
    </row>
    <row r="3535" spans="1:20" x14ac:dyDescent="0.3">
      <c r="A3535" s="1">
        <v>3533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3630</v>
      </c>
      <c r="P3535" t="s">
        <v>24</v>
      </c>
      <c r="Q3535" t="s">
        <v>364</v>
      </c>
      <c r="R3535" t="s">
        <v>22</v>
      </c>
      <c r="S3535">
        <v>24</v>
      </c>
      <c r="T3535">
        <v>421.68674698795178</v>
      </c>
    </row>
    <row r="3536" spans="1:20" x14ac:dyDescent="0.3">
      <c r="A3536" s="1">
        <v>3534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3631</v>
      </c>
      <c r="P3536" t="s">
        <v>30</v>
      </c>
      <c r="Q3536" t="s">
        <v>68</v>
      </c>
      <c r="R3536" t="s">
        <v>22</v>
      </c>
      <c r="S3536">
        <v>54</v>
      </c>
      <c r="T3536">
        <v>415.38435897435897</v>
      </c>
    </row>
    <row r="3537" spans="1:20" x14ac:dyDescent="0.3">
      <c r="A3537" s="1">
        <v>3535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3632</v>
      </c>
      <c r="P3537" t="s">
        <v>708</v>
      </c>
      <c r="Q3537" t="s">
        <v>709</v>
      </c>
      <c r="R3537" t="s">
        <v>22</v>
      </c>
      <c r="S3537">
        <v>26</v>
      </c>
      <c r="T3537">
        <v>157.27272727272731</v>
      </c>
    </row>
    <row r="3538" spans="1:20" x14ac:dyDescent="0.3">
      <c r="A3538" s="1">
        <v>3536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3633</v>
      </c>
      <c r="P3538" t="s">
        <v>85</v>
      </c>
      <c r="Q3538" t="s">
        <v>119</v>
      </c>
      <c r="R3538" t="s">
        <v>22</v>
      </c>
      <c r="S3538">
        <v>41</v>
      </c>
      <c r="T3538">
        <v>218.00947867298581</v>
      </c>
    </row>
    <row r="3539" spans="1:20" x14ac:dyDescent="0.3">
      <c r="A3539" s="1">
        <v>3537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3634</v>
      </c>
      <c r="P3539" t="s">
        <v>24</v>
      </c>
      <c r="Q3539" t="s">
        <v>36</v>
      </c>
      <c r="R3539" t="s">
        <v>22</v>
      </c>
      <c r="S3539">
        <v>37</v>
      </c>
      <c r="T3539">
        <v>286.4795918367347</v>
      </c>
    </row>
    <row r="3540" spans="1:20" x14ac:dyDescent="0.3">
      <c r="A3540" s="1">
        <v>3538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3635</v>
      </c>
      <c r="P3540" t="s">
        <v>129</v>
      </c>
      <c r="Q3540" t="s">
        <v>130</v>
      </c>
      <c r="R3540" t="s">
        <v>22</v>
      </c>
      <c r="S3540">
        <v>29</v>
      </c>
      <c r="T3540">
        <v>231.40794223826711</v>
      </c>
    </row>
    <row r="3541" spans="1:20" x14ac:dyDescent="0.3">
      <c r="A3541" s="1">
        <v>3539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3636</v>
      </c>
      <c r="P3541" t="s">
        <v>27</v>
      </c>
      <c r="Q3541" t="s">
        <v>415</v>
      </c>
      <c r="R3541" t="s">
        <v>22</v>
      </c>
      <c r="S3541">
        <v>48</v>
      </c>
      <c r="T3541">
        <v>135.24590163934431</v>
      </c>
    </row>
    <row r="3542" spans="1:20" x14ac:dyDescent="0.3">
      <c r="A3542" s="1">
        <v>3540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3637</v>
      </c>
      <c r="P3542" t="s">
        <v>24</v>
      </c>
      <c r="Q3542" t="s">
        <v>179</v>
      </c>
      <c r="R3542" t="s">
        <v>22</v>
      </c>
      <c r="S3542">
        <v>73</v>
      </c>
      <c r="T3542">
        <v>338.63636363636363</v>
      </c>
    </row>
    <row r="3543" spans="1:20" x14ac:dyDescent="0.3">
      <c r="A3543" s="1">
        <v>3541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3638</v>
      </c>
      <c r="P3543" t="s">
        <v>39</v>
      </c>
      <c r="Q3543" t="s">
        <v>40</v>
      </c>
      <c r="R3543" t="s">
        <v>22</v>
      </c>
      <c r="S3543">
        <v>21</v>
      </c>
      <c r="T3543">
        <v>124.5136186770428</v>
      </c>
    </row>
    <row r="3544" spans="1:20" x14ac:dyDescent="0.3">
      <c r="A3544" s="1">
        <v>3542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3639</v>
      </c>
      <c r="P3544" t="s">
        <v>24</v>
      </c>
      <c r="Q3544" t="s">
        <v>404</v>
      </c>
      <c r="R3544" t="s">
        <v>22</v>
      </c>
      <c r="S3544">
        <v>23</v>
      </c>
      <c r="T3544">
        <v>226.27659574468089</v>
      </c>
    </row>
    <row r="3545" spans="1:20" x14ac:dyDescent="0.3">
      <c r="A3545" s="1">
        <v>3543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3640</v>
      </c>
      <c r="P3545" t="s">
        <v>24</v>
      </c>
      <c r="Q3545" t="s">
        <v>154</v>
      </c>
      <c r="R3545" t="s">
        <v>22</v>
      </c>
      <c r="S3545">
        <v>18</v>
      </c>
      <c r="T3545">
        <v>371.42857142857139</v>
      </c>
    </row>
    <row r="3546" spans="1:20" x14ac:dyDescent="0.3">
      <c r="A3546" s="1">
        <v>3544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3641</v>
      </c>
      <c r="P3546" t="s">
        <v>518</v>
      </c>
      <c r="Q3546" t="s">
        <v>519</v>
      </c>
      <c r="R3546" t="s">
        <v>22</v>
      </c>
      <c r="S3546">
        <v>45</v>
      </c>
      <c r="T3546">
        <v>292.85714285714278</v>
      </c>
    </row>
    <row r="3547" spans="1:20" x14ac:dyDescent="0.3">
      <c r="A3547" s="1">
        <v>3545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3642</v>
      </c>
      <c r="P3547" t="s">
        <v>39</v>
      </c>
      <c r="Q3547" t="s">
        <v>40</v>
      </c>
      <c r="R3547" t="s">
        <v>22</v>
      </c>
      <c r="S3547">
        <v>30</v>
      </c>
      <c r="T3547">
        <v>187.83068783068779</v>
      </c>
    </row>
    <row r="3548" spans="1:20" x14ac:dyDescent="0.3">
      <c r="A3548" s="1">
        <v>3546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3643</v>
      </c>
      <c r="P3548" t="s">
        <v>20</v>
      </c>
      <c r="Q3548" t="s">
        <v>21</v>
      </c>
      <c r="R3548" t="s">
        <v>22</v>
      </c>
      <c r="S3548">
        <v>75</v>
      </c>
      <c r="T3548">
        <v>382.63888888888891</v>
      </c>
    </row>
    <row r="3549" spans="1:20" x14ac:dyDescent="0.3">
      <c r="A3549" s="1">
        <v>3547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3644</v>
      </c>
      <c r="P3549" t="s">
        <v>111</v>
      </c>
      <c r="Q3549" t="s">
        <v>151</v>
      </c>
      <c r="R3549" t="s">
        <v>22</v>
      </c>
      <c r="S3549">
        <v>59</v>
      </c>
      <c r="T3549">
        <v>172.1991701244813</v>
      </c>
    </row>
    <row r="3550" spans="1:20" x14ac:dyDescent="0.3">
      <c r="A3550" s="1">
        <v>3548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3645</v>
      </c>
      <c r="P3550" t="s">
        <v>27</v>
      </c>
      <c r="Q3550" t="s">
        <v>28</v>
      </c>
      <c r="R3550" t="s">
        <v>22</v>
      </c>
      <c r="S3550">
        <v>41</v>
      </c>
      <c r="T3550">
        <v>171.16564417177909</v>
      </c>
    </row>
    <row r="3551" spans="1:20" x14ac:dyDescent="0.3">
      <c r="A3551" s="1">
        <v>3549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3646</v>
      </c>
      <c r="P3551" t="s">
        <v>111</v>
      </c>
      <c r="Q3551" t="s">
        <v>121</v>
      </c>
      <c r="R3551" t="s">
        <v>22</v>
      </c>
      <c r="S3551">
        <v>58</v>
      </c>
      <c r="T3551">
        <v>150.2145922746781</v>
      </c>
    </row>
    <row r="3552" spans="1:20" x14ac:dyDescent="0.3">
      <c r="A3552" s="1">
        <v>3550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3647</v>
      </c>
      <c r="P3552" t="s">
        <v>270</v>
      </c>
      <c r="Q3552" t="s">
        <v>271</v>
      </c>
      <c r="R3552" t="s">
        <v>22</v>
      </c>
      <c r="S3552">
        <v>41</v>
      </c>
      <c r="T3552">
        <v>266.91729323308272</v>
      </c>
    </row>
    <row r="3553" spans="1:20" x14ac:dyDescent="0.3">
      <c r="A3553" s="1">
        <v>3551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3648</v>
      </c>
      <c r="P3553" t="s">
        <v>51</v>
      </c>
      <c r="Q3553" t="s">
        <v>52</v>
      </c>
      <c r="R3553" t="s">
        <v>22</v>
      </c>
      <c r="S3553">
        <v>42</v>
      </c>
      <c r="T3553">
        <v>235.10971786833849</v>
      </c>
    </row>
    <row r="3554" spans="1:20" x14ac:dyDescent="0.3">
      <c r="A3554" s="1">
        <v>3552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3649</v>
      </c>
      <c r="P3554" t="s">
        <v>980</v>
      </c>
      <c r="Q3554" t="s">
        <v>981</v>
      </c>
      <c r="R3554" t="s">
        <v>22</v>
      </c>
      <c r="S3554">
        <v>20</v>
      </c>
      <c r="T3554">
        <v>167.85714285714289</v>
      </c>
    </row>
    <row r="3555" spans="1:20" x14ac:dyDescent="0.3">
      <c r="A3555" s="1">
        <v>3553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3650</v>
      </c>
      <c r="P3555" t="s">
        <v>77</v>
      </c>
      <c r="Q3555" t="s">
        <v>98</v>
      </c>
      <c r="R3555" t="s">
        <v>22</v>
      </c>
      <c r="S3555">
        <v>59</v>
      </c>
      <c r="T3555">
        <v>216.4432989690722</v>
      </c>
    </row>
    <row r="3556" spans="1:20" x14ac:dyDescent="0.3">
      <c r="A3556" s="1">
        <v>3554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3651</v>
      </c>
      <c r="P3556" t="s">
        <v>252</v>
      </c>
      <c r="Q3556" t="s">
        <v>28</v>
      </c>
      <c r="R3556" t="s">
        <v>22</v>
      </c>
      <c r="S3556">
        <v>57</v>
      </c>
      <c r="T3556">
        <v>227.7227722772277</v>
      </c>
    </row>
    <row r="3557" spans="1:20" x14ac:dyDescent="0.3">
      <c r="A3557" s="1">
        <v>3555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3652</v>
      </c>
      <c r="P3557" t="s">
        <v>39</v>
      </c>
      <c r="Q3557" t="s">
        <v>40</v>
      </c>
      <c r="R3557" t="s">
        <v>22</v>
      </c>
      <c r="S3557">
        <v>17</v>
      </c>
      <c r="T3557">
        <v>202.5139664804469</v>
      </c>
    </row>
    <row r="3558" spans="1:20" x14ac:dyDescent="0.3">
      <c r="A3558" s="1">
        <v>3556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815</v>
      </c>
      <c r="P3558" t="s">
        <v>24</v>
      </c>
      <c r="Q3558" t="s">
        <v>88</v>
      </c>
      <c r="R3558" t="s">
        <v>22</v>
      </c>
      <c r="S3558">
        <v>99</v>
      </c>
      <c r="T3558">
        <v>409.52380952380952</v>
      </c>
    </row>
    <row r="3559" spans="1:20" x14ac:dyDescent="0.3">
      <c r="A3559" s="1">
        <v>3557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3653</v>
      </c>
      <c r="P3559" t="s">
        <v>33</v>
      </c>
      <c r="Q3559" t="s">
        <v>34</v>
      </c>
      <c r="R3559" t="s">
        <v>22</v>
      </c>
      <c r="S3559">
        <v>49</v>
      </c>
      <c r="T3559">
        <v>264.60000000000002</v>
      </c>
    </row>
    <row r="3560" spans="1:20" x14ac:dyDescent="0.3">
      <c r="A3560" s="1">
        <v>3558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3654</v>
      </c>
      <c r="P3560" t="s">
        <v>33</v>
      </c>
      <c r="Q3560" t="s">
        <v>34</v>
      </c>
      <c r="R3560" t="s">
        <v>22</v>
      </c>
      <c r="S3560">
        <v>20</v>
      </c>
      <c r="T3560">
        <v>280.60836501901139</v>
      </c>
    </row>
    <row r="3561" spans="1:20" x14ac:dyDescent="0.3">
      <c r="A3561" s="1">
        <v>3559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3655</v>
      </c>
      <c r="P3561" t="s">
        <v>92</v>
      </c>
      <c r="Q3561" t="s">
        <v>117</v>
      </c>
      <c r="R3561" t="s">
        <v>22</v>
      </c>
      <c r="S3561">
        <v>33</v>
      </c>
      <c r="T3561">
        <v>274.09638554216872</v>
      </c>
    </row>
    <row r="3562" spans="1:20" x14ac:dyDescent="0.3">
      <c r="A3562" s="1">
        <v>3560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3656</v>
      </c>
      <c r="P3562" t="s">
        <v>24</v>
      </c>
      <c r="Q3562" t="s">
        <v>276</v>
      </c>
      <c r="R3562" t="s">
        <v>22</v>
      </c>
      <c r="S3562">
        <v>63</v>
      </c>
      <c r="T3562">
        <v>242.85714285714289</v>
      </c>
    </row>
    <row r="3563" spans="1:20" x14ac:dyDescent="0.3">
      <c r="A3563" s="1">
        <v>3561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3657</v>
      </c>
      <c r="P3563" t="s">
        <v>92</v>
      </c>
      <c r="Q3563" t="s">
        <v>93</v>
      </c>
      <c r="R3563" t="s">
        <v>22</v>
      </c>
      <c r="S3563">
        <v>26</v>
      </c>
      <c r="T3563">
        <v>254.78927203065129</v>
      </c>
    </row>
    <row r="3564" spans="1:20" x14ac:dyDescent="0.3">
      <c r="A3564" s="1">
        <v>3562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3658</v>
      </c>
      <c r="P3564" t="s">
        <v>60</v>
      </c>
      <c r="Q3564" t="s">
        <v>61</v>
      </c>
      <c r="R3564" t="s">
        <v>22</v>
      </c>
      <c r="S3564">
        <v>20</v>
      </c>
      <c r="T3564">
        <v>148.2558139534884</v>
      </c>
    </row>
    <row r="3565" spans="1:20" x14ac:dyDescent="0.3">
      <c r="A3565" s="1">
        <v>3563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3659</v>
      </c>
      <c r="P3565" t="s">
        <v>322</v>
      </c>
      <c r="Q3565" t="s">
        <v>323</v>
      </c>
      <c r="R3565" t="s">
        <v>22</v>
      </c>
      <c r="S3565">
        <v>57</v>
      </c>
      <c r="T3565">
        <v>327.39726027397262</v>
      </c>
    </row>
    <row r="3566" spans="1:20" x14ac:dyDescent="0.3">
      <c r="A3566" s="1">
        <v>3564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3660</v>
      </c>
      <c r="P3566" t="s">
        <v>27</v>
      </c>
      <c r="Q3566" t="s">
        <v>28</v>
      </c>
      <c r="R3566" t="s">
        <v>22</v>
      </c>
      <c r="S3566">
        <v>46</v>
      </c>
      <c r="T3566">
        <v>174.01960784313729</v>
      </c>
    </row>
    <row r="3567" spans="1:20" x14ac:dyDescent="0.3">
      <c r="A3567" s="1">
        <v>3565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3661</v>
      </c>
      <c r="P3567" t="s">
        <v>46</v>
      </c>
      <c r="Q3567" t="s">
        <v>47</v>
      </c>
      <c r="R3567" t="s">
        <v>22</v>
      </c>
      <c r="S3567">
        <v>43</v>
      </c>
      <c r="T3567">
        <v>231.59509202453989</v>
      </c>
    </row>
    <row r="3568" spans="1:20" x14ac:dyDescent="0.3">
      <c r="A3568" s="1">
        <v>3566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3662</v>
      </c>
      <c r="P3568" t="s">
        <v>270</v>
      </c>
      <c r="Q3568" t="s">
        <v>271</v>
      </c>
      <c r="R3568" t="s">
        <v>22</v>
      </c>
      <c r="S3568">
        <v>25</v>
      </c>
      <c r="T3568">
        <v>188.6792452830189</v>
      </c>
    </row>
    <row r="3569" spans="1:20" x14ac:dyDescent="0.3">
      <c r="A3569" s="1">
        <v>3567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3663</v>
      </c>
      <c r="P3569" t="s">
        <v>24</v>
      </c>
      <c r="Q3569" t="s">
        <v>100</v>
      </c>
      <c r="R3569" t="s">
        <v>22</v>
      </c>
      <c r="S3569">
        <v>12</v>
      </c>
      <c r="T3569">
        <v>347.22222222222217</v>
      </c>
    </row>
    <row r="3570" spans="1:20" x14ac:dyDescent="0.3">
      <c r="A3570" s="1">
        <v>3568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3664</v>
      </c>
      <c r="P3570" t="s">
        <v>24</v>
      </c>
      <c r="Q3570" t="s">
        <v>484</v>
      </c>
      <c r="R3570" t="s">
        <v>22</v>
      </c>
      <c r="S3570">
        <v>121</v>
      </c>
      <c r="T3570">
        <v>212.2222222222222</v>
      </c>
    </row>
    <row r="3571" spans="1:20" x14ac:dyDescent="0.3">
      <c r="A3571" s="1">
        <v>3569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3665</v>
      </c>
      <c r="P3571" t="s">
        <v>24</v>
      </c>
      <c r="Q3571" t="s">
        <v>54</v>
      </c>
      <c r="R3571" t="s">
        <v>22</v>
      </c>
      <c r="S3571">
        <v>33</v>
      </c>
      <c r="T3571">
        <v>100.9615384615385</v>
      </c>
    </row>
    <row r="3572" spans="1:20" x14ac:dyDescent="0.3">
      <c r="A3572" s="1">
        <v>3570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3666</v>
      </c>
      <c r="P3572" t="s">
        <v>24</v>
      </c>
      <c r="Q3572" t="s">
        <v>88</v>
      </c>
      <c r="R3572" t="s">
        <v>22</v>
      </c>
      <c r="S3572">
        <v>26</v>
      </c>
      <c r="T3572">
        <v>391.50943396226421</v>
      </c>
    </row>
    <row r="3573" spans="1:20" x14ac:dyDescent="0.3">
      <c r="A3573" s="1">
        <v>3571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3667</v>
      </c>
      <c r="P3573" t="s">
        <v>39</v>
      </c>
      <c r="Q3573" t="s">
        <v>40</v>
      </c>
      <c r="R3573" t="s">
        <v>22</v>
      </c>
      <c r="S3573">
        <v>24</v>
      </c>
      <c r="T3573">
        <v>131.33333333333329</v>
      </c>
    </row>
    <row r="3574" spans="1:20" x14ac:dyDescent="0.3">
      <c r="A3574" s="1">
        <v>3572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3668</v>
      </c>
      <c r="P3574" t="s">
        <v>135</v>
      </c>
      <c r="Q3574" t="s">
        <v>136</v>
      </c>
      <c r="R3574" t="s">
        <v>22</v>
      </c>
      <c r="S3574">
        <v>26</v>
      </c>
      <c r="T3574">
        <v>219.7309417040359</v>
      </c>
    </row>
    <row r="3575" spans="1:20" x14ac:dyDescent="0.3">
      <c r="A3575" s="1">
        <v>3573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3669</v>
      </c>
      <c r="P3575" t="s">
        <v>24</v>
      </c>
      <c r="Q3575" t="s">
        <v>100</v>
      </c>
      <c r="R3575" t="s">
        <v>22</v>
      </c>
      <c r="S3575">
        <v>12</v>
      </c>
      <c r="T3575">
        <v>276.96296296296299</v>
      </c>
    </row>
    <row r="3576" spans="1:20" x14ac:dyDescent="0.3">
      <c r="A3576" s="1">
        <v>3574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3670</v>
      </c>
      <c r="P3576" t="s">
        <v>60</v>
      </c>
      <c r="Q3576" t="s">
        <v>61</v>
      </c>
      <c r="R3576" t="s">
        <v>22</v>
      </c>
      <c r="S3576">
        <v>20</v>
      </c>
      <c r="T3576">
        <v>132.5301204819277</v>
      </c>
    </row>
    <row r="3577" spans="1:20" x14ac:dyDescent="0.3">
      <c r="A3577" s="1">
        <v>3575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3671</v>
      </c>
      <c r="P3577" t="s">
        <v>111</v>
      </c>
      <c r="Q3577" t="s">
        <v>151</v>
      </c>
      <c r="R3577" t="s">
        <v>22</v>
      </c>
      <c r="S3577">
        <v>13</v>
      </c>
      <c r="T3577">
        <v>192.13483146067409</v>
      </c>
    </row>
    <row r="3578" spans="1:20" x14ac:dyDescent="0.3">
      <c r="A3578" s="1">
        <v>3576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3672</v>
      </c>
      <c r="P3578" t="s">
        <v>111</v>
      </c>
      <c r="Q3578" t="s">
        <v>121</v>
      </c>
      <c r="R3578" t="s">
        <v>22</v>
      </c>
      <c r="S3578">
        <v>23</v>
      </c>
      <c r="T3578">
        <v>206.64206642066421</v>
      </c>
    </row>
    <row r="3579" spans="1:20" x14ac:dyDescent="0.3">
      <c r="A3579" s="1">
        <v>3577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3673</v>
      </c>
      <c r="P3579" t="s">
        <v>85</v>
      </c>
      <c r="Q3579" t="s">
        <v>86</v>
      </c>
      <c r="R3579" t="s">
        <v>22</v>
      </c>
      <c r="S3579">
        <v>23</v>
      </c>
      <c r="T3579">
        <v>239.17995444191351</v>
      </c>
    </row>
    <row r="3580" spans="1:20" x14ac:dyDescent="0.3">
      <c r="A3580" s="1">
        <v>3578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3674</v>
      </c>
      <c r="P3580" t="s">
        <v>24</v>
      </c>
      <c r="Q3580" t="s">
        <v>49</v>
      </c>
      <c r="R3580" t="s">
        <v>22</v>
      </c>
      <c r="S3580">
        <v>110</v>
      </c>
      <c r="T3580">
        <v>432.92682926829269</v>
      </c>
    </row>
    <row r="3581" spans="1:20" x14ac:dyDescent="0.3">
      <c r="A3581" s="1">
        <v>3579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3675</v>
      </c>
      <c r="P3581" t="s">
        <v>24</v>
      </c>
      <c r="Q3581" t="s">
        <v>25</v>
      </c>
      <c r="R3581" t="s">
        <v>22</v>
      </c>
      <c r="S3581">
        <v>21</v>
      </c>
      <c r="T3581">
        <v>610.77844311377248</v>
      </c>
    </row>
    <row r="3582" spans="1:20" x14ac:dyDescent="0.3">
      <c r="A3582" s="1">
        <v>3580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3676</v>
      </c>
      <c r="P3582" t="s">
        <v>27</v>
      </c>
      <c r="Q3582" t="s">
        <v>355</v>
      </c>
      <c r="R3582" t="s">
        <v>22</v>
      </c>
      <c r="S3582">
        <v>37</v>
      </c>
      <c r="T3582">
        <v>155.62256809338521</v>
      </c>
    </row>
    <row r="3583" spans="1:20" x14ac:dyDescent="0.3">
      <c r="A3583" s="1">
        <v>3581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3677</v>
      </c>
      <c r="P3583" t="s">
        <v>24</v>
      </c>
      <c r="Q3583" t="s">
        <v>159</v>
      </c>
      <c r="R3583" t="s">
        <v>22</v>
      </c>
      <c r="S3583">
        <v>124</v>
      </c>
      <c r="T3583">
        <v>320</v>
      </c>
    </row>
    <row r="3584" spans="1:20" x14ac:dyDescent="0.3">
      <c r="A3584" s="1">
        <v>3582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3678</v>
      </c>
      <c r="P3584" t="s">
        <v>210</v>
      </c>
      <c r="Q3584" t="s">
        <v>104</v>
      </c>
      <c r="R3584" t="s">
        <v>22</v>
      </c>
      <c r="S3584">
        <v>43</v>
      </c>
      <c r="T3584">
        <v>151.29151291512909</v>
      </c>
    </row>
    <row r="3585" spans="1:20" x14ac:dyDescent="0.3">
      <c r="A3585" s="1">
        <v>3583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3679</v>
      </c>
      <c r="P3585" t="s">
        <v>92</v>
      </c>
      <c r="Q3585" t="s">
        <v>117</v>
      </c>
      <c r="R3585" t="s">
        <v>22</v>
      </c>
      <c r="S3585">
        <v>48</v>
      </c>
      <c r="T3585">
        <v>185.31468531468531</v>
      </c>
    </row>
    <row r="3586" spans="1:20" x14ac:dyDescent="0.3">
      <c r="A3586" s="1">
        <v>3584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3680</v>
      </c>
      <c r="P3586" t="s">
        <v>518</v>
      </c>
      <c r="Q3586" t="s">
        <v>519</v>
      </c>
      <c r="R3586" t="s">
        <v>22</v>
      </c>
      <c r="S3586">
        <v>89</v>
      </c>
      <c r="T3586">
        <v>628.57142857142856</v>
      </c>
    </row>
    <row r="3587" spans="1:20" x14ac:dyDescent="0.3">
      <c r="A3587" s="1">
        <v>3585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3681</v>
      </c>
      <c r="P3587" t="s">
        <v>111</v>
      </c>
      <c r="Q3587" t="s">
        <v>151</v>
      </c>
      <c r="R3587" t="s">
        <v>22</v>
      </c>
      <c r="S3587">
        <v>35</v>
      </c>
      <c r="T3587">
        <v>157.15719063545151</v>
      </c>
    </row>
    <row r="3588" spans="1:20" x14ac:dyDescent="0.3">
      <c r="A3588" s="1">
        <v>3586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3682</v>
      </c>
      <c r="P3588" t="s">
        <v>24</v>
      </c>
      <c r="Q3588" t="s">
        <v>75</v>
      </c>
      <c r="R3588" t="s">
        <v>22</v>
      </c>
      <c r="S3588">
        <v>82</v>
      </c>
      <c r="T3588">
        <v>339.31623931623932</v>
      </c>
    </row>
    <row r="3589" spans="1:20" x14ac:dyDescent="0.3">
      <c r="A3589" s="1">
        <v>3587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3683</v>
      </c>
      <c r="P3589" t="s">
        <v>24</v>
      </c>
      <c r="Q3589" t="s">
        <v>161</v>
      </c>
      <c r="R3589" t="s">
        <v>22</v>
      </c>
      <c r="S3589">
        <v>18</v>
      </c>
      <c r="T3589">
        <v>598.75</v>
      </c>
    </row>
    <row r="3590" spans="1:20" x14ac:dyDescent="0.3">
      <c r="A3590" s="1">
        <v>3588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3684</v>
      </c>
      <c r="P3590" t="s">
        <v>24</v>
      </c>
      <c r="Q3590" t="s">
        <v>211</v>
      </c>
      <c r="R3590" t="s">
        <v>22</v>
      </c>
      <c r="S3590">
        <v>30</v>
      </c>
      <c r="T3590">
        <v>191.1764705882353</v>
      </c>
    </row>
    <row r="3591" spans="1:20" x14ac:dyDescent="0.3">
      <c r="A3591" s="1">
        <v>3589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3685</v>
      </c>
      <c r="P3591" t="s">
        <v>20</v>
      </c>
      <c r="Q3591" t="s">
        <v>47</v>
      </c>
      <c r="R3591" t="s">
        <v>22</v>
      </c>
      <c r="S3591">
        <v>78</v>
      </c>
      <c r="T3591">
        <v>313.1868131868132</v>
      </c>
    </row>
    <row r="3592" spans="1:20" x14ac:dyDescent="0.3">
      <c r="A3592" s="1">
        <v>3590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3686</v>
      </c>
      <c r="P3592" t="s">
        <v>24</v>
      </c>
      <c r="Q3592" t="s">
        <v>54</v>
      </c>
      <c r="R3592" t="s">
        <v>22</v>
      </c>
      <c r="S3592">
        <v>119</v>
      </c>
      <c r="T3592">
        <v>421.42857142857139</v>
      </c>
    </row>
    <row r="3593" spans="1:20" x14ac:dyDescent="0.3">
      <c r="A3593" s="1">
        <v>3591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3687</v>
      </c>
      <c r="P3593" t="s">
        <v>33</v>
      </c>
      <c r="Q3593" t="s">
        <v>149</v>
      </c>
      <c r="R3593" t="s">
        <v>22</v>
      </c>
      <c r="S3593">
        <v>45</v>
      </c>
      <c r="T3593">
        <v>248.7603305785124</v>
      </c>
    </row>
    <row r="3594" spans="1:20" x14ac:dyDescent="0.3">
      <c r="A3594" s="1">
        <v>3592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3688</v>
      </c>
      <c r="P3594" t="s">
        <v>111</v>
      </c>
      <c r="Q3594" t="s">
        <v>112</v>
      </c>
      <c r="R3594" t="s">
        <v>22</v>
      </c>
      <c r="S3594">
        <v>14</v>
      </c>
      <c r="T3594">
        <v>120.5128205128205</v>
      </c>
    </row>
    <row r="3595" spans="1:20" x14ac:dyDescent="0.3">
      <c r="A3595" s="1">
        <v>3593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3689</v>
      </c>
      <c r="P3595" t="s">
        <v>39</v>
      </c>
      <c r="Q3595" t="s">
        <v>40</v>
      </c>
      <c r="R3595" t="s">
        <v>22</v>
      </c>
      <c r="S3595">
        <v>114</v>
      </c>
      <c r="T3595">
        <v>151.9607843137255</v>
      </c>
    </row>
    <row r="3596" spans="1:20" x14ac:dyDescent="0.3">
      <c r="A3596" s="1">
        <v>3594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3690</v>
      </c>
      <c r="P3596" t="s">
        <v>27</v>
      </c>
      <c r="Q3596" t="s">
        <v>415</v>
      </c>
      <c r="R3596" t="s">
        <v>22</v>
      </c>
      <c r="S3596">
        <v>13</v>
      </c>
      <c r="T3596">
        <v>168.34532374100721</v>
      </c>
    </row>
    <row r="3597" spans="1:20" x14ac:dyDescent="0.3">
      <c r="A3597" s="1">
        <v>3595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3691</v>
      </c>
      <c r="P3597" t="s">
        <v>24</v>
      </c>
      <c r="Q3597" t="s">
        <v>159</v>
      </c>
      <c r="R3597" t="s">
        <v>22</v>
      </c>
      <c r="S3597">
        <v>18</v>
      </c>
      <c r="T3597">
        <v>420.16666666666669</v>
      </c>
    </row>
    <row r="3598" spans="1:20" x14ac:dyDescent="0.3">
      <c r="A3598" s="1">
        <v>3596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3692</v>
      </c>
      <c r="P3598" t="s">
        <v>33</v>
      </c>
      <c r="Q3598" t="s">
        <v>34</v>
      </c>
      <c r="R3598" t="s">
        <v>22</v>
      </c>
      <c r="S3598">
        <v>23</v>
      </c>
      <c r="T3598">
        <v>290.98360655737707</v>
      </c>
    </row>
    <row r="3599" spans="1:20" x14ac:dyDescent="0.3">
      <c r="A3599" s="1">
        <v>3597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3693</v>
      </c>
      <c r="P3599" t="s">
        <v>24</v>
      </c>
      <c r="Q3599" t="s">
        <v>106</v>
      </c>
      <c r="R3599" t="s">
        <v>22</v>
      </c>
      <c r="S3599">
        <v>21</v>
      </c>
      <c r="T3599">
        <v>255.19480519480521</v>
      </c>
    </row>
    <row r="3600" spans="1:20" x14ac:dyDescent="0.3">
      <c r="A3600" s="1">
        <v>3598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3694</v>
      </c>
      <c r="P3600" t="s">
        <v>445</v>
      </c>
      <c r="Q3600" t="s">
        <v>446</v>
      </c>
      <c r="R3600" t="s">
        <v>22</v>
      </c>
      <c r="S3600">
        <v>17</v>
      </c>
      <c r="T3600">
        <v>159.61538461538461</v>
      </c>
    </row>
    <row r="3601" spans="1:20" x14ac:dyDescent="0.3">
      <c r="A3601" s="1">
        <v>3599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3695</v>
      </c>
      <c r="P3601" t="s">
        <v>24</v>
      </c>
      <c r="Q3601" t="s">
        <v>161</v>
      </c>
      <c r="R3601" t="s">
        <v>22</v>
      </c>
      <c r="S3601">
        <v>15</v>
      </c>
      <c r="T3601">
        <v>493.28859060402692</v>
      </c>
    </row>
    <row r="3602" spans="1:20" x14ac:dyDescent="0.3">
      <c r="A3602" s="1">
        <v>3600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3696</v>
      </c>
      <c r="P3602" t="s">
        <v>77</v>
      </c>
      <c r="Q3602" t="s">
        <v>223</v>
      </c>
      <c r="R3602" t="s">
        <v>22</v>
      </c>
      <c r="S3602">
        <v>21</v>
      </c>
      <c r="T3602">
        <v>175.57565789473679</v>
      </c>
    </row>
    <row r="3603" spans="1:20" x14ac:dyDescent="0.3">
      <c r="A3603" s="1">
        <v>3601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3697</v>
      </c>
      <c r="P3603" t="s">
        <v>82</v>
      </c>
      <c r="Q3603" t="s">
        <v>83</v>
      </c>
      <c r="R3603" t="s">
        <v>22</v>
      </c>
      <c r="S3603">
        <v>12</v>
      </c>
      <c r="T3603">
        <v>272.02216066481992</v>
      </c>
    </row>
    <row r="3604" spans="1:20" x14ac:dyDescent="0.3">
      <c r="A3604" s="1">
        <v>3602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3698</v>
      </c>
      <c r="P3604" t="s">
        <v>210</v>
      </c>
      <c r="Q3604" t="s">
        <v>276</v>
      </c>
      <c r="R3604" t="s">
        <v>22</v>
      </c>
      <c r="S3604">
        <v>103</v>
      </c>
      <c r="T3604">
        <v>181.42292490118581</v>
      </c>
    </row>
    <row r="3605" spans="1:20" x14ac:dyDescent="0.3">
      <c r="A3605" s="1">
        <v>3603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1959</v>
      </c>
      <c r="P3605" t="s">
        <v>42</v>
      </c>
      <c r="Q3605" t="s">
        <v>43</v>
      </c>
      <c r="R3605" t="s">
        <v>22</v>
      </c>
      <c r="S3605">
        <v>12</v>
      </c>
      <c r="T3605">
        <v>173.28064516129029</v>
      </c>
    </row>
    <row r="3606" spans="1:20" x14ac:dyDescent="0.3">
      <c r="A3606" s="1">
        <v>3604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3699</v>
      </c>
      <c r="P3606" t="s">
        <v>980</v>
      </c>
      <c r="Q3606" t="s">
        <v>981</v>
      </c>
      <c r="R3606" t="s">
        <v>22</v>
      </c>
      <c r="S3606">
        <v>12</v>
      </c>
      <c r="T3606">
        <v>147.87425149700599</v>
      </c>
    </row>
    <row r="3607" spans="1:20" x14ac:dyDescent="0.3">
      <c r="A3607" s="1">
        <v>3605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3700</v>
      </c>
      <c r="P3607" t="s">
        <v>24</v>
      </c>
      <c r="Q3607" t="s">
        <v>404</v>
      </c>
      <c r="R3607" t="s">
        <v>22</v>
      </c>
      <c r="S3607">
        <v>19</v>
      </c>
      <c r="T3607">
        <v>200.85470085470089</v>
      </c>
    </row>
    <row r="3608" spans="1:20" x14ac:dyDescent="0.3">
      <c r="A3608" s="1">
        <v>3606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3701</v>
      </c>
      <c r="P3608" t="s">
        <v>85</v>
      </c>
      <c r="Q3608" t="s">
        <v>86</v>
      </c>
      <c r="R3608" t="s">
        <v>22</v>
      </c>
      <c r="S3608">
        <v>18</v>
      </c>
      <c r="T3608">
        <v>213.91851851851851</v>
      </c>
    </row>
    <row r="3609" spans="1:20" x14ac:dyDescent="0.3">
      <c r="A3609" s="1">
        <v>3607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3702</v>
      </c>
      <c r="P3609" t="s">
        <v>24</v>
      </c>
      <c r="Q3609" t="s">
        <v>484</v>
      </c>
      <c r="R3609" t="s">
        <v>22</v>
      </c>
      <c r="S3609">
        <v>12</v>
      </c>
      <c r="T3609">
        <v>207.027027027027</v>
      </c>
    </row>
    <row r="3610" spans="1:20" x14ac:dyDescent="0.3">
      <c r="A3610" s="1">
        <v>3608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3703</v>
      </c>
      <c r="P3610" t="s">
        <v>24</v>
      </c>
      <c r="Q3610" t="s">
        <v>161</v>
      </c>
      <c r="R3610" t="s">
        <v>22</v>
      </c>
      <c r="S3610">
        <v>12</v>
      </c>
      <c r="T3610">
        <v>469.54545454545462</v>
      </c>
    </row>
    <row r="3611" spans="1:20" x14ac:dyDescent="0.3">
      <c r="A3611" s="1">
        <v>3609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3704</v>
      </c>
      <c r="P3611" t="s">
        <v>24</v>
      </c>
      <c r="Q3611" t="s">
        <v>161</v>
      </c>
      <c r="R3611" t="s">
        <v>22</v>
      </c>
      <c r="S3611">
        <v>96</v>
      </c>
      <c r="T3611">
        <v>567.3758865248227</v>
      </c>
    </row>
    <row r="3612" spans="1:20" x14ac:dyDescent="0.3">
      <c r="A3612" s="1">
        <v>3610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3705</v>
      </c>
      <c r="P3612" t="s">
        <v>202</v>
      </c>
      <c r="Q3612" t="s">
        <v>203</v>
      </c>
      <c r="R3612" t="s">
        <v>22</v>
      </c>
      <c r="S3612">
        <v>17</v>
      </c>
      <c r="T3612">
        <v>225</v>
      </c>
    </row>
    <row r="3613" spans="1:20" x14ac:dyDescent="0.3">
      <c r="A3613" s="1">
        <v>3611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3706</v>
      </c>
      <c r="P3613" t="s">
        <v>39</v>
      </c>
      <c r="Q3613" t="s">
        <v>40</v>
      </c>
      <c r="R3613" t="s">
        <v>22</v>
      </c>
      <c r="S3613">
        <v>46</v>
      </c>
      <c r="T3613">
        <v>120.41884816753929</v>
      </c>
    </row>
    <row r="3614" spans="1:20" x14ac:dyDescent="0.3">
      <c r="A3614" s="1">
        <v>3612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3707</v>
      </c>
      <c r="P3614" t="s">
        <v>20</v>
      </c>
      <c r="Q3614" t="s">
        <v>47</v>
      </c>
      <c r="R3614" t="s">
        <v>22</v>
      </c>
      <c r="S3614">
        <v>28</v>
      </c>
      <c r="T3614">
        <v>218.978102189781</v>
      </c>
    </row>
    <row r="3615" spans="1:20" x14ac:dyDescent="0.3">
      <c r="A3615" s="1">
        <v>3613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3708</v>
      </c>
      <c r="P3615" t="s">
        <v>24</v>
      </c>
      <c r="Q3615" t="s">
        <v>88</v>
      </c>
      <c r="R3615" t="s">
        <v>22</v>
      </c>
      <c r="S3615">
        <v>99</v>
      </c>
      <c r="T3615">
        <v>313.33333333333331</v>
      </c>
    </row>
    <row r="3616" spans="1:20" x14ac:dyDescent="0.3">
      <c r="A3616" s="1">
        <v>3614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3709</v>
      </c>
      <c r="P3616" t="s">
        <v>310</v>
      </c>
      <c r="Q3616" t="s">
        <v>243</v>
      </c>
      <c r="R3616" t="s">
        <v>22</v>
      </c>
      <c r="S3616">
        <v>57</v>
      </c>
      <c r="T3616">
        <v>283.25</v>
      </c>
    </row>
    <row r="3617" spans="1:20" x14ac:dyDescent="0.3">
      <c r="A3617" s="1">
        <v>3615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3710</v>
      </c>
      <c r="P3617" t="s">
        <v>24</v>
      </c>
      <c r="Q3617" t="s">
        <v>154</v>
      </c>
      <c r="R3617" t="s">
        <v>22</v>
      </c>
      <c r="S3617">
        <v>122</v>
      </c>
      <c r="T3617">
        <v>619.04761904761904</v>
      </c>
    </row>
    <row r="3618" spans="1:20" x14ac:dyDescent="0.3">
      <c r="A3618" s="1">
        <v>3616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3711</v>
      </c>
      <c r="P3618" t="s">
        <v>24</v>
      </c>
      <c r="Q3618" t="s">
        <v>75</v>
      </c>
      <c r="R3618" t="s">
        <v>22</v>
      </c>
      <c r="S3618">
        <v>106</v>
      </c>
      <c r="T3618">
        <v>219.10112359550561</v>
      </c>
    </row>
    <row r="3619" spans="1:20" x14ac:dyDescent="0.3">
      <c r="A3619" s="1">
        <v>3617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3712</v>
      </c>
      <c r="P3619" t="s">
        <v>30</v>
      </c>
      <c r="Q3619" t="s">
        <v>68</v>
      </c>
      <c r="R3619" t="s">
        <v>22</v>
      </c>
      <c r="S3619">
        <v>54</v>
      </c>
      <c r="T3619">
        <v>319.58904109589042</v>
      </c>
    </row>
    <row r="3620" spans="1:20" x14ac:dyDescent="0.3">
      <c r="A3620" s="1">
        <v>3618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3713</v>
      </c>
      <c r="P3620" t="s">
        <v>42</v>
      </c>
      <c r="Q3620" t="s">
        <v>43</v>
      </c>
      <c r="R3620" t="s">
        <v>22</v>
      </c>
      <c r="S3620">
        <v>32</v>
      </c>
      <c r="T3620">
        <v>191.05431309904151</v>
      </c>
    </row>
    <row r="3621" spans="1:20" x14ac:dyDescent="0.3">
      <c r="A3621" s="1">
        <v>3619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3714</v>
      </c>
      <c r="P3621" t="s">
        <v>24</v>
      </c>
      <c r="Q3621" t="s">
        <v>404</v>
      </c>
      <c r="R3621" t="s">
        <v>22</v>
      </c>
      <c r="S3621">
        <v>20</v>
      </c>
      <c r="T3621">
        <v>279.41176470588238</v>
      </c>
    </row>
    <row r="3622" spans="1:20" x14ac:dyDescent="0.3">
      <c r="A3622" s="1">
        <v>3620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3715</v>
      </c>
      <c r="P3622" t="s">
        <v>39</v>
      </c>
      <c r="Q3622" t="s">
        <v>40</v>
      </c>
      <c r="R3622" t="s">
        <v>22</v>
      </c>
      <c r="S3622">
        <v>48</v>
      </c>
      <c r="T3622">
        <v>185</v>
      </c>
    </row>
    <row r="3623" spans="1:20" x14ac:dyDescent="0.3">
      <c r="A3623" s="1">
        <v>3621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3716</v>
      </c>
      <c r="P3623" t="s">
        <v>24</v>
      </c>
      <c r="Q3623" t="s">
        <v>208</v>
      </c>
      <c r="R3623" t="s">
        <v>22</v>
      </c>
      <c r="S3623">
        <v>19</v>
      </c>
      <c r="T3623">
        <v>291.91176470588238</v>
      </c>
    </row>
    <row r="3624" spans="1:20" x14ac:dyDescent="0.3">
      <c r="A3624" s="1">
        <v>3622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3717</v>
      </c>
      <c r="P3624" t="s">
        <v>129</v>
      </c>
      <c r="Q3624" t="s">
        <v>130</v>
      </c>
      <c r="R3624" t="s">
        <v>22</v>
      </c>
      <c r="S3624">
        <v>40</v>
      </c>
      <c r="T3624">
        <v>214.28571428571431</v>
      </c>
    </row>
    <row r="3625" spans="1:20" x14ac:dyDescent="0.3">
      <c r="A3625" s="1">
        <v>3623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3718</v>
      </c>
      <c r="P3625" t="s">
        <v>24</v>
      </c>
      <c r="Q3625" t="s">
        <v>169</v>
      </c>
      <c r="R3625" t="s">
        <v>22</v>
      </c>
      <c r="S3625">
        <v>35</v>
      </c>
      <c r="T3625">
        <v>152.58215962441321</v>
      </c>
    </row>
    <row r="3626" spans="1:20" x14ac:dyDescent="0.3">
      <c r="A3626" s="1">
        <v>3624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3719</v>
      </c>
      <c r="P3626" t="s">
        <v>111</v>
      </c>
      <c r="Q3626" t="s">
        <v>243</v>
      </c>
      <c r="R3626" t="s">
        <v>22</v>
      </c>
      <c r="S3626">
        <v>69</v>
      </c>
      <c r="T3626">
        <v>147.2222222222222</v>
      </c>
    </row>
    <row r="3627" spans="1:20" x14ac:dyDescent="0.3">
      <c r="A3627" s="1">
        <v>3625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3720</v>
      </c>
      <c r="P3627" t="s">
        <v>27</v>
      </c>
      <c r="Q3627" t="s">
        <v>28</v>
      </c>
      <c r="R3627" t="s">
        <v>22</v>
      </c>
      <c r="S3627">
        <v>52</v>
      </c>
      <c r="T3627">
        <v>136.27118644067801</v>
      </c>
    </row>
    <row r="3628" spans="1:20" x14ac:dyDescent="0.3">
      <c r="A3628" s="1">
        <v>3626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3721</v>
      </c>
      <c r="P3628" t="s">
        <v>30</v>
      </c>
      <c r="Q3628" t="s">
        <v>164</v>
      </c>
      <c r="R3628" t="s">
        <v>22</v>
      </c>
      <c r="S3628">
        <v>62</v>
      </c>
      <c r="T3628">
        <v>393.8679245283019</v>
      </c>
    </row>
    <row r="3629" spans="1:20" x14ac:dyDescent="0.3">
      <c r="A3629" s="1">
        <v>3627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3722</v>
      </c>
      <c r="P3629" t="s">
        <v>33</v>
      </c>
      <c r="Q3629" t="s">
        <v>149</v>
      </c>
      <c r="R3629" t="s">
        <v>22</v>
      </c>
      <c r="S3629">
        <v>21</v>
      </c>
      <c r="T3629">
        <v>222.85714285714289</v>
      </c>
    </row>
    <row r="3630" spans="1:20" x14ac:dyDescent="0.3">
      <c r="A3630" s="1">
        <v>3628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3723</v>
      </c>
      <c r="P3630" t="s">
        <v>63</v>
      </c>
      <c r="Q3630" t="s">
        <v>64</v>
      </c>
      <c r="R3630" t="s">
        <v>22</v>
      </c>
      <c r="S3630">
        <v>33</v>
      </c>
      <c r="T3630">
        <v>173.61111111111109</v>
      </c>
    </row>
    <row r="3631" spans="1:20" x14ac:dyDescent="0.3">
      <c r="A3631" s="1">
        <v>3629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3724</v>
      </c>
      <c r="P3631" t="s">
        <v>24</v>
      </c>
      <c r="Q3631" t="s">
        <v>161</v>
      </c>
      <c r="R3631" t="s">
        <v>22</v>
      </c>
      <c r="S3631">
        <v>16</v>
      </c>
      <c r="T3631">
        <v>566.03773584905662</v>
      </c>
    </row>
    <row r="3632" spans="1:20" x14ac:dyDescent="0.3">
      <c r="A3632" s="1">
        <v>3630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3725</v>
      </c>
      <c r="P3632" t="s">
        <v>30</v>
      </c>
      <c r="Q3632" t="s">
        <v>191</v>
      </c>
      <c r="R3632" t="s">
        <v>22</v>
      </c>
      <c r="S3632">
        <v>52</v>
      </c>
      <c r="T3632">
        <v>525.28089887640454</v>
      </c>
    </row>
    <row r="3633" spans="1:20" x14ac:dyDescent="0.3">
      <c r="A3633" s="1">
        <v>3631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3726</v>
      </c>
      <c r="P3633" t="s">
        <v>20</v>
      </c>
      <c r="Q3633" t="s">
        <v>47</v>
      </c>
      <c r="R3633" t="s">
        <v>22</v>
      </c>
      <c r="S3633">
        <v>14</v>
      </c>
      <c r="T3633">
        <v>312.5</v>
      </c>
    </row>
    <row r="3634" spans="1:20" x14ac:dyDescent="0.3">
      <c r="A3634" s="1">
        <v>3632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3727</v>
      </c>
      <c r="P3634" t="s">
        <v>33</v>
      </c>
      <c r="Q3634" t="s">
        <v>149</v>
      </c>
      <c r="R3634" t="s">
        <v>22</v>
      </c>
      <c r="S3634">
        <v>20</v>
      </c>
      <c r="T3634">
        <v>277.48344370860929</v>
      </c>
    </row>
    <row r="3635" spans="1:20" x14ac:dyDescent="0.3">
      <c r="A3635" s="1">
        <v>3633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3728</v>
      </c>
      <c r="P3635" t="s">
        <v>24</v>
      </c>
      <c r="Q3635" t="s">
        <v>80</v>
      </c>
      <c r="R3635" t="s">
        <v>22</v>
      </c>
      <c r="S3635">
        <v>78</v>
      </c>
      <c r="T3635">
        <v>405.94059405940601</v>
      </c>
    </row>
    <row r="3636" spans="1:20" x14ac:dyDescent="0.3">
      <c r="A3636" s="1">
        <v>3634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3729</v>
      </c>
      <c r="P3636" t="s">
        <v>24</v>
      </c>
      <c r="Q3636" t="s">
        <v>154</v>
      </c>
      <c r="R3636" t="s">
        <v>22</v>
      </c>
      <c r="S3636">
        <v>37</v>
      </c>
      <c r="T3636">
        <v>307.38786279683382</v>
      </c>
    </row>
    <row r="3637" spans="1:20" x14ac:dyDescent="0.3">
      <c r="A3637" s="1">
        <v>3635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3730</v>
      </c>
      <c r="P3637" t="s">
        <v>82</v>
      </c>
      <c r="Q3637" t="s">
        <v>83</v>
      </c>
      <c r="R3637" t="s">
        <v>22</v>
      </c>
      <c r="S3637">
        <v>78</v>
      </c>
      <c r="T3637">
        <v>128.05555555555549</v>
      </c>
    </row>
    <row r="3638" spans="1:20" x14ac:dyDescent="0.3">
      <c r="A3638" s="1">
        <v>3636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2796</v>
      </c>
      <c r="P3638" t="s">
        <v>82</v>
      </c>
      <c r="Q3638" t="s">
        <v>90</v>
      </c>
      <c r="R3638" t="s">
        <v>22</v>
      </c>
      <c r="S3638">
        <v>29</v>
      </c>
      <c r="T3638">
        <v>296.15384615384608</v>
      </c>
    </row>
    <row r="3639" spans="1:20" x14ac:dyDescent="0.3">
      <c r="A3639" s="1">
        <v>3637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3731</v>
      </c>
      <c r="P3639" t="s">
        <v>24</v>
      </c>
      <c r="Q3639" t="s">
        <v>88</v>
      </c>
      <c r="R3639" t="s">
        <v>22</v>
      </c>
      <c r="S3639">
        <v>25</v>
      </c>
      <c r="T3639">
        <v>267.8</v>
      </c>
    </row>
    <row r="3640" spans="1:20" x14ac:dyDescent="0.3">
      <c r="A3640" s="1">
        <v>3638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3732</v>
      </c>
      <c r="P3640" t="s">
        <v>24</v>
      </c>
      <c r="Q3640" t="s">
        <v>36</v>
      </c>
      <c r="R3640" t="s">
        <v>22</v>
      </c>
      <c r="S3640">
        <v>22</v>
      </c>
      <c r="T3640">
        <v>235.38277511961721</v>
      </c>
    </row>
    <row r="3641" spans="1:20" x14ac:dyDescent="0.3">
      <c r="A3641" s="1">
        <v>3639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3733</v>
      </c>
      <c r="P3641" t="s">
        <v>30</v>
      </c>
      <c r="Q3641" t="s">
        <v>191</v>
      </c>
      <c r="R3641" t="s">
        <v>22</v>
      </c>
      <c r="S3641">
        <v>23</v>
      </c>
      <c r="T3641">
        <v>559.09090909090912</v>
      </c>
    </row>
    <row r="3642" spans="1:20" x14ac:dyDescent="0.3">
      <c r="A3642" s="1">
        <v>3640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3734</v>
      </c>
      <c r="P3642" t="s">
        <v>46</v>
      </c>
      <c r="Q3642" t="s">
        <v>47</v>
      </c>
      <c r="R3642" t="s">
        <v>22</v>
      </c>
      <c r="S3642">
        <v>13</v>
      </c>
      <c r="T3642">
        <v>270.53140096618358</v>
      </c>
    </row>
    <row r="3643" spans="1:20" x14ac:dyDescent="0.3">
      <c r="A3643" s="1">
        <v>3641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3735</v>
      </c>
      <c r="P3643" t="s">
        <v>20</v>
      </c>
      <c r="Q3643" t="s">
        <v>47</v>
      </c>
      <c r="R3643" t="s">
        <v>22</v>
      </c>
      <c r="S3643">
        <v>44</v>
      </c>
      <c r="T3643">
        <v>280.30303030303031</v>
      </c>
    </row>
    <row r="3644" spans="1:20" x14ac:dyDescent="0.3">
      <c r="A3644" s="1">
        <v>3642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3736</v>
      </c>
      <c r="P3644" t="s">
        <v>60</v>
      </c>
      <c r="Q3644" t="s">
        <v>223</v>
      </c>
      <c r="R3644" t="s">
        <v>22</v>
      </c>
      <c r="S3644">
        <v>14</v>
      </c>
      <c r="T3644">
        <v>193.6764705882353</v>
      </c>
    </row>
    <row r="3645" spans="1:20" x14ac:dyDescent="0.3">
      <c r="A3645" s="1">
        <v>3643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3737</v>
      </c>
      <c r="P3645" t="s">
        <v>210</v>
      </c>
      <c r="Q3645" t="s">
        <v>104</v>
      </c>
      <c r="R3645" t="s">
        <v>22</v>
      </c>
      <c r="S3645">
        <v>84</v>
      </c>
      <c r="T3645">
        <v>107.5268817204301</v>
      </c>
    </row>
    <row r="3646" spans="1:20" x14ac:dyDescent="0.3">
      <c r="A3646" s="1">
        <v>3644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3738</v>
      </c>
      <c r="P3646" t="s">
        <v>210</v>
      </c>
      <c r="Q3646" t="s">
        <v>276</v>
      </c>
      <c r="R3646" t="s">
        <v>22</v>
      </c>
      <c r="S3646">
        <v>89</v>
      </c>
      <c r="T3646">
        <v>164.74431818181819</v>
      </c>
    </row>
    <row r="3647" spans="1:20" x14ac:dyDescent="0.3">
      <c r="A3647" s="1">
        <v>3645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3739</v>
      </c>
      <c r="P3647" t="s">
        <v>39</v>
      </c>
      <c r="Q3647" t="s">
        <v>40</v>
      </c>
      <c r="R3647" t="s">
        <v>22</v>
      </c>
      <c r="S3647">
        <v>41</v>
      </c>
      <c r="T3647">
        <v>186.52482269503551</v>
      </c>
    </row>
    <row r="3648" spans="1:20" x14ac:dyDescent="0.3">
      <c r="A3648" s="1">
        <v>3646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3740</v>
      </c>
      <c r="P3648" t="s">
        <v>39</v>
      </c>
      <c r="Q3648" t="s">
        <v>40</v>
      </c>
      <c r="R3648" t="s">
        <v>22</v>
      </c>
      <c r="S3648">
        <v>34</v>
      </c>
      <c r="T3648">
        <v>154.66926070038909</v>
      </c>
    </row>
    <row r="3649" spans="1:20" x14ac:dyDescent="0.3">
      <c r="A3649" s="1">
        <v>3647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3741</v>
      </c>
      <c r="P3649" t="s">
        <v>27</v>
      </c>
      <c r="Q3649" t="s">
        <v>401</v>
      </c>
      <c r="R3649" t="s">
        <v>22</v>
      </c>
      <c r="S3649">
        <v>30</v>
      </c>
      <c r="T3649">
        <v>188.46153846153851</v>
      </c>
    </row>
    <row r="3650" spans="1:20" x14ac:dyDescent="0.3">
      <c r="A3650" s="1">
        <v>3648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3742</v>
      </c>
      <c r="P3650" t="s">
        <v>24</v>
      </c>
      <c r="Q3650" t="s">
        <v>138</v>
      </c>
      <c r="R3650" t="s">
        <v>22</v>
      </c>
      <c r="S3650">
        <v>24</v>
      </c>
      <c r="T3650">
        <v>338.60759493670878</v>
      </c>
    </row>
    <row r="3651" spans="1:20" x14ac:dyDescent="0.3">
      <c r="A3651" s="1">
        <v>3649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3743</v>
      </c>
      <c r="P3651" t="s">
        <v>39</v>
      </c>
      <c r="Q3651" t="s">
        <v>40</v>
      </c>
      <c r="R3651" t="s">
        <v>22</v>
      </c>
      <c r="S3651">
        <v>21</v>
      </c>
      <c r="T3651">
        <v>151.68918918918919</v>
      </c>
    </row>
    <row r="3652" spans="1:20" x14ac:dyDescent="0.3">
      <c r="A3652" s="1">
        <v>3650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3744</v>
      </c>
      <c r="P3652" t="s">
        <v>24</v>
      </c>
      <c r="Q3652" t="s">
        <v>484</v>
      </c>
      <c r="R3652" t="s">
        <v>22</v>
      </c>
      <c r="S3652">
        <v>23</v>
      </c>
      <c r="T3652">
        <v>210.30042918454939</v>
      </c>
    </row>
    <row r="3653" spans="1:20" x14ac:dyDescent="0.3">
      <c r="A3653" s="1">
        <v>3651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3745</v>
      </c>
      <c r="P3653" t="s">
        <v>46</v>
      </c>
      <c r="Q3653" t="s">
        <v>47</v>
      </c>
      <c r="R3653" t="s">
        <v>22</v>
      </c>
      <c r="S3653">
        <v>22</v>
      </c>
      <c r="T3653">
        <v>215.36231884057969</v>
      </c>
    </row>
    <row r="3654" spans="1:20" x14ac:dyDescent="0.3">
      <c r="A3654" s="1">
        <v>3652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3746</v>
      </c>
      <c r="P3654" t="s">
        <v>24</v>
      </c>
      <c r="Q3654" t="s">
        <v>404</v>
      </c>
      <c r="R3654" t="s">
        <v>22</v>
      </c>
      <c r="S3654">
        <v>68</v>
      </c>
      <c r="T3654">
        <v>355.67010309278351</v>
      </c>
    </row>
    <row r="3655" spans="1:20" x14ac:dyDescent="0.3">
      <c r="A3655" s="1">
        <v>3653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3747</v>
      </c>
      <c r="P3655" t="s">
        <v>27</v>
      </c>
      <c r="Q3655" t="s">
        <v>355</v>
      </c>
      <c r="R3655" t="s">
        <v>22</v>
      </c>
      <c r="S3655">
        <v>17</v>
      </c>
      <c r="T3655">
        <v>141.77489177489181</v>
      </c>
    </row>
    <row r="3656" spans="1:20" x14ac:dyDescent="0.3">
      <c r="A3656" s="1">
        <v>3654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3748</v>
      </c>
      <c r="P3656" t="s">
        <v>111</v>
      </c>
      <c r="Q3656" t="s">
        <v>151</v>
      </c>
      <c r="R3656" t="s">
        <v>22</v>
      </c>
      <c r="S3656">
        <v>38</v>
      </c>
      <c r="T3656">
        <v>190.6113537117904</v>
      </c>
    </row>
    <row r="3657" spans="1:20" x14ac:dyDescent="0.3">
      <c r="A3657" s="1">
        <v>3655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3749</v>
      </c>
      <c r="P3657" t="s">
        <v>33</v>
      </c>
      <c r="Q3657" t="s">
        <v>34</v>
      </c>
      <c r="R3657" t="s">
        <v>22</v>
      </c>
      <c r="S3657">
        <v>59</v>
      </c>
      <c r="T3657">
        <v>319.76744186046511</v>
      </c>
    </row>
    <row r="3658" spans="1:20" x14ac:dyDescent="0.3">
      <c r="A3658" s="1">
        <v>3656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1363</v>
      </c>
      <c r="P3658" t="s">
        <v>24</v>
      </c>
      <c r="Q3658" t="s">
        <v>36</v>
      </c>
      <c r="R3658" t="s">
        <v>22</v>
      </c>
      <c r="S3658">
        <v>25</v>
      </c>
      <c r="T3658">
        <v>370.58823529411762</v>
      </c>
    </row>
    <row r="3659" spans="1:20" x14ac:dyDescent="0.3">
      <c r="A3659" s="1">
        <v>3657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3750</v>
      </c>
      <c r="P3659" t="s">
        <v>24</v>
      </c>
      <c r="Q3659" t="s">
        <v>106</v>
      </c>
      <c r="R3659" t="s">
        <v>22</v>
      </c>
      <c r="S3659">
        <v>38</v>
      </c>
      <c r="T3659">
        <v>467.24137931034483</v>
      </c>
    </row>
    <row r="3660" spans="1:20" x14ac:dyDescent="0.3">
      <c r="A3660" s="1">
        <v>3658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3751</v>
      </c>
      <c r="P3660" t="s">
        <v>270</v>
      </c>
      <c r="Q3660" t="s">
        <v>271</v>
      </c>
      <c r="R3660" t="s">
        <v>22</v>
      </c>
      <c r="S3660">
        <v>17</v>
      </c>
      <c r="T3660">
        <v>227.52808988764039</v>
      </c>
    </row>
    <row r="3661" spans="1:20" x14ac:dyDescent="0.3">
      <c r="A3661" s="1">
        <v>3659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3752</v>
      </c>
      <c r="P3661" t="s">
        <v>60</v>
      </c>
      <c r="Q3661" t="s">
        <v>223</v>
      </c>
      <c r="R3661" t="s">
        <v>22</v>
      </c>
      <c r="S3661">
        <v>33</v>
      </c>
      <c r="T3661">
        <v>167.99065420560751</v>
      </c>
    </row>
    <row r="3662" spans="1:20" x14ac:dyDescent="0.3">
      <c r="A3662" s="1">
        <v>3660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3753</v>
      </c>
      <c r="P3662" t="s">
        <v>92</v>
      </c>
      <c r="Q3662" t="s">
        <v>117</v>
      </c>
      <c r="R3662" t="s">
        <v>22</v>
      </c>
      <c r="S3662">
        <v>42</v>
      </c>
      <c r="T3662">
        <v>230.30303030303031</v>
      </c>
    </row>
    <row r="3663" spans="1:20" x14ac:dyDescent="0.3">
      <c r="A3663" s="1">
        <v>3661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3754</v>
      </c>
      <c r="P3663" t="s">
        <v>24</v>
      </c>
      <c r="Q3663" t="s">
        <v>208</v>
      </c>
      <c r="R3663" t="s">
        <v>22</v>
      </c>
      <c r="S3663">
        <v>81</v>
      </c>
      <c r="T3663">
        <v>398.55072463768118</v>
      </c>
    </row>
    <row r="3664" spans="1:20" x14ac:dyDescent="0.3">
      <c r="A3664" s="1">
        <v>3662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3755</v>
      </c>
      <c r="P3664" t="s">
        <v>24</v>
      </c>
      <c r="Q3664" t="s">
        <v>169</v>
      </c>
      <c r="R3664" t="s">
        <v>22</v>
      </c>
      <c r="S3664">
        <v>12</v>
      </c>
      <c r="T3664">
        <v>144.68085106382981</v>
      </c>
    </row>
    <row r="3665" spans="1:20" x14ac:dyDescent="0.3">
      <c r="A3665" s="1">
        <v>3663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3756</v>
      </c>
      <c r="P3665" t="s">
        <v>270</v>
      </c>
      <c r="Q3665" t="s">
        <v>271</v>
      </c>
      <c r="R3665" t="s">
        <v>22</v>
      </c>
      <c r="S3665">
        <v>13</v>
      </c>
      <c r="T3665">
        <v>196.72131147540981</v>
      </c>
    </row>
    <row r="3666" spans="1:20" x14ac:dyDescent="0.3">
      <c r="A3666" s="1">
        <v>3664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3757</v>
      </c>
      <c r="P3666" t="s">
        <v>24</v>
      </c>
      <c r="Q3666" t="s">
        <v>159</v>
      </c>
      <c r="R3666" t="s">
        <v>22</v>
      </c>
      <c r="S3666">
        <v>97</v>
      </c>
      <c r="T3666">
        <v>486.11111111111109</v>
      </c>
    </row>
    <row r="3667" spans="1:20" x14ac:dyDescent="0.3">
      <c r="A3667" s="1">
        <v>3665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2106</v>
      </c>
      <c r="P3667" t="s">
        <v>24</v>
      </c>
      <c r="Q3667" t="s">
        <v>169</v>
      </c>
      <c r="R3667" t="s">
        <v>22</v>
      </c>
      <c r="S3667">
        <v>47</v>
      </c>
      <c r="T3667">
        <v>304.95049504950492</v>
      </c>
    </row>
    <row r="3668" spans="1:20" x14ac:dyDescent="0.3">
      <c r="A3668" s="1">
        <v>3666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3758</v>
      </c>
      <c r="P3668" t="s">
        <v>24</v>
      </c>
      <c r="Q3668" t="s">
        <v>49</v>
      </c>
      <c r="R3668" t="s">
        <v>22</v>
      </c>
      <c r="S3668">
        <v>95</v>
      </c>
      <c r="T3668">
        <v>273.29192546583852</v>
      </c>
    </row>
    <row r="3669" spans="1:20" x14ac:dyDescent="0.3">
      <c r="A3669" s="1">
        <v>3667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3759</v>
      </c>
      <c r="P3669" t="s">
        <v>322</v>
      </c>
      <c r="Q3669" t="s">
        <v>323</v>
      </c>
      <c r="R3669" t="s">
        <v>22</v>
      </c>
      <c r="S3669">
        <v>18</v>
      </c>
      <c r="T3669">
        <v>346</v>
      </c>
    </row>
    <row r="3670" spans="1:20" x14ac:dyDescent="0.3">
      <c r="A3670" s="1">
        <v>3668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3760</v>
      </c>
      <c r="P3670" t="s">
        <v>33</v>
      </c>
      <c r="Q3670" t="s">
        <v>149</v>
      </c>
      <c r="R3670" t="s">
        <v>22</v>
      </c>
      <c r="S3670">
        <v>50</v>
      </c>
      <c r="T3670">
        <v>141.66666666666671</v>
      </c>
    </row>
    <row r="3671" spans="1:20" x14ac:dyDescent="0.3">
      <c r="A3671" s="1">
        <v>3669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3761</v>
      </c>
      <c r="P3671" t="s">
        <v>85</v>
      </c>
      <c r="Q3671" t="s">
        <v>86</v>
      </c>
      <c r="R3671" t="s">
        <v>22</v>
      </c>
      <c r="S3671">
        <v>41</v>
      </c>
      <c r="T3671">
        <v>334.35374149659862</v>
      </c>
    </row>
    <row r="3672" spans="1:20" x14ac:dyDescent="0.3">
      <c r="A3672" s="1">
        <v>3670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3762</v>
      </c>
      <c r="P3672" t="s">
        <v>270</v>
      </c>
      <c r="Q3672" t="s">
        <v>271</v>
      </c>
      <c r="R3672" t="s">
        <v>22</v>
      </c>
      <c r="S3672">
        <v>23</v>
      </c>
      <c r="T3672">
        <v>198.07692307692309</v>
      </c>
    </row>
    <row r="3673" spans="1:20" x14ac:dyDescent="0.3">
      <c r="A3673" s="1">
        <v>3671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3763</v>
      </c>
      <c r="P3673" t="s">
        <v>111</v>
      </c>
      <c r="Q3673" t="s">
        <v>112</v>
      </c>
      <c r="R3673" t="s">
        <v>22</v>
      </c>
      <c r="S3673">
        <v>68</v>
      </c>
      <c r="T3673">
        <v>200</v>
      </c>
    </row>
    <row r="3674" spans="1:20" x14ac:dyDescent="0.3">
      <c r="A3674" s="1">
        <v>3672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3764</v>
      </c>
      <c r="P3674" t="s">
        <v>24</v>
      </c>
      <c r="Q3674" t="s">
        <v>484</v>
      </c>
      <c r="R3674" t="s">
        <v>22</v>
      </c>
      <c r="S3674">
        <v>25</v>
      </c>
      <c r="T3674">
        <v>193.18181818181819</v>
      </c>
    </row>
    <row r="3675" spans="1:20" x14ac:dyDescent="0.3">
      <c r="A3675" s="1">
        <v>3673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3765</v>
      </c>
      <c r="P3675" t="s">
        <v>82</v>
      </c>
      <c r="Q3675" t="s">
        <v>90</v>
      </c>
      <c r="R3675" t="s">
        <v>22</v>
      </c>
      <c r="S3675">
        <v>21</v>
      </c>
      <c r="T3675">
        <v>189.55223880597009</v>
      </c>
    </row>
    <row r="3676" spans="1:20" x14ac:dyDescent="0.3">
      <c r="A3676" s="1">
        <v>3674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3766</v>
      </c>
      <c r="P3676" t="s">
        <v>24</v>
      </c>
      <c r="Q3676" t="s">
        <v>25</v>
      </c>
      <c r="R3676" t="s">
        <v>22</v>
      </c>
      <c r="S3676">
        <v>47</v>
      </c>
      <c r="T3676">
        <v>320.75471698113199</v>
      </c>
    </row>
    <row r="3677" spans="1:20" x14ac:dyDescent="0.3">
      <c r="A3677" s="1">
        <v>3675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3767</v>
      </c>
      <c r="P3677" t="s">
        <v>24</v>
      </c>
      <c r="Q3677" t="s">
        <v>419</v>
      </c>
      <c r="R3677" t="s">
        <v>22</v>
      </c>
      <c r="S3677">
        <v>18</v>
      </c>
      <c r="T3677">
        <v>142.47311827956989</v>
      </c>
    </row>
    <row r="3678" spans="1:20" x14ac:dyDescent="0.3">
      <c r="A3678" s="1">
        <v>3676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3768</v>
      </c>
      <c r="P3678" t="s">
        <v>20</v>
      </c>
      <c r="Q3678" t="s">
        <v>47</v>
      </c>
      <c r="R3678" t="s">
        <v>22</v>
      </c>
      <c r="S3678">
        <v>54</v>
      </c>
      <c r="T3678">
        <v>364.38541666666669</v>
      </c>
    </row>
    <row r="3679" spans="1:20" x14ac:dyDescent="0.3">
      <c r="A3679" s="1">
        <v>3677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3769</v>
      </c>
      <c r="P3679" t="s">
        <v>24</v>
      </c>
      <c r="Q3679" t="s">
        <v>138</v>
      </c>
      <c r="R3679" t="s">
        <v>22</v>
      </c>
      <c r="S3679">
        <v>89</v>
      </c>
      <c r="T3679">
        <v>483.58208955223881</v>
      </c>
    </row>
    <row r="3680" spans="1:20" x14ac:dyDescent="0.3">
      <c r="A3680" s="1">
        <v>3678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3770</v>
      </c>
      <c r="P3680" t="s">
        <v>135</v>
      </c>
      <c r="Q3680" t="s">
        <v>136</v>
      </c>
      <c r="R3680" t="s">
        <v>22</v>
      </c>
      <c r="S3680">
        <v>98</v>
      </c>
      <c r="T3680">
        <v>261.11111111111109</v>
      </c>
    </row>
    <row r="3681" spans="1:20" x14ac:dyDescent="0.3">
      <c r="A3681" s="1">
        <v>3679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3771</v>
      </c>
      <c r="P3681" t="s">
        <v>27</v>
      </c>
      <c r="Q3681" t="s">
        <v>28</v>
      </c>
      <c r="R3681" t="s">
        <v>22</v>
      </c>
      <c r="S3681">
        <v>29</v>
      </c>
      <c r="T3681">
        <v>141.02564102564099</v>
      </c>
    </row>
    <row r="3682" spans="1:20" x14ac:dyDescent="0.3">
      <c r="A3682" s="1">
        <v>3680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3772</v>
      </c>
      <c r="P3682" t="s">
        <v>111</v>
      </c>
      <c r="Q3682" t="s">
        <v>121</v>
      </c>
      <c r="R3682" t="s">
        <v>22</v>
      </c>
      <c r="S3682">
        <v>12</v>
      </c>
      <c r="T3682">
        <v>134.4086021505376</v>
      </c>
    </row>
    <row r="3683" spans="1:20" x14ac:dyDescent="0.3">
      <c r="A3683" s="1">
        <v>3681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3773</v>
      </c>
      <c r="P3683" t="s">
        <v>30</v>
      </c>
      <c r="Q3683" t="s">
        <v>68</v>
      </c>
      <c r="R3683" t="s">
        <v>22</v>
      </c>
      <c r="S3683">
        <v>13</v>
      </c>
      <c r="T3683">
        <v>301.58730158730162</v>
      </c>
    </row>
    <row r="3684" spans="1:20" x14ac:dyDescent="0.3">
      <c r="A3684" s="1">
        <v>3682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3774</v>
      </c>
      <c r="P3684" t="s">
        <v>103</v>
      </c>
      <c r="Q3684" t="s">
        <v>104</v>
      </c>
      <c r="R3684" t="s">
        <v>22</v>
      </c>
      <c r="S3684">
        <v>25</v>
      </c>
      <c r="T3684">
        <v>488.6194029850746</v>
      </c>
    </row>
    <row r="3685" spans="1:20" x14ac:dyDescent="0.3">
      <c r="A3685" s="1">
        <v>3683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3775</v>
      </c>
      <c r="P3685" t="s">
        <v>24</v>
      </c>
      <c r="Q3685" t="s">
        <v>88</v>
      </c>
      <c r="R3685" t="s">
        <v>22</v>
      </c>
      <c r="S3685">
        <v>19</v>
      </c>
      <c r="T3685">
        <v>372.60273972602738</v>
      </c>
    </row>
    <row r="3686" spans="1:20" x14ac:dyDescent="0.3">
      <c r="A3686" s="1">
        <v>3684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3776</v>
      </c>
      <c r="P3686" t="s">
        <v>111</v>
      </c>
      <c r="Q3686" t="s">
        <v>243</v>
      </c>
      <c r="R3686" t="s">
        <v>22</v>
      </c>
      <c r="S3686">
        <v>20</v>
      </c>
      <c r="T3686">
        <v>138.0503144654088</v>
      </c>
    </row>
    <row r="3687" spans="1:20" x14ac:dyDescent="0.3">
      <c r="A3687" s="1">
        <v>3685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3777</v>
      </c>
      <c r="P3687" t="s">
        <v>51</v>
      </c>
      <c r="Q3687" t="s">
        <v>52</v>
      </c>
      <c r="R3687" t="s">
        <v>22</v>
      </c>
      <c r="S3687">
        <v>13</v>
      </c>
      <c r="T3687">
        <v>267.67676767676772</v>
      </c>
    </row>
    <row r="3688" spans="1:20" x14ac:dyDescent="0.3">
      <c r="A3688" s="1">
        <v>3686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3778</v>
      </c>
      <c r="P3688" t="s">
        <v>24</v>
      </c>
      <c r="Q3688" t="s">
        <v>364</v>
      </c>
      <c r="R3688" t="s">
        <v>22</v>
      </c>
      <c r="S3688">
        <v>18</v>
      </c>
      <c r="T3688">
        <v>392.20183486238528</v>
      </c>
    </row>
    <row r="3689" spans="1:20" x14ac:dyDescent="0.3">
      <c r="A3689" s="1">
        <v>3687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3779</v>
      </c>
      <c r="P3689" t="s">
        <v>252</v>
      </c>
      <c r="Q3689" t="s">
        <v>28</v>
      </c>
      <c r="R3689" t="s">
        <v>22</v>
      </c>
      <c r="S3689">
        <v>24</v>
      </c>
      <c r="T3689">
        <v>151.12107623318391</v>
      </c>
    </row>
    <row r="3690" spans="1:20" x14ac:dyDescent="0.3">
      <c r="A3690" s="1">
        <v>3688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3780</v>
      </c>
      <c r="P3690" t="s">
        <v>82</v>
      </c>
      <c r="Q3690" t="s">
        <v>83</v>
      </c>
      <c r="R3690" t="s">
        <v>22</v>
      </c>
      <c r="S3690">
        <v>31</v>
      </c>
      <c r="T3690">
        <v>328.82882882882882</v>
      </c>
    </row>
    <row r="3691" spans="1:20" x14ac:dyDescent="0.3">
      <c r="A3691" s="1">
        <v>3689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3781</v>
      </c>
      <c r="P3691" t="s">
        <v>24</v>
      </c>
      <c r="Q3691" t="s">
        <v>208</v>
      </c>
      <c r="R3691" t="s">
        <v>22</v>
      </c>
      <c r="S3691">
        <v>122</v>
      </c>
      <c r="T3691">
        <v>231.38297872340419</v>
      </c>
    </row>
    <row r="3692" spans="1:20" x14ac:dyDescent="0.3">
      <c r="A3692" s="1">
        <v>3690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3782</v>
      </c>
      <c r="P3692" t="s">
        <v>24</v>
      </c>
      <c r="Q3692" t="s">
        <v>159</v>
      </c>
      <c r="R3692" t="s">
        <v>22</v>
      </c>
      <c r="S3692">
        <v>26</v>
      </c>
      <c r="T3692">
        <v>266.55052264808359</v>
      </c>
    </row>
    <row r="3693" spans="1:20" x14ac:dyDescent="0.3">
      <c r="A3693" s="1">
        <v>3691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3783</v>
      </c>
      <c r="P3693" t="s">
        <v>20</v>
      </c>
      <c r="Q3693" t="s">
        <v>179</v>
      </c>
      <c r="R3693" t="s">
        <v>22</v>
      </c>
      <c r="S3693">
        <v>15</v>
      </c>
      <c r="T3693">
        <v>232.3820754716981</v>
      </c>
    </row>
    <row r="3694" spans="1:20" x14ac:dyDescent="0.3">
      <c r="A3694" s="1">
        <v>3692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3784</v>
      </c>
      <c r="P3694" t="s">
        <v>486</v>
      </c>
      <c r="Q3694" t="s">
        <v>211</v>
      </c>
      <c r="R3694" t="s">
        <v>22</v>
      </c>
      <c r="S3694">
        <v>25</v>
      </c>
      <c r="T3694">
        <v>142.20814814814821</v>
      </c>
    </row>
    <row r="3695" spans="1:20" x14ac:dyDescent="0.3">
      <c r="A3695" s="1">
        <v>3693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3785</v>
      </c>
      <c r="P3695" t="s">
        <v>85</v>
      </c>
      <c r="Q3695" t="s">
        <v>86</v>
      </c>
      <c r="R3695" t="s">
        <v>22</v>
      </c>
      <c r="S3695">
        <v>19</v>
      </c>
      <c r="T3695">
        <v>258.85558583106268</v>
      </c>
    </row>
    <row r="3696" spans="1:20" x14ac:dyDescent="0.3">
      <c r="A3696" s="1">
        <v>3694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1053</v>
      </c>
      <c r="P3696" t="s">
        <v>24</v>
      </c>
      <c r="Q3696" t="s">
        <v>88</v>
      </c>
      <c r="R3696" t="s">
        <v>22</v>
      </c>
      <c r="S3696">
        <v>18</v>
      </c>
      <c r="T3696">
        <v>374.59016393442619</v>
      </c>
    </row>
    <row r="3697" spans="1:20" x14ac:dyDescent="0.3">
      <c r="A3697" s="1">
        <v>3695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3786</v>
      </c>
      <c r="P3697" t="s">
        <v>322</v>
      </c>
      <c r="Q3697" t="s">
        <v>323</v>
      </c>
      <c r="R3697" t="s">
        <v>22</v>
      </c>
      <c r="S3697">
        <v>19</v>
      </c>
      <c r="T3697">
        <v>343.96355353075171</v>
      </c>
    </row>
    <row r="3698" spans="1:20" x14ac:dyDescent="0.3">
      <c r="A3698" s="1">
        <v>3696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246</v>
      </c>
      <c r="P3698" t="s">
        <v>33</v>
      </c>
      <c r="Q3698" t="s">
        <v>34</v>
      </c>
      <c r="R3698" t="s">
        <v>22</v>
      </c>
      <c r="S3698">
        <v>12</v>
      </c>
      <c r="T3698">
        <v>247.91179775280901</v>
      </c>
    </row>
    <row r="3699" spans="1:20" x14ac:dyDescent="0.3">
      <c r="A3699" s="1">
        <v>3697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3787</v>
      </c>
      <c r="P3699" t="s">
        <v>82</v>
      </c>
      <c r="Q3699" t="s">
        <v>83</v>
      </c>
      <c r="R3699" t="s">
        <v>22</v>
      </c>
      <c r="S3699">
        <v>19</v>
      </c>
      <c r="T3699">
        <v>272.80453257790367</v>
      </c>
    </row>
    <row r="3700" spans="1:20" x14ac:dyDescent="0.3">
      <c r="A3700" s="1">
        <v>3698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3788</v>
      </c>
      <c r="P3700" t="s">
        <v>39</v>
      </c>
      <c r="Q3700" t="s">
        <v>40</v>
      </c>
      <c r="R3700" t="s">
        <v>22</v>
      </c>
      <c r="S3700">
        <v>20</v>
      </c>
      <c r="T3700">
        <v>151.31578947368419</v>
      </c>
    </row>
    <row r="3701" spans="1:20" x14ac:dyDescent="0.3">
      <c r="A3701" s="1">
        <v>3699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3789</v>
      </c>
      <c r="P3701" t="s">
        <v>30</v>
      </c>
      <c r="Q3701" t="s">
        <v>191</v>
      </c>
      <c r="R3701" t="s">
        <v>22</v>
      </c>
      <c r="S3701">
        <v>103</v>
      </c>
      <c r="T3701">
        <v>474.71264367816087</v>
      </c>
    </row>
    <row r="3702" spans="1:20" x14ac:dyDescent="0.3">
      <c r="A3702" s="1">
        <v>3700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3790</v>
      </c>
      <c r="P3702" t="s">
        <v>92</v>
      </c>
      <c r="Q3702" t="s">
        <v>117</v>
      </c>
      <c r="R3702" t="s">
        <v>22</v>
      </c>
      <c r="S3702">
        <v>33</v>
      </c>
      <c r="T3702">
        <v>208.8772845953003</v>
      </c>
    </row>
    <row r="3703" spans="1:20" x14ac:dyDescent="0.3">
      <c r="A3703" s="1">
        <v>3701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3791</v>
      </c>
      <c r="P3703" t="s">
        <v>77</v>
      </c>
      <c r="Q3703" t="s">
        <v>78</v>
      </c>
      <c r="R3703" t="s">
        <v>22</v>
      </c>
      <c r="S3703">
        <v>33</v>
      </c>
      <c r="T3703">
        <v>153.41463414634151</v>
      </c>
    </row>
    <row r="3704" spans="1:20" x14ac:dyDescent="0.3">
      <c r="A3704" s="1">
        <v>3702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3792</v>
      </c>
      <c r="P3704" t="s">
        <v>980</v>
      </c>
      <c r="Q3704" t="s">
        <v>981</v>
      </c>
      <c r="R3704" t="s">
        <v>22</v>
      </c>
      <c r="S3704">
        <v>37</v>
      </c>
      <c r="T3704">
        <v>144.80874316939889</v>
      </c>
    </row>
    <row r="3705" spans="1:20" x14ac:dyDescent="0.3">
      <c r="A3705" s="1">
        <v>3703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3793</v>
      </c>
      <c r="P3705" t="s">
        <v>341</v>
      </c>
      <c r="Q3705" t="s">
        <v>342</v>
      </c>
      <c r="R3705" t="s">
        <v>22</v>
      </c>
      <c r="S3705">
        <v>23</v>
      </c>
      <c r="T3705">
        <v>194.02985074626869</v>
      </c>
    </row>
    <row r="3706" spans="1:20" x14ac:dyDescent="0.3">
      <c r="A3706" s="1">
        <v>3704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3794</v>
      </c>
      <c r="P3706" t="s">
        <v>24</v>
      </c>
      <c r="Q3706" t="s">
        <v>154</v>
      </c>
      <c r="R3706" t="s">
        <v>22</v>
      </c>
      <c r="S3706">
        <v>18</v>
      </c>
      <c r="T3706">
        <v>275.1968503937008</v>
      </c>
    </row>
    <row r="3707" spans="1:20" x14ac:dyDescent="0.3">
      <c r="A3707" s="1">
        <v>3705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3795</v>
      </c>
      <c r="P3707" t="s">
        <v>24</v>
      </c>
      <c r="Q3707" t="s">
        <v>161</v>
      </c>
      <c r="R3707" t="s">
        <v>22</v>
      </c>
      <c r="S3707">
        <v>18</v>
      </c>
      <c r="T3707">
        <v>352.35294117647061</v>
      </c>
    </row>
    <row r="3708" spans="1:20" x14ac:dyDescent="0.3">
      <c r="A3708" s="1">
        <v>3706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3796</v>
      </c>
      <c r="P3708" t="s">
        <v>980</v>
      </c>
      <c r="Q3708" t="s">
        <v>981</v>
      </c>
      <c r="R3708" t="s">
        <v>22</v>
      </c>
      <c r="S3708">
        <v>37</v>
      </c>
      <c r="T3708">
        <v>137.54166666666671</v>
      </c>
    </row>
    <row r="3709" spans="1:20" x14ac:dyDescent="0.3">
      <c r="A3709" s="1">
        <v>3707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3797</v>
      </c>
      <c r="P3709" t="s">
        <v>30</v>
      </c>
      <c r="Q3709" t="s">
        <v>31</v>
      </c>
      <c r="R3709" t="s">
        <v>22</v>
      </c>
      <c r="S3709">
        <v>48</v>
      </c>
      <c r="T3709">
        <v>263.63636363636363</v>
      </c>
    </row>
    <row r="3710" spans="1:20" x14ac:dyDescent="0.3">
      <c r="A3710" s="1">
        <v>3708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3798</v>
      </c>
      <c r="P3710" t="s">
        <v>24</v>
      </c>
      <c r="Q3710" t="s">
        <v>260</v>
      </c>
      <c r="R3710" t="s">
        <v>22</v>
      </c>
      <c r="S3710">
        <v>37</v>
      </c>
      <c r="T3710">
        <v>196.42857142857139</v>
      </c>
    </row>
    <row r="3711" spans="1:20" x14ac:dyDescent="0.3">
      <c r="A3711" s="1">
        <v>3709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3799</v>
      </c>
      <c r="P3711" t="s">
        <v>51</v>
      </c>
      <c r="Q3711" t="s">
        <v>52</v>
      </c>
      <c r="R3711" t="s">
        <v>22</v>
      </c>
      <c r="S3711">
        <v>25</v>
      </c>
      <c r="T3711">
        <v>227.86458333333329</v>
      </c>
    </row>
    <row r="3712" spans="1:20" x14ac:dyDescent="0.3">
      <c r="A3712" s="1">
        <v>3710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3800</v>
      </c>
      <c r="P3712" t="s">
        <v>24</v>
      </c>
      <c r="Q3712" t="s">
        <v>159</v>
      </c>
      <c r="R3712" t="s">
        <v>22</v>
      </c>
      <c r="S3712">
        <v>23</v>
      </c>
      <c r="T3712">
        <v>526.31578947368416</v>
      </c>
    </row>
    <row r="3713" spans="1:20" x14ac:dyDescent="0.3">
      <c r="A3713" s="1">
        <v>3711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3801</v>
      </c>
      <c r="P3713" t="s">
        <v>27</v>
      </c>
      <c r="Q3713" t="s">
        <v>28</v>
      </c>
      <c r="R3713" t="s">
        <v>22</v>
      </c>
      <c r="S3713">
        <v>32</v>
      </c>
      <c r="T3713">
        <v>195.1754385964912</v>
      </c>
    </row>
    <row r="3714" spans="1:20" x14ac:dyDescent="0.3">
      <c r="A3714" s="1">
        <v>3712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3802</v>
      </c>
      <c r="P3714" t="s">
        <v>27</v>
      </c>
      <c r="Q3714" t="s">
        <v>401</v>
      </c>
      <c r="R3714" t="s">
        <v>22</v>
      </c>
      <c r="S3714">
        <v>26</v>
      </c>
      <c r="T3714">
        <v>139.54314720812181</v>
      </c>
    </row>
    <row r="3715" spans="1:20" x14ac:dyDescent="0.3">
      <c r="A3715" s="1">
        <v>3713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3803</v>
      </c>
      <c r="P3715" t="s">
        <v>252</v>
      </c>
      <c r="Q3715" t="s">
        <v>28</v>
      </c>
      <c r="R3715" t="s">
        <v>22</v>
      </c>
      <c r="S3715">
        <v>59</v>
      </c>
      <c r="T3715">
        <v>135.77160493827159</v>
      </c>
    </row>
    <row r="3716" spans="1:20" x14ac:dyDescent="0.3">
      <c r="A3716" s="1">
        <v>3714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3804</v>
      </c>
      <c r="P3716" t="s">
        <v>24</v>
      </c>
      <c r="Q3716" t="s">
        <v>36</v>
      </c>
      <c r="R3716" t="s">
        <v>22</v>
      </c>
      <c r="S3716">
        <v>24</v>
      </c>
      <c r="T3716">
        <v>265.96153846153851</v>
      </c>
    </row>
    <row r="3717" spans="1:20" x14ac:dyDescent="0.3">
      <c r="A3717" s="1">
        <v>3715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3805</v>
      </c>
      <c r="P3717" t="s">
        <v>24</v>
      </c>
      <c r="Q3717" t="s">
        <v>88</v>
      </c>
      <c r="R3717" t="s">
        <v>22</v>
      </c>
      <c r="S3717">
        <v>97</v>
      </c>
      <c r="T3717">
        <v>367.6</v>
      </c>
    </row>
    <row r="3718" spans="1:20" x14ac:dyDescent="0.3">
      <c r="A3718" s="1">
        <v>3716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3806</v>
      </c>
      <c r="P3718" t="s">
        <v>24</v>
      </c>
      <c r="Q3718" t="s">
        <v>25</v>
      </c>
      <c r="R3718" t="s">
        <v>22</v>
      </c>
      <c r="S3718">
        <v>33</v>
      </c>
      <c r="T3718">
        <v>448.59154929577471</v>
      </c>
    </row>
    <row r="3719" spans="1:20" x14ac:dyDescent="0.3">
      <c r="A3719" s="1">
        <v>3717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3807</v>
      </c>
      <c r="P3719" t="s">
        <v>27</v>
      </c>
      <c r="Q3719" t="s">
        <v>355</v>
      </c>
      <c r="R3719" t="s">
        <v>22</v>
      </c>
      <c r="S3719">
        <v>48</v>
      </c>
      <c r="T3719">
        <v>129</v>
      </c>
    </row>
    <row r="3720" spans="1:20" x14ac:dyDescent="0.3">
      <c r="A3720" s="1">
        <v>3718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3808</v>
      </c>
      <c r="P3720" t="s">
        <v>42</v>
      </c>
      <c r="Q3720" t="s">
        <v>43</v>
      </c>
      <c r="R3720" t="s">
        <v>22</v>
      </c>
      <c r="S3720">
        <v>15</v>
      </c>
      <c r="T3720">
        <v>266.95652173913038</v>
      </c>
    </row>
    <row r="3721" spans="1:20" x14ac:dyDescent="0.3">
      <c r="A3721" s="1">
        <v>3719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3809</v>
      </c>
      <c r="P3721" t="s">
        <v>85</v>
      </c>
      <c r="Q3721" t="s">
        <v>119</v>
      </c>
      <c r="R3721" t="s">
        <v>22</v>
      </c>
      <c r="S3721">
        <v>59</v>
      </c>
      <c r="T3721">
        <v>367.78846153846149</v>
      </c>
    </row>
    <row r="3722" spans="1:20" x14ac:dyDescent="0.3">
      <c r="A3722" s="1">
        <v>3720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3810</v>
      </c>
      <c r="P3722" t="s">
        <v>82</v>
      </c>
      <c r="Q3722" t="s">
        <v>83</v>
      </c>
      <c r="R3722" t="s">
        <v>22</v>
      </c>
      <c r="S3722">
        <v>30</v>
      </c>
      <c r="T3722">
        <v>344.31137724550899</v>
      </c>
    </row>
    <row r="3723" spans="1:20" x14ac:dyDescent="0.3">
      <c r="A3723" s="1">
        <v>3721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3811</v>
      </c>
      <c r="P3723" t="s">
        <v>24</v>
      </c>
      <c r="Q3723" t="s">
        <v>159</v>
      </c>
      <c r="R3723" t="s">
        <v>22</v>
      </c>
      <c r="S3723">
        <v>126</v>
      </c>
      <c r="T3723">
        <v>493.15589353612171</v>
      </c>
    </row>
    <row r="3724" spans="1:20" x14ac:dyDescent="0.3">
      <c r="A3724" s="1">
        <v>3722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3812</v>
      </c>
      <c r="P3724" t="s">
        <v>85</v>
      </c>
      <c r="Q3724" t="s">
        <v>86</v>
      </c>
      <c r="R3724" t="s">
        <v>22</v>
      </c>
      <c r="S3724">
        <v>32</v>
      </c>
      <c r="T3724">
        <v>291.46341463414632</v>
      </c>
    </row>
    <row r="3725" spans="1:20" x14ac:dyDescent="0.3">
      <c r="A3725" s="1">
        <v>3723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3813</v>
      </c>
      <c r="P3725" t="s">
        <v>20</v>
      </c>
      <c r="Q3725" t="s">
        <v>47</v>
      </c>
      <c r="R3725" t="s">
        <v>22</v>
      </c>
      <c r="S3725">
        <v>78</v>
      </c>
      <c r="T3725">
        <v>337.66233766233768</v>
      </c>
    </row>
    <row r="3726" spans="1:20" x14ac:dyDescent="0.3">
      <c r="A3726" s="1">
        <v>3724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3814</v>
      </c>
      <c r="P3726" t="s">
        <v>85</v>
      </c>
      <c r="Q3726" t="s">
        <v>119</v>
      </c>
      <c r="R3726" t="s">
        <v>22</v>
      </c>
      <c r="S3726">
        <v>20</v>
      </c>
      <c r="T3726">
        <v>195.40229885057471</v>
      </c>
    </row>
    <row r="3727" spans="1:20" x14ac:dyDescent="0.3">
      <c r="A3727" s="1">
        <v>3725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3815</v>
      </c>
      <c r="P3727" t="s">
        <v>24</v>
      </c>
      <c r="Q3727" t="s">
        <v>138</v>
      </c>
      <c r="R3727" t="s">
        <v>22</v>
      </c>
      <c r="S3727">
        <v>26</v>
      </c>
      <c r="T3727">
        <v>362.35294117647061</v>
      </c>
    </row>
    <row r="3728" spans="1:20" x14ac:dyDescent="0.3">
      <c r="A3728" s="1">
        <v>3726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3816</v>
      </c>
      <c r="P3728" t="s">
        <v>51</v>
      </c>
      <c r="Q3728" t="s">
        <v>52</v>
      </c>
      <c r="R3728" t="s">
        <v>22</v>
      </c>
      <c r="S3728">
        <v>42</v>
      </c>
      <c r="T3728">
        <v>263.41463414634148</v>
      </c>
    </row>
    <row r="3729" spans="1:20" x14ac:dyDescent="0.3">
      <c r="A3729" s="1">
        <v>3727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3817</v>
      </c>
      <c r="P3729" t="s">
        <v>202</v>
      </c>
      <c r="Q3729" t="s">
        <v>203</v>
      </c>
      <c r="R3729" t="s">
        <v>22</v>
      </c>
      <c r="S3729">
        <v>25</v>
      </c>
      <c r="T3729">
        <v>180.72289156626499</v>
      </c>
    </row>
    <row r="3730" spans="1:20" x14ac:dyDescent="0.3">
      <c r="A3730" s="1">
        <v>3728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3818</v>
      </c>
      <c r="P3730" t="s">
        <v>33</v>
      </c>
      <c r="Q3730" t="s">
        <v>34</v>
      </c>
      <c r="R3730" t="s">
        <v>22</v>
      </c>
      <c r="S3730">
        <v>22</v>
      </c>
      <c r="T3730">
        <v>255.0251256281407</v>
      </c>
    </row>
    <row r="3731" spans="1:20" x14ac:dyDescent="0.3">
      <c r="A3731" s="1">
        <v>3729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3819</v>
      </c>
      <c r="P3731" t="s">
        <v>386</v>
      </c>
      <c r="Q3731" t="s">
        <v>191</v>
      </c>
      <c r="R3731" t="s">
        <v>22</v>
      </c>
      <c r="S3731">
        <v>26</v>
      </c>
      <c r="T3731">
        <v>539.00709219858152</v>
      </c>
    </row>
    <row r="3732" spans="1:20" x14ac:dyDescent="0.3">
      <c r="A3732" s="1">
        <v>3730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3820</v>
      </c>
      <c r="P3732" t="s">
        <v>60</v>
      </c>
      <c r="Q3732" t="s">
        <v>223</v>
      </c>
      <c r="R3732" t="s">
        <v>22</v>
      </c>
      <c r="S3732">
        <v>40</v>
      </c>
      <c r="T3732">
        <v>136.15819209039549</v>
      </c>
    </row>
    <row r="3733" spans="1:20" x14ac:dyDescent="0.3">
      <c r="A3733" s="1">
        <v>3731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3821</v>
      </c>
      <c r="P3733" t="s">
        <v>33</v>
      </c>
      <c r="Q3733" t="s">
        <v>149</v>
      </c>
      <c r="R3733" t="s">
        <v>22</v>
      </c>
      <c r="S3733">
        <v>35</v>
      </c>
      <c r="T3733">
        <v>198.7704918032787</v>
      </c>
    </row>
    <row r="3734" spans="1:20" x14ac:dyDescent="0.3">
      <c r="A3734" s="1">
        <v>3732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3822</v>
      </c>
      <c r="P3734" t="s">
        <v>92</v>
      </c>
      <c r="Q3734" t="s">
        <v>117</v>
      </c>
      <c r="R3734" t="s">
        <v>22</v>
      </c>
      <c r="S3734">
        <v>20</v>
      </c>
      <c r="T3734">
        <v>265.26717557251908</v>
      </c>
    </row>
    <row r="3735" spans="1:20" x14ac:dyDescent="0.3">
      <c r="A3735" s="1">
        <v>3733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3823</v>
      </c>
      <c r="P3735" t="s">
        <v>310</v>
      </c>
      <c r="Q3735" t="s">
        <v>243</v>
      </c>
      <c r="R3735" t="s">
        <v>22</v>
      </c>
      <c r="S3735">
        <v>32</v>
      </c>
      <c r="T3735">
        <v>224.59016393442619</v>
      </c>
    </row>
    <row r="3736" spans="1:20" x14ac:dyDescent="0.3">
      <c r="A3736" s="1">
        <v>3734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3824</v>
      </c>
      <c r="P3736" t="s">
        <v>24</v>
      </c>
      <c r="Q3736" t="s">
        <v>80</v>
      </c>
      <c r="R3736" t="s">
        <v>22</v>
      </c>
      <c r="S3736">
        <v>21</v>
      </c>
      <c r="T3736">
        <v>319.44444444444451</v>
      </c>
    </row>
    <row r="3737" spans="1:20" x14ac:dyDescent="0.3">
      <c r="A3737" s="1">
        <v>3735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3825</v>
      </c>
      <c r="P3737" t="s">
        <v>111</v>
      </c>
      <c r="Q3737" t="s">
        <v>243</v>
      </c>
      <c r="R3737" t="s">
        <v>22</v>
      </c>
      <c r="S3737">
        <v>64</v>
      </c>
      <c r="T3737">
        <v>256.8807339449541</v>
      </c>
    </row>
    <row r="3738" spans="1:20" x14ac:dyDescent="0.3">
      <c r="A3738" s="1">
        <v>3736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3826</v>
      </c>
      <c r="P3738" t="s">
        <v>270</v>
      </c>
      <c r="Q3738" t="s">
        <v>271</v>
      </c>
      <c r="R3738" t="s">
        <v>22</v>
      </c>
      <c r="S3738">
        <v>18</v>
      </c>
      <c r="T3738">
        <v>321.42857142857139</v>
      </c>
    </row>
    <row r="3739" spans="1:20" x14ac:dyDescent="0.3">
      <c r="A3739" s="1">
        <v>3737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3827</v>
      </c>
      <c r="P3739" t="s">
        <v>270</v>
      </c>
      <c r="Q3739" t="s">
        <v>271</v>
      </c>
      <c r="R3739" t="s">
        <v>22</v>
      </c>
      <c r="S3739">
        <v>32</v>
      </c>
      <c r="T3739">
        <v>256.21890547263678</v>
      </c>
    </row>
    <row r="3740" spans="1:20" x14ac:dyDescent="0.3">
      <c r="A3740" s="1">
        <v>3738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3828</v>
      </c>
      <c r="P3740" t="s">
        <v>30</v>
      </c>
      <c r="Q3740" t="s">
        <v>191</v>
      </c>
      <c r="R3740" t="s">
        <v>22</v>
      </c>
      <c r="S3740">
        <v>106</v>
      </c>
      <c r="T3740">
        <v>618.44512195121956</v>
      </c>
    </row>
    <row r="3741" spans="1:20" x14ac:dyDescent="0.3">
      <c r="A3741" s="1">
        <v>3739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3829</v>
      </c>
      <c r="P3741" t="s">
        <v>51</v>
      </c>
      <c r="Q3741" t="s">
        <v>126</v>
      </c>
      <c r="R3741" t="s">
        <v>22</v>
      </c>
      <c r="S3741">
        <v>23</v>
      </c>
      <c r="T3741">
        <v>224.89361702127661</v>
      </c>
    </row>
    <row r="3742" spans="1:20" x14ac:dyDescent="0.3">
      <c r="A3742" s="1">
        <v>3740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3830</v>
      </c>
      <c r="P3742" t="s">
        <v>72</v>
      </c>
      <c r="Q3742" t="s">
        <v>73</v>
      </c>
      <c r="R3742" t="s">
        <v>22</v>
      </c>
      <c r="S3742">
        <v>17</v>
      </c>
      <c r="T3742">
        <v>239.04382470119521</v>
      </c>
    </row>
    <row r="3743" spans="1:20" x14ac:dyDescent="0.3">
      <c r="A3743" s="1">
        <v>3741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3831</v>
      </c>
      <c r="P3743" t="s">
        <v>24</v>
      </c>
      <c r="Q3743" t="s">
        <v>106</v>
      </c>
      <c r="R3743" t="s">
        <v>22</v>
      </c>
      <c r="S3743">
        <v>18</v>
      </c>
      <c r="T3743">
        <v>430.23255813953489</v>
      </c>
    </row>
    <row r="3744" spans="1:20" x14ac:dyDescent="0.3">
      <c r="A3744" s="1">
        <v>3742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3832</v>
      </c>
      <c r="P3744" t="s">
        <v>30</v>
      </c>
      <c r="Q3744" t="s">
        <v>164</v>
      </c>
      <c r="R3744" t="s">
        <v>22</v>
      </c>
      <c r="S3744">
        <v>49</v>
      </c>
      <c r="T3744">
        <v>256.70140845070421</v>
      </c>
    </row>
    <row r="3745" spans="1:20" x14ac:dyDescent="0.3">
      <c r="A3745" s="1">
        <v>3743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3833</v>
      </c>
      <c r="P3745" t="s">
        <v>341</v>
      </c>
      <c r="Q3745" t="s">
        <v>342</v>
      </c>
      <c r="R3745" t="s">
        <v>22</v>
      </c>
      <c r="S3745">
        <v>48</v>
      </c>
      <c r="T3745">
        <v>291.42857142857139</v>
      </c>
    </row>
    <row r="3746" spans="1:20" x14ac:dyDescent="0.3">
      <c r="A3746" s="1">
        <v>3744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3834</v>
      </c>
      <c r="P3746" t="s">
        <v>33</v>
      </c>
      <c r="Q3746" t="s">
        <v>34</v>
      </c>
      <c r="R3746" t="s">
        <v>22</v>
      </c>
      <c r="S3746">
        <v>26</v>
      </c>
      <c r="T3746">
        <v>326.92307692307691</v>
      </c>
    </row>
    <row r="3747" spans="1:20" x14ac:dyDescent="0.3">
      <c r="A3747" s="1">
        <v>3745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3835</v>
      </c>
      <c r="P3747" t="s">
        <v>24</v>
      </c>
      <c r="Q3747" t="s">
        <v>169</v>
      </c>
      <c r="R3747" t="s">
        <v>22</v>
      </c>
      <c r="S3747">
        <v>16</v>
      </c>
      <c r="T3747">
        <v>277.63496143958872</v>
      </c>
    </row>
    <row r="3748" spans="1:20" x14ac:dyDescent="0.3">
      <c r="A3748" s="1">
        <v>3746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3836</v>
      </c>
      <c r="P3748" t="s">
        <v>24</v>
      </c>
      <c r="Q3748" t="s">
        <v>21</v>
      </c>
      <c r="R3748" t="s">
        <v>22</v>
      </c>
      <c r="S3748">
        <v>20</v>
      </c>
      <c r="T3748">
        <v>230.82191780821921</v>
      </c>
    </row>
    <row r="3749" spans="1:20" x14ac:dyDescent="0.3">
      <c r="A3749" s="1">
        <v>3747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3837</v>
      </c>
      <c r="P3749" t="s">
        <v>24</v>
      </c>
      <c r="Q3749" t="s">
        <v>100</v>
      </c>
      <c r="R3749" t="s">
        <v>22</v>
      </c>
      <c r="S3749">
        <v>42</v>
      </c>
      <c r="T3749">
        <v>399.29078014184398</v>
      </c>
    </row>
    <row r="3750" spans="1:20" x14ac:dyDescent="0.3">
      <c r="A3750" s="1">
        <v>3748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3838</v>
      </c>
      <c r="P3750" t="s">
        <v>24</v>
      </c>
      <c r="Q3750" t="s">
        <v>208</v>
      </c>
      <c r="R3750" t="s">
        <v>22</v>
      </c>
      <c r="S3750">
        <v>70</v>
      </c>
      <c r="T3750">
        <v>449.60212201591509</v>
      </c>
    </row>
    <row r="3751" spans="1:20" x14ac:dyDescent="0.3">
      <c r="A3751" s="1">
        <v>3749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3839</v>
      </c>
      <c r="P3751" t="s">
        <v>24</v>
      </c>
      <c r="Q3751" t="s">
        <v>169</v>
      </c>
      <c r="R3751" t="s">
        <v>22</v>
      </c>
      <c r="S3751">
        <v>119</v>
      </c>
      <c r="T3751">
        <v>205.88235294117649</v>
      </c>
    </row>
    <row r="3752" spans="1:20" x14ac:dyDescent="0.3">
      <c r="A3752" s="1">
        <v>3750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3840</v>
      </c>
      <c r="P3752" t="s">
        <v>24</v>
      </c>
      <c r="Q3752" t="s">
        <v>36</v>
      </c>
      <c r="R3752" t="s">
        <v>22</v>
      </c>
      <c r="S3752">
        <v>38</v>
      </c>
      <c r="T3752">
        <v>418.43971631205682</v>
      </c>
    </row>
    <row r="3753" spans="1:20" x14ac:dyDescent="0.3">
      <c r="A3753" s="1">
        <v>3751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3841</v>
      </c>
      <c r="P3753" t="s">
        <v>24</v>
      </c>
      <c r="Q3753" t="s">
        <v>159</v>
      </c>
      <c r="R3753" t="s">
        <v>22</v>
      </c>
      <c r="S3753">
        <v>70</v>
      </c>
      <c r="T3753">
        <v>278</v>
      </c>
    </row>
    <row r="3754" spans="1:20" x14ac:dyDescent="0.3">
      <c r="A3754" s="1">
        <v>3752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3842</v>
      </c>
      <c r="P3754" t="s">
        <v>24</v>
      </c>
      <c r="Q3754" t="s">
        <v>100</v>
      </c>
      <c r="R3754" t="s">
        <v>22</v>
      </c>
      <c r="S3754">
        <v>80</v>
      </c>
      <c r="T3754">
        <v>503.125</v>
      </c>
    </row>
    <row r="3755" spans="1:20" x14ac:dyDescent="0.3">
      <c r="A3755" s="1">
        <v>3753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3843</v>
      </c>
      <c r="P3755" t="s">
        <v>202</v>
      </c>
      <c r="Q3755" t="s">
        <v>203</v>
      </c>
      <c r="R3755" t="s">
        <v>22</v>
      </c>
      <c r="S3755">
        <v>33</v>
      </c>
      <c r="T3755">
        <v>171.9367588932806</v>
      </c>
    </row>
    <row r="3756" spans="1:20" x14ac:dyDescent="0.3">
      <c r="A3756" s="1">
        <v>3754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3844</v>
      </c>
      <c r="P3756" t="s">
        <v>33</v>
      </c>
      <c r="Q3756" t="s">
        <v>34</v>
      </c>
      <c r="R3756" t="s">
        <v>22</v>
      </c>
      <c r="S3756">
        <v>17</v>
      </c>
      <c r="T3756">
        <v>256.80933852140078</v>
      </c>
    </row>
    <row r="3757" spans="1:20" x14ac:dyDescent="0.3">
      <c r="A3757" s="1">
        <v>3755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3845</v>
      </c>
      <c r="P3757" t="s">
        <v>77</v>
      </c>
      <c r="Q3757" t="s">
        <v>98</v>
      </c>
      <c r="R3757" t="s">
        <v>22</v>
      </c>
      <c r="S3757">
        <v>26</v>
      </c>
      <c r="T3757">
        <v>143.54066985645929</v>
      </c>
    </row>
    <row r="3758" spans="1:20" x14ac:dyDescent="0.3">
      <c r="A3758" s="1">
        <v>3756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3846</v>
      </c>
      <c r="P3758" t="s">
        <v>24</v>
      </c>
      <c r="Q3758" t="s">
        <v>75</v>
      </c>
      <c r="R3758" t="s">
        <v>22</v>
      </c>
      <c r="S3758">
        <v>14</v>
      </c>
      <c r="T3758">
        <v>201.34228187919459</v>
      </c>
    </row>
    <row r="3759" spans="1:20" x14ac:dyDescent="0.3">
      <c r="A3759" s="1">
        <v>3757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3847</v>
      </c>
      <c r="P3759" t="s">
        <v>252</v>
      </c>
      <c r="Q3759" t="s">
        <v>28</v>
      </c>
      <c r="R3759" t="s">
        <v>22</v>
      </c>
      <c r="S3759">
        <v>13</v>
      </c>
      <c r="T3759">
        <v>175.2136752136752</v>
      </c>
    </row>
    <row r="3760" spans="1:20" x14ac:dyDescent="0.3">
      <c r="A3760" s="1">
        <v>3758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3848</v>
      </c>
      <c r="P3760" t="s">
        <v>39</v>
      </c>
      <c r="Q3760" t="s">
        <v>40</v>
      </c>
      <c r="R3760" t="s">
        <v>22</v>
      </c>
      <c r="S3760">
        <v>23</v>
      </c>
      <c r="T3760">
        <v>171.875</v>
      </c>
    </row>
    <row r="3761" spans="1:20" x14ac:dyDescent="0.3">
      <c r="A3761" s="1">
        <v>3759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3849</v>
      </c>
      <c r="P3761" t="s">
        <v>24</v>
      </c>
      <c r="Q3761" t="s">
        <v>49</v>
      </c>
      <c r="R3761" t="s">
        <v>22</v>
      </c>
      <c r="S3761">
        <v>29</v>
      </c>
      <c r="T3761">
        <v>331.34328358208961</v>
      </c>
    </row>
    <row r="3762" spans="1:20" x14ac:dyDescent="0.3">
      <c r="A3762" s="1">
        <v>3760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3850</v>
      </c>
      <c r="P3762" t="s">
        <v>24</v>
      </c>
      <c r="Q3762" t="s">
        <v>154</v>
      </c>
      <c r="R3762" t="s">
        <v>22</v>
      </c>
      <c r="S3762">
        <v>19</v>
      </c>
      <c r="T3762">
        <v>317.03619047619048</v>
      </c>
    </row>
    <row r="3763" spans="1:20" x14ac:dyDescent="0.3">
      <c r="A3763" s="1">
        <v>3761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3851</v>
      </c>
      <c r="P3763" t="s">
        <v>1235</v>
      </c>
      <c r="Q3763" t="s">
        <v>1236</v>
      </c>
      <c r="R3763" t="s">
        <v>22</v>
      </c>
      <c r="S3763">
        <v>12</v>
      </c>
      <c r="T3763">
        <v>193.33333333333329</v>
      </c>
    </row>
    <row r="3764" spans="1:20" x14ac:dyDescent="0.3">
      <c r="A3764" s="1">
        <v>3762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3852</v>
      </c>
      <c r="P3764" t="s">
        <v>24</v>
      </c>
      <c r="Q3764" t="s">
        <v>100</v>
      </c>
      <c r="R3764" t="s">
        <v>22</v>
      </c>
      <c r="S3764">
        <v>119</v>
      </c>
      <c r="T3764">
        <v>490.47619047619048</v>
      </c>
    </row>
    <row r="3765" spans="1:20" x14ac:dyDescent="0.3">
      <c r="A3765" s="1">
        <v>3763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3853</v>
      </c>
      <c r="P3765" t="s">
        <v>63</v>
      </c>
      <c r="Q3765" t="s">
        <v>64</v>
      </c>
      <c r="R3765" t="s">
        <v>22</v>
      </c>
      <c r="S3765">
        <v>22</v>
      </c>
      <c r="T3765">
        <v>104.8128342245989</v>
      </c>
    </row>
    <row r="3766" spans="1:20" x14ac:dyDescent="0.3">
      <c r="A3766" s="1">
        <v>3764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3854</v>
      </c>
      <c r="P3766" t="s">
        <v>24</v>
      </c>
      <c r="Q3766" t="s">
        <v>154</v>
      </c>
      <c r="R3766" t="s">
        <v>22</v>
      </c>
      <c r="S3766">
        <v>21</v>
      </c>
      <c r="T3766">
        <v>339.16083916083909</v>
      </c>
    </row>
    <row r="3767" spans="1:20" x14ac:dyDescent="0.3">
      <c r="A3767" s="1">
        <v>3765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3855</v>
      </c>
      <c r="P3767" t="s">
        <v>77</v>
      </c>
      <c r="Q3767" t="s">
        <v>78</v>
      </c>
      <c r="R3767" t="s">
        <v>22</v>
      </c>
      <c r="S3767">
        <v>42</v>
      </c>
      <c r="T3767">
        <v>155.35714285714289</v>
      </c>
    </row>
    <row r="3768" spans="1:20" x14ac:dyDescent="0.3">
      <c r="A3768" s="1">
        <v>3766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3856</v>
      </c>
      <c r="P3768" t="s">
        <v>92</v>
      </c>
      <c r="Q3768" t="s">
        <v>93</v>
      </c>
      <c r="R3768" t="s">
        <v>22</v>
      </c>
      <c r="S3768">
        <v>43</v>
      </c>
      <c r="T3768">
        <v>313.75</v>
      </c>
    </row>
    <row r="3769" spans="1:20" x14ac:dyDescent="0.3">
      <c r="A3769" s="1">
        <v>3767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3857</v>
      </c>
      <c r="P3769" t="s">
        <v>30</v>
      </c>
      <c r="Q3769" t="s">
        <v>68</v>
      </c>
      <c r="R3769" t="s">
        <v>22</v>
      </c>
      <c r="S3769">
        <v>37</v>
      </c>
      <c r="T3769">
        <v>284.72222222222217</v>
      </c>
    </row>
    <row r="3770" spans="1:20" x14ac:dyDescent="0.3">
      <c r="A3770" s="1">
        <v>3768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3858</v>
      </c>
      <c r="P3770" t="s">
        <v>24</v>
      </c>
      <c r="Q3770" t="s">
        <v>364</v>
      </c>
      <c r="R3770" t="s">
        <v>22</v>
      </c>
      <c r="S3770">
        <v>113</v>
      </c>
      <c r="T3770">
        <v>522.29299363057328</v>
      </c>
    </row>
    <row r="3771" spans="1:20" x14ac:dyDescent="0.3">
      <c r="A3771" s="1">
        <v>3769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3859</v>
      </c>
      <c r="P3771" t="s">
        <v>24</v>
      </c>
      <c r="Q3771" t="s">
        <v>54</v>
      </c>
      <c r="R3771" t="s">
        <v>22</v>
      </c>
      <c r="S3771">
        <v>27</v>
      </c>
      <c r="T3771">
        <v>125</v>
      </c>
    </row>
    <row r="3772" spans="1:20" x14ac:dyDescent="0.3">
      <c r="A3772" s="1">
        <v>3770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3860</v>
      </c>
      <c r="P3772" t="s">
        <v>135</v>
      </c>
      <c r="Q3772" t="s">
        <v>136</v>
      </c>
      <c r="R3772" t="s">
        <v>22</v>
      </c>
      <c r="S3772">
        <v>25</v>
      </c>
      <c r="T3772">
        <v>178.2273603082852</v>
      </c>
    </row>
    <row r="3773" spans="1:20" x14ac:dyDescent="0.3">
      <c r="A3773" s="1">
        <v>3771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3861</v>
      </c>
      <c r="P3773" t="s">
        <v>33</v>
      </c>
      <c r="Q3773" t="s">
        <v>34</v>
      </c>
      <c r="R3773" t="s">
        <v>22</v>
      </c>
      <c r="S3773">
        <v>58</v>
      </c>
      <c r="T3773">
        <v>247.7064220183486</v>
      </c>
    </row>
    <row r="3774" spans="1:20" x14ac:dyDescent="0.3">
      <c r="A3774" s="1">
        <v>3772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3862</v>
      </c>
      <c r="P3774" t="s">
        <v>24</v>
      </c>
      <c r="Q3774" t="s">
        <v>161</v>
      </c>
      <c r="R3774" t="s">
        <v>22</v>
      </c>
      <c r="S3774">
        <v>21</v>
      </c>
      <c r="T3774">
        <v>659.34065934065939</v>
      </c>
    </row>
    <row r="3775" spans="1:20" x14ac:dyDescent="0.3">
      <c r="A3775" s="1">
        <v>3773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3863</v>
      </c>
      <c r="P3775" t="s">
        <v>24</v>
      </c>
      <c r="Q3775" t="s">
        <v>419</v>
      </c>
      <c r="R3775" t="s">
        <v>22</v>
      </c>
      <c r="S3775">
        <v>98</v>
      </c>
      <c r="T3775">
        <v>256.96202531645571</v>
      </c>
    </row>
    <row r="3776" spans="1:20" x14ac:dyDescent="0.3">
      <c r="A3776" s="1">
        <v>3774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3864</v>
      </c>
      <c r="P3776" t="s">
        <v>24</v>
      </c>
      <c r="Q3776" t="s">
        <v>106</v>
      </c>
      <c r="R3776" t="s">
        <v>22</v>
      </c>
      <c r="S3776">
        <v>41</v>
      </c>
      <c r="T3776">
        <v>291.0798122065728</v>
      </c>
    </row>
    <row r="3777" spans="1:20" x14ac:dyDescent="0.3">
      <c r="A3777" s="1">
        <v>3775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3865</v>
      </c>
      <c r="P3777" t="s">
        <v>51</v>
      </c>
      <c r="Q3777" t="s">
        <v>52</v>
      </c>
      <c r="R3777" t="s">
        <v>22</v>
      </c>
      <c r="S3777">
        <v>17</v>
      </c>
      <c r="T3777">
        <v>231.94748358862151</v>
      </c>
    </row>
    <row r="3778" spans="1:20" x14ac:dyDescent="0.3">
      <c r="A3778" s="1">
        <v>3776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3866</v>
      </c>
      <c r="P3778" t="s">
        <v>51</v>
      </c>
      <c r="Q3778" t="s">
        <v>52</v>
      </c>
      <c r="R3778" t="s">
        <v>22</v>
      </c>
      <c r="S3778">
        <v>42</v>
      </c>
      <c r="T3778">
        <v>323.38709677419348</v>
      </c>
    </row>
    <row r="3779" spans="1:20" x14ac:dyDescent="0.3">
      <c r="A3779" s="1">
        <v>3777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3867</v>
      </c>
      <c r="P3779" t="s">
        <v>24</v>
      </c>
      <c r="Q3779" t="s">
        <v>208</v>
      </c>
      <c r="R3779" t="s">
        <v>22</v>
      </c>
      <c r="S3779">
        <v>67</v>
      </c>
      <c r="T3779">
        <v>389.78494623655922</v>
      </c>
    </row>
    <row r="3780" spans="1:20" x14ac:dyDescent="0.3">
      <c r="A3780" s="1">
        <v>3778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3868</v>
      </c>
      <c r="P3780" t="s">
        <v>24</v>
      </c>
      <c r="Q3780" t="s">
        <v>88</v>
      </c>
      <c r="R3780" t="s">
        <v>22</v>
      </c>
      <c r="S3780">
        <v>103</v>
      </c>
      <c r="T3780">
        <v>745.94594594594594</v>
      </c>
    </row>
    <row r="3781" spans="1:20" x14ac:dyDescent="0.3">
      <c r="A3781" s="1">
        <v>3779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3869</v>
      </c>
      <c r="P3781" t="s">
        <v>85</v>
      </c>
      <c r="Q3781" t="s">
        <v>119</v>
      </c>
      <c r="R3781" t="s">
        <v>22</v>
      </c>
      <c r="S3781">
        <v>51</v>
      </c>
      <c r="T3781">
        <v>159.7444089456869</v>
      </c>
    </row>
    <row r="3782" spans="1:20" x14ac:dyDescent="0.3">
      <c r="A3782" s="1">
        <v>3780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3870</v>
      </c>
      <c r="P3782" t="s">
        <v>27</v>
      </c>
      <c r="Q3782" t="s">
        <v>28</v>
      </c>
      <c r="R3782" t="s">
        <v>22</v>
      </c>
      <c r="S3782">
        <v>49</v>
      </c>
      <c r="T3782">
        <v>148.22134387351781</v>
      </c>
    </row>
    <row r="3783" spans="1:20" x14ac:dyDescent="0.3">
      <c r="A3783" s="1">
        <v>3781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3871</v>
      </c>
      <c r="P3783" t="s">
        <v>24</v>
      </c>
      <c r="Q3783" t="s">
        <v>25</v>
      </c>
      <c r="R3783" t="s">
        <v>22</v>
      </c>
      <c r="S3783">
        <v>98</v>
      </c>
      <c r="T3783">
        <v>579.34508816120911</v>
      </c>
    </row>
    <row r="3784" spans="1:20" x14ac:dyDescent="0.3">
      <c r="A3784" s="1">
        <v>3782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3872</v>
      </c>
      <c r="P3784" t="s">
        <v>27</v>
      </c>
      <c r="Q3784" t="s">
        <v>355</v>
      </c>
      <c r="R3784" t="s">
        <v>22</v>
      </c>
      <c r="S3784">
        <v>25</v>
      </c>
      <c r="T3784">
        <v>135.41666666666671</v>
      </c>
    </row>
    <row r="3785" spans="1:20" x14ac:dyDescent="0.3">
      <c r="A3785" s="1">
        <v>3783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3873</v>
      </c>
      <c r="P3785" t="s">
        <v>30</v>
      </c>
      <c r="Q3785" t="s">
        <v>191</v>
      </c>
      <c r="R3785" t="s">
        <v>22</v>
      </c>
      <c r="S3785">
        <v>40</v>
      </c>
      <c r="T3785">
        <v>526.93602693602691</v>
      </c>
    </row>
    <row r="3786" spans="1:20" x14ac:dyDescent="0.3">
      <c r="A3786" s="1">
        <v>3784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3874</v>
      </c>
      <c r="P3786" t="s">
        <v>111</v>
      </c>
      <c r="Q3786" t="s">
        <v>243</v>
      </c>
      <c r="R3786" t="s">
        <v>22</v>
      </c>
      <c r="S3786">
        <v>25</v>
      </c>
      <c r="T3786">
        <v>187.39130434782609</v>
      </c>
    </row>
    <row r="3787" spans="1:20" x14ac:dyDescent="0.3">
      <c r="A3787" s="1">
        <v>3785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3875</v>
      </c>
      <c r="P3787" t="s">
        <v>39</v>
      </c>
      <c r="Q3787" t="s">
        <v>40</v>
      </c>
      <c r="R3787" t="s">
        <v>22</v>
      </c>
      <c r="S3787">
        <v>23</v>
      </c>
      <c r="T3787">
        <v>175.40983606557381</v>
      </c>
    </row>
    <row r="3788" spans="1:20" x14ac:dyDescent="0.3">
      <c r="A3788" s="1">
        <v>3786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3876</v>
      </c>
      <c r="P3788" t="s">
        <v>24</v>
      </c>
      <c r="Q3788" t="s">
        <v>169</v>
      </c>
      <c r="R3788" t="s">
        <v>22</v>
      </c>
      <c r="S3788">
        <v>63</v>
      </c>
      <c r="T3788">
        <v>279.35483870967738</v>
      </c>
    </row>
    <row r="3789" spans="1:20" x14ac:dyDescent="0.3">
      <c r="A3789" s="1">
        <v>3787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3877</v>
      </c>
      <c r="P3789" t="s">
        <v>33</v>
      </c>
      <c r="Q3789" t="s">
        <v>149</v>
      </c>
      <c r="R3789" t="s">
        <v>22</v>
      </c>
      <c r="S3789">
        <v>21</v>
      </c>
      <c r="T3789">
        <v>225.49019607843141</v>
      </c>
    </row>
    <row r="3790" spans="1:20" x14ac:dyDescent="0.3">
      <c r="A3790" s="1">
        <v>3788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3878</v>
      </c>
      <c r="P3790" t="s">
        <v>51</v>
      </c>
      <c r="Q3790" t="s">
        <v>52</v>
      </c>
      <c r="R3790" t="s">
        <v>22</v>
      </c>
      <c r="S3790">
        <v>37</v>
      </c>
      <c r="T3790">
        <v>281.87134502923982</v>
      </c>
    </row>
    <row r="3791" spans="1:20" x14ac:dyDescent="0.3">
      <c r="A3791" s="1">
        <v>3789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3879</v>
      </c>
      <c r="P3791" t="s">
        <v>33</v>
      </c>
      <c r="Q3791" t="s">
        <v>34</v>
      </c>
      <c r="R3791" t="s">
        <v>22</v>
      </c>
      <c r="S3791">
        <v>24</v>
      </c>
      <c r="T3791">
        <v>299.78947368421052</v>
      </c>
    </row>
    <row r="3792" spans="1:20" x14ac:dyDescent="0.3">
      <c r="A3792" s="1">
        <v>3790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3880</v>
      </c>
      <c r="P3792" t="s">
        <v>30</v>
      </c>
      <c r="Q3792" t="s">
        <v>68</v>
      </c>
      <c r="R3792" t="s">
        <v>22</v>
      </c>
      <c r="S3792">
        <v>64</v>
      </c>
      <c r="T3792">
        <v>229.5454545454545</v>
      </c>
    </row>
    <row r="3793" spans="1:20" x14ac:dyDescent="0.3">
      <c r="A3793" s="1">
        <v>3791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3881</v>
      </c>
      <c r="P3793" t="s">
        <v>322</v>
      </c>
      <c r="Q3793" t="s">
        <v>323</v>
      </c>
      <c r="R3793" t="s">
        <v>22</v>
      </c>
      <c r="S3793">
        <v>33</v>
      </c>
      <c r="T3793">
        <v>670.53824362606235</v>
      </c>
    </row>
    <row r="3794" spans="1:20" x14ac:dyDescent="0.3">
      <c r="A3794" s="1">
        <v>3792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3882</v>
      </c>
      <c r="P3794" t="s">
        <v>33</v>
      </c>
      <c r="Q3794" t="s">
        <v>34</v>
      </c>
      <c r="R3794" t="s">
        <v>22</v>
      </c>
      <c r="S3794">
        <v>60</v>
      </c>
      <c r="T3794">
        <v>407.2072072072072</v>
      </c>
    </row>
    <row r="3795" spans="1:20" x14ac:dyDescent="0.3">
      <c r="A3795" s="1">
        <v>3793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3883</v>
      </c>
      <c r="P3795" t="s">
        <v>24</v>
      </c>
      <c r="Q3795" t="s">
        <v>154</v>
      </c>
      <c r="R3795" t="s">
        <v>22</v>
      </c>
      <c r="S3795">
        <v>26</v>
      </c>
      <c r="T3795">
        <v>356.44171779141112</v>
      </c>
    </row>
    <row r="3796" spans="1:20" x14ac:dyDescent="0.3">
      <c r="A3796" s="1">
        <v>3794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3884</v>
      </c>
      <c r="P3796" t="s">
        <v>24</v>
      </c>
      <c r="Q3796" t="s">
        <v>161</v>
      </c>
      <c r="R3796" t="s">
        <v>22</v>
      </c>
      <c r="S3796">
        <v>116</v>
      </c>
      <c r="T3796">
        <v>373.52941176470591</v>
      </c>
    </row>
    <row r="3797" spans="1:20" x14ac:dyDescent="0.3">
      <c r="A3797" s="1">
        <v>3795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3885</v>
      </c>
      <c r="P3797" t="s">
        <v>30</v>
      </c>
      <c r="Q3797" t="s">
        <v>58</v>
      </c>
      <c r="R3797" t="s">
        <v>22</v>
      </c>
      <c r="S3797">
        <v>39</v>
      </c>
      <c r="T3797">
        <v>323.2</v>
      </c>
    </row>
    <row r="3798" spans="1:20" x14ac:dyDescent="0.3">
      <c r="A3798" s="1">
        <v>3796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3886</v>
      </c>
      <c r="P3798" t="s">
        <v>24</v>
      </c>
      <c r="Q3798" t="s">
        <v>36</v>
      </c>
      <c r="R3798" t="s">
        <v>22</v>
      </c>
      <c r="S3798">
        <v>13</v>
      </c>
      <c r="T3798">
        <v>164.70588235294119</v>
      </c>
    </row>
    <row r="3799" spans="1:20" x14ac:dyDescent="0.3">
      <c r="A3799" s="1">
        <v>3797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3887</v>
      </c>
      <c r="P3799" t="s">
        <v>24</v>
      </c>
      <c r="Q3799" t="s">
        <v>88</v>
      </c>
      <c r="R3799" t="s">
        <v>22</v>
      </c>
      <c r="S3799">
        <v>81</v>
      </c>
      <c r="T3799">
        <v>376.76056338028172</v>
      </c>
    </row>
    <row r="3800" spans="1:20" x14ac:dyDescent="0.3">
      <c r="A3800" s="1">
        <v>3798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3888</v>
      </c>
      <c r="P3800" t="s">
        <v>24</v>
      </c>
      <c r="Q3800" t="s">
        <v>138</v>
      </c>
      <c r="R3800" t="s">
        <v>22</v>
      </c>
      <c r="S3800">
        <v>89</v>
      </c>
      <c r="T3800">
        <v>317.78103044496493</v>
      </c>
    </row>
    <row r="3801" spans="1:20" x14ac:dyDescent="0.3">
      <c r="A3801" s="1">
        <v>3799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3889</v>
      </c>
      <c r="P3801" t="s">
        <v>85</v>
      </c>
      <c r="Q3801" t="s">
        <v>86</v>
      </c>
      <c r="R3801" t="s">
        <v>22</v>
      </c>
      <c r="S3801">
        <v>18</v>
      </c>
      <c r="T3801">
        <v>263.51464435146443</v>
      </c>
    </row>
    <row r="3802" spans="1:20" x14ac:dyDescent="0.3">
      <c r="A3802" s="1">
        <v>3800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3890</v>
      </c>
      <c r="P3802" t="s">
        <v>39</v>
      </c>
      <c r="Q3802" t="s">
        <v>40</v>
      </c>
      <c r="R3802" t="s">
        <v>22</v>
      </c>
      <c r="S3802">
        <v>12</v>
      </c>
      <c r="T3802">
        <v>165.15335968379449</v>
      </c>
    </row>
    <row r="3803" spans="1:20" x14ac:dyDescent="0.3">
      <c r="A3803" s="1">
        <v>3801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3891</v>
      </c>
      <c r="P3803" t="s">
        <v>60</v>
      </c>
      <c r="Q3803" t="s">
        <v>61</v>
      </c>
      <c r="R3803" t="s">
        <v>22</v>
      </c>
      <c r="S3803">
        <v>12</v>
      </c>
      <c r="T3803">
        <v>148.054424287301</v>
      </c>
    </row>
    <row r="3804" spans="1:20" x14ac:dyDescent="0.3">
      <c r="A3804" s="1">
        <v>3802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3892</v>
      </c>
      <c r="P3804" t="s">
        <v>33</v>
      </c>
      <c r="Q3804" t="s">
        <v>149</v>
      </c>
      <c r="R3804" t="s">
        <v>22</v>
      </c>
      <c r="S3804">
        <v>23</v>
      </c>
      <c r="T3804">
        <v>206.76691729323309</v>
      </c>
    </row>
    <row r="3805" spans="1:20" x14ac:dyDescent="0.3">
      <c r="A3805" s="1">
        <v>3803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3893</v>
      </c>
      <c r="P3805" t="s">
        <v>60</v>
      </c>
      <c r="Q3805" t="s">
        <v>61</v>
      </c>
      <c r="R3805" t="s">
        <v>22</v>
      </c>
      <c r="S3805">
        <v>20</v>
      </c>
      <c r="T3805">
        <v>130.26487190620929</v>
      </c>
    </row>
    <row r="3806" spans="1:20" x14ac:dyDescent="0.3">
      <c r="A3806" s="1">
        <v>3804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3894</v>
      </c>
      <c r="P3806" t="s">
        <v>24</v>
      </c>
      <c r="Q3806" t="s">
        <v>154</v>
      </c>
      <c r="R3806" t="s">
        <v>22</v>
      </c>
      <c r="S3806">
        <v>19</v>
      </c>
      <c r="T3806">
        <v>415.58441558441558</v>
      </c>
    </row>
    <row r="3807" spans="1:20" x14ac:dyDescent="0.3">
      <c r="A3807" s="1">
        <v>3805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3895</v>
      </c>
      <c r="P3807" t="s">
        <v>24</v>
      </c>
      <c r="Q3807" t="s">
        <v>100</v>
      </c>
      <c r="R3807" t="s">
        <v>22</v>
      </c>
      <c r="S3807">
        <v>18</v>
      </c>
      <c r="T3807">
        <v>317.24137931034483</v>
      </c>
    </row>
    <row r="3808" spans="1:20" x14ac:dyDescent="0.3">
      <c r="A3808" s="1">
        <v>3806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3896</v>
      </c>
      <c r="P3808" t="s">
        <v>24</v>
      </c>
      <c r="Q3808" t="s">
        <v>25</v>
      </c>
      <c r="R3808" t="s">
        <v>22</v>
      </c>
      <c r="S3808">
        <v>114</v>
      </c>
      <c r="T3808">
        <v>452.58620689655169</v>
      </c>
    </row>
    <row r="3809" spans="1:20" x14ac:dyDescent="0.3">
      <c r="A3809" s="1">
        <v>3807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3897</v>
      </c>
      <c r="P3809" t="s">
        <v>42</v>
      </c>
      <c r="Q3809" t="s">
        <v>43</v>
      </c>
      <c r="R3809" t="s">
        <v>22</v>
      </c>
      <c r="S3809">
        <v>103</v>
      </c>
      <c r="T3809">
        <v>171.81786941580759</v>
      </c>
    </row>
    <row r="3810" spans="1:20" x14ac:dyDescent="0.3">
      <c r="A3810" s="1">
        <v>3808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3898</v>
      </c>
      <c r="P3810" t="s">
        <v>82</v>
      </c>
      <c r="Q3810" t="s">
        <v>83</v>
      </c>
      <c r="R3810" t="s">
        <v>22</v>
      </c>
      <c r="S3810">
        <v>18</v>
      </c>
      <c r="T3810">
        <v>270.55702917771879</v>
      </c>
    </row>
    <row r="3811" spans="1:20" x14ac:dyDescent="0.3">
      <c r="A3811" s="1">
        <v>3809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3899</v>
      </c>
      <c r="P3811" t="s">
        <v>30</v>
      </c>
      <c r="Q3811" t="s">
        <v>68</v>
      </c>
      <c r="R3811" t="s">
        <v>22</v>
      </c>
      <c r="S3811">
        <v>41</v>
      </c>
      <c r="T3811">
        <v>232.7586206896552</v>
      </c>
    </row>
    <row r="3812" spans="1:20" x14ac:dyDescent="0.3">
      <c r="A3812" s="1">
        <v>3810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3900</v>
      </c>
      <c r="P3812" t="s">
        <v>24</v>
      </c>
      <c r="Q3812" t="s">
        <v>88</v>
      </c>
      <c r="R3812" t="s">
        <v>22</v>
      </c>
      <c r="S3812">
        <v>47</v>
      </c>
      <c r="T3812">
        <v>332.48766233766241</v>
      </c>
    </row>
    <row r="3813" spans="1:20" x14ac:dyDescent="0.3">
      <c r="A3813" s="1">
        <v>3811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3901</v>
      </c>
      <c r="P3813" t="s">
        <v>24</v>
      </c>
      <c r="Q3813" t="s">
        <v>159</v>
      </c>
      <c r="R3813" t="s">
        <v>22</v>
      </c>
      <c r="S3813">
        <v>52</v>
      </c>
      <c r="T3813">
        <v>442.85714285714278</v>
      </c>
    </row>
    <row r="3814" spans="1:20" x14ac:dyDescent="0.3">
      <c r="A3814" s="1">
        <v>3812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3902</v>
      </c>
      <c r="P3814" t="s">
        <v>24</v>
      </c>
      <c r="Q3814" t="s">
        <v>36</v>
      </c>
      <c r="R3814" t="s">
        <v>22</v>
      </c>
      <c r="S3814">
        <v>12</v>
      </c>
      <c r="T3814">
        <v>327.7439024390244</v>
      </c>
    </row>
    <row r="3815" spans="1:20" x14ac:dyDescent="0.3">
      <c r="A3815" s="1">
        <v>3813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3903</v>
      </c>
      <c r="P3815" t="s">
        <v>24</v>
      </c>
      <c r="Q3815" t="s">
        <v>419</v>
      </c>
      <c r="R3815" t="s">
        <v>22</v>
      </c>
      <c r="S3815">
        <v>14</v>
      </c>
      <c r="T3815">
        <v>104.93827160493829</v>
      </c>
    </row>
    <row r="3816" spans="1:20" x14ac:dyDescent="0.3">
      <c r="A3816" s="1">
        <v>3814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3904</v>
      </c>
      <c r="P3816" t="s">
        <v>72</v>
      </c>
      <c r="Q3816" t="s">
        <v>73</v>
      </c>
      <c r="R3816" t="s">
        <v>22</v>
      </c>
      <c r="S3816">
        <v>33</v>
      </c>
      <c r="T3816">
        <v>228.9473684210526</v>
      </c>
    </row>
    <row r="3817" spans="1:20" x14ac:dyDescent="0.3">
      <c r="A3817" s="1">
        <v>3815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3905</v>
      </c>
      <c r="P3817" t="s">
        <v>82</v>
      </c>
      <c r="Q3817" t="s">
        <v>90</v>
      </c>
      <c r="R3817" t="s">
        <v>22</v>
      </c>
      <c r="S3817">
        <v>17</v>
      </c>
      <c r="T3817">
        <v>272.89156626506019</v>
      </c>
    </row>
    <row r="3818" spans="1:20" x14ac:dyDescent="0.3">
      <c r="A3818" s="1">
        <v>3816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3906</v>
      </c>
      <c r="P3818" t="s">
        <v>27</v>
      </c>
      <c r="Q3818" t="s">
        <v>355</v>
      </c>
      <c r="R3818" t="s">
        <v>22</v>
      </c>
      <c r="S3818">
        <v>51</v>
      </c>
      <c r="T3818">
        <v>160.49382716049379</v>
      </c>
    </row>
    <row r="3819" spans="1:20" x14ac:dyDescent="0.3">
      <c r="A3819" s="1">
        <v>3817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3907</v>
      </c>
      <c r="P3819" t="s">
        <v>322</v>
      </c>
      <c r="Q3819" t="s">
        <v>323</v>
      </c>
      <c r="R3819" t="s">
        <v>22</v>
      </c>
      <c r="S3819">
        <v>27</v>
      </c>
      <c r="T3819">
        <v>315.31100478468898</v>
      </c>
    </row>
    <row r="3820" spans="1:20" x14ac:dyDescent="0.3">
      <c r="A3820" s="1">
        <v>3818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3908</v>
      </c>
      <c r="P3820" t="s">
        <v>27</v>
      </c>
      <c r="Q3820" t="s">
        <v>355</v>
      </c>
      <c r="R3820" t="s">
        <v>22</v>
      </c>
      <c r="S3820">
        <v>35</v>
      </c>
      <c r="T3820">
        <v>200.90090090090089</v>
      </c>
    </row>
    <row r="3821" spans="1:20" x14ac:dyDescent="0.3">
      <c r="A3821" s="1">
        <v>3819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3909</v>
      </c>
      <c r="P3821" t="s">
        <v>30</v>
      </c>
      <c r="Q3821" t="s">
        <v>68</v>
      </c>
      <c r="R3821" t="s">
        <v>22</v>
      </c>
      <c r="S3821">
        <v>42</v>
      </c>
      <c r="T3821">
        <v>226.32978723404261</v>
      </c>
    </row>
    <row r="3822" spans="1:20" x14ac:dyDescent="0.3">
      <c r="A3822" s="1">
        <v>3820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3910</v>
      </c>
      <c r="P3822" t="s">
        <v>33</v>
      </c>
      <c r="Q3822" t="s">
        <v>34</v>
      </c>
      <c r="R3822" t="s">
        <v>22</v>
      </c>
      <c r="S3822">
        <v>53</v>
      </c>
      <c r="T3822">
        <v>290.86538461538458</v>
      </c>
    </row>
    <row r="3823" spans="1:20" x14ac:dyDescent="0.3">
      <c r="A3823" s="1">
        <v>3821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3911</v>
      </c>
      <c r="P3823" t="s">
        <v>24</v>
      </c>
      <c r="Q3823" t="s">
        <v>364</v>
      </c>
      <c r="R3823" t="s">
        <v>22</v>
      </c>
      <c r="S3823">
        <v>14</v>
      </c>
      <c r="T3823">
        <v>458.97435897435889</v>
      </c>
    </row>
    <row r="3824" spans="1:20" x14ac:dyDescent="0.3">
      <c r="A3824" s="1">
        <v>3822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3912</v>
      </c>
      <c r="P3824" t="s">
        <v>103</v>
      </c>
      <c r="Q3824" t="s">
        <v>104</v>
      </c>
      <c r="R3824" t="s">
        <v>22</v>
      </c>
      <c r="S3824">
        <v>34</v>
      </c>
      <c r="T3824">
        <v>201.9455252918288</v>
      </c>
    </row>
    <row r="3825" spans="1:20" x14ac:dyDescent="0.3">
      <c r="A3825" s="1">
        <v>3823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3913</v>
      </c>
      <c r="P3825" t="s">
        <v>92</v>
      </c>
      <c r="Q3825" t="s">
        <v>93</v>
      </c>
      <c r="R3825" t="s">
        <v>22</v>
      </c>
      <c r="S3825">
        <v>17</v>
      </c>
      <c r="T3825">
        <v>229.61373390557941</v>
      </c>
    </row>
    <row r="3826" spans="1:20" x14ac:dyDescent="0.3">
      <c r="A3826" s="1">
        <v>3824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3914</v>
      </c>
      <c r="P3826" t="s">
        <v>708</v>
      </c>
      <c r="Q3826" t="s">
        <v>709</v>
      </c>
      <c r="R3826" t="s">
        <v>22</v>
      </c>
      <c r="S3826">
        <v>44</v>
      </c>
      <c r="T3826">
        <v>132.16216216216219</v>
      </c>
    </row>
    <row r="3827" spans="1:20" x14ac:dyDescent="0.3">
      <c r="A3827" s="1">
        <v>3825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3915</v>
      </c>
      <c r="P3827" t="s">
        <v>210</v>
      </c>
      <c r="Q3827" t="s">
        <v>276</v>
      </c>
      <c r="R3827" t="s">
        <v>22</v>
      </c>
      <c r="S3827">
        <v>33</v>
      </c>
      <c r="T3827">
        <v>130.20833333333329</v>
      </c>
    </row>
    <row r="3828" spans="1:20" x14ac:dyDescent="0.3">
      <c r="A3828" s="1">
        <v>3826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3916</v>
      </c>
      <c r="P3828" t="s">
        <v>24</v>
      </c>
      <c r="Q3828" t="s">
        <v>154</v>
      </c>
      <c r="R3828" t="s">
        <v>22</v>
      </c>
      <c r="S3828">
        <v>16</v>
      </c>
      <c r="T3828">
        <v>305.26315789473682</v>
      </c>
    </row>
    <row r="3829" spans="1:20" x14ac:dyDescent="0.3">
      <c r="A3829" s="1">
        <v>3827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3917</v>
      </c>
      <c r="P3829" t="s">
        <v>30</v>
      </c>
      <c r="Q3829" t="s">
        <v>191</v>
      </c>
      <c r="R3829" t="s">
        <v>22</v>
      </c>
      <c r="S3829">
        <v>59</v>
      </c>
      <c r="T3829">
        <v>720.83333333333337</v>
      </c>
    </row>
    <row r="3830" spans="1:20" x14ac:dyDescent="0.3">
      <c r="A3830" s="1">
        <v>3828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3918</v>
      </c>
      <c r="P3830" t="s">
        <v>270</v>
      </c>
      <c r="Q3830" t="s">
        <v>271</v>
      </c>
      <c r="R3830" t="s">
        <v>22</v>
      </c>
      <c r="S3830">
        <v>65</v>
      </c>
      <c r="T3830">
        <v>205.78231292517009</v>
      </c>
    </row>
    <row r="3831" spans="1:20" x14ac:dyDescent="0.3">
      <c r="A3831" s="1">
        <v>3829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3919</v>
      </c>
      <c r="P3831" t="s">
        <v>33</v>
      </c>
      <c r="Q3831" t="s">
        <v>34</v>
      </c>
      <c r="R3831" t="s">
        <v>22</v>
      </c>
      <c r="S3831">
        <v>18</v>
      </c>
      <c r="T3831">
        <v>239.98</v>
      </c>
    </row>
    <row r="3832" spans="1:20" x14ac:dyDescent="0.3">
      <c r="A3832" s="1">
        <v>3830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3920</v>
      </c>
      <c r="P3832" t="s">
        <v>33</v>
      </c>
      <c r="Q3832" t="s">
        <v>149</v>
      </c>
      <c r="R3832" t="s">
        <v>22</v>
      </c>
      <c r="S3832">
        <v>33</v>
      </c>
      <c r="T3832">
        <v>281.12449799196793</v>
      </c>
    </row>
    <row r="3833" spans="1:20" x14ac:dyDescent="0.3">
      <c r="A3833" s="1">
        <v>3831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3921</v>
      </c>
      <c r="P3833" t="s">
        <v>24</v>
      </c>
      <c r="Q3833" t="s">
        <v>75</v>
      </c>
      <c r="R3833" t="s">
        <v>22</v>
      </c>
      <c r="S3833">
        <v>70</v>
      </c>
      <c r="T3833">
        <v>326.53061224489801</v>
      </c>
    </row>
    <row r="3834" spans="1:20" x14ac:dyDescent="0.3">
      <c r="A3834" s="1">
        <v>3832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3922</v>
      </c>
      <c r="P3834" t="s">
        <v>39</v>
      </c>
      <c r="Q3834" t="s">
        <v>40</v>
      </c>
      <c r="R3834" t="s">
        <v>22</v>
      </c>
      <c r="S3834">
        <v>24</v>
      </c>
      <c r="T3834">
        <v>155.63679245283021</v>
      </c>
    </row>
    <row r="3835" spans="1:20" x14ac:dyDescent="0.3">
      <c r="A3835" s="1">
        <v>3833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3923</v>
      </c>
      <c r="P3835" t="s">
        <v>27</v>
      </c>
      <c r="Q3835" t="s">
        <v>355</v>
      </c>
      <c r="R3835" t="s">
        <v>22</v>
      </c>
      <c r="S3835">
        <v>42</v>
      </c>
      <c r="T3835">
        <v>208.33333333333329</v>
      </c>
    </row>
    <row r="3836" spans="1:20" x14ac:dyDescent="0.3">
      <c r="A3836" s="1">
        <v>3834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3924</v>
      </c>
      <c r="P3836" t="s">
        <v>27</v>
      </c>
      <c r="Q3836" t="s">
        <v>401</v>
      </c>
      <c r="R3836" t="s">
        <v>22</v>
      </c>
      <c r="S3836">
        <v>24</v>
      </c>
      <c r="T3836">
        <v>140.81632653061229</v>
      </c>
    </row>
    <row r="3837" spans="1:20" x14ac:dyDescent="0.3">
      <c r="A3837" s="1">
        <v>3835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3925</v>
      </c>
      <c r="P3837" t="s">
        <v>63</v>
      </c>
      <c r="Q3837" t="s">
        <v>64</v>
      </c>
      <c r="R3837" t="s">
        <v>22</v>
      </c>
      <c r="S3837">
        <v>35</v>
      </c>
      <c r="T3837">
        <v>98.31460674157303</v>
      </c>
    </row>
    <row r="3838" spans="1:20" x14ac:dyDescent="0.3">
      <c r="A3838" s="1">
        <v>3836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3926</v>
      </c>
      <c r="P3838" t="s">
        <v>24</v>
      </c>
      <c r="Q3838" t="s">
        <v>260</v>
      </c>
      <c r="R3838" t="s">
        <v>22</v>
      </c>
      <c r="S3838">
        <v>27</v>
      </c>
      <c r="T3838">
        <v>116.35220125786159</v>
      </c>
    </row>
    <row r="3839" spans="1:20" x14ac:dyDescent="0.3">
      <c r="A3839" s="1">
        <v>3837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3927</v>
      </c>
      <c r="P3839" t="s">
        <v>60</v>
      </c>
      <c r="Q3839" t="s">
        <v>223</v>
      </c>
      <c r="R3839" t="s">
        <v>22</v>
      </c>
      <c r="S3839">
        <v>26</v>
      </c>
      <c r="T3839">
        <v>173.41772151898729</v>
      </c>
    </row>
    <row r="3840" spans="1:20" x14ac:dyDescent="0.3">
      <c r="A3840" s="1">
        <v>3838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3928</v>
      </c>
      <c r="P3840" t="s">
        <v>24</v>
      </c>
      <c r="Q3840" t="s">
        <v>70</v>
      </c>
      <c r="R3840" t="s">
        <v>22</v>
      </c>
      <c r="S3840">
        <v>18</v>
      </c>
      <c r="T3840">
        <v>392.04545454545462</v>
      </c>
    </row>
    <row r="3841" spans="1:20" x14ac:dyDescent="0.3">
      <c r="A3841" s="1">
        <v>3839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3929</v>
      </c>
      <c r="P3841" t="s">
        <v>20</v>
      </c>
      <c r="Q3841" t="s">
        <v>47</v>
      </c>
      <c r="R3841" t="s">
        <v>22</v>
      </c>
      <c r="S3841">
        <v>78</v>
      </c>
      <c r="T3841">
        <v>136.5979381443299</v>
      </c>
    </row>
    <row r="3842" spans="1:20" x14ac:dyDescent="0.3">
      <c r="A3842" s="1">
        <v>3840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3930</v>
      </c>
      <c r="P3842" t="s">
        <v>72</v>
      </c>
      <c r="Q3842" t="s">
        <v>73</v>
      </c>
      <c r="R3842" t="s">
        <v>22</v>
      </c>
      <c r="S3842">
        <v>36</v>
      </c>
      <c r="T3842">
        <v>202.81690140845069</v>
      </c>
    </row>
    <row r="3843" spans="1:20" x14ac:dyDescent="0.3">
      <c r="A3843" s="1">
        <v>3841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3931</v>
      </c>
      <c r="P3843" t="s">
        <v>63</v>
      </c>
      <c r="Q3843" t="s">
        <v>64</v>
      </c>
      <c r="R3843" t="s">
        <v>22</v>
      </c>
      <c r="S3843">
        <v>24</v>
      </c>
      <c r="T3843">
        <v>124.8780487804878</v>
      </c>
    </row>
    <row r="3844" spans="1:20" x14ac:dyDescent="0.3">
      <c r="A3844" s="1">
        <v>3842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3932</v>
      </c>
      <c r="P3844" t="s">
        <v>60</v>
      </c>
      <c r="Q3844" t="s">
        <v>61</v>
      </c>
      <c r="R3844" t="s">
        <v>22</v>
      </c>
      <c r="S3844">
        <v>24</v>
      </c>
      <c r="T3844">
        <v>151.78571428571431</v>
      </c>
    </row>
    <row r="3845" spans="1:20" x14ac:dyDescent="0.3">
      <c r="A3845" s="1">
        <v>3843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3933</v>
      </c>
      <c r="P3845" t="s">
        <v>24</v>
      </c>
      <c r="Q3845" t="s">
        <v>154</v>
      </c>
      <c r="R3845" t="s">
        <v>22</v>
      </c>
      <c r="S3845">
        <v>32</v>
      </c>
      <c r="T3845">
        <v>409.09090909090912</v>
      </c>
    </row>
    <row r="3846" spans="1:20" x14ac:dyDescent="0.3">
      <c r="A3846" s="1">
        <v>3844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3934</v>
      </c>
      <c r="P3846" t="s">
        <v>82</v>
      </c>
      <c r="Q3846" t="s">
        <v>83</v>
      </c>
      <c r="R3846" t="s">
        <v>22</v>
      </c>
      <c r="S3846">
        <v>26</v>
      </c>
      <c r="T3846">
        <v>310.33225806451611</v>
      </c>
    </row>
    <row r="3847" spans="1:20" x14ac:dyDescent="0.3">
      <c r="A3847" s="1">
        <v>3845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3935</v>
      </c>
      <c r="P3847" t="s">
        <v>85</v>
      </c>
      <c r="Q3847" t="s">
        <v>119</v>
      </c>
      <c r="R3847" t="s">
        <v>22</v>
      </c>
      <c r="S3847">
        <v>52</v>
      </c>
      <c r="T3847">
        <v>214.55223880597009</v>
      </c>
    </row>
    <row r="3848" spans="1:20" x14ac:dyDescent="0.3">
      <c r="A3848" s="1">
        <v>3846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3936</v>
      </c>
      <c r="P3848" t="s">
        <v>27</v>
      </c>
      <c r="Q3848" t="s">
        <v>28</v>
      </c>
      <c r="R3848" t="s">
        <v>22</v>
      </c>
      <c r="S3848">
        <v>42</v>
      </c>
      <c r="T3848">
        <v>142.23849372384939</v>
      </c>
    </row>
    <row r="3849" spans="1:20" x14ac:dyDescent="0.3">
      <c r="A3849" s="1">
        <v>3847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3937</v>
      </c>
      <c r="P3849" t="s">
        <v>20</v>
      </c>
      <c r="Q3849" t="s">
        <v>21</v>
      </c>
      <c r="R3849" t="s">
        <v>22</v>
      </c>
      <c r="S3849">
        <v>63</v>
      </c>
      <c r="T3849">
        <v>232.84313725490199</v>
      </c>
    </row>
    <row r="3850" spans="1:20" x14ac:dyDescent="0.3">
      <c r="A3850" s="1">
        <v>3848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3938</v>
      </c>
      <c r="P3850" t="s">
        <v>24</v>
      </c>
      <c r="Q3850" t="s">
        <v>404</v>
      </c>
      <c r="R3850" t="s">
        <v>22</v>
      </c>
      <c r="S3850">
        <v>49</v>
      </c>
      <c r="T3850">
        <v>274.15730337078651</v>
      </c>
    </row>
    <row r="3851" spans="1:20" x14ac:dyDescent="0.3">
      <c r="A3851" s="1">
        <v>3849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3939</v>
      </c>
      <c r="P3851" t="s">
        <v>24</v>
      </c>
      <c r="Q3851" t="s">
        <v>364</v>
      </c>
      <c r="R3851" t="s">
        <v>22</v>
      </c>
      <c r="S3851">
        <v>102</v>
      </c>
      <c r="T3851">
        <v>457.44680851063828</v>
      </c>
    </row>
    <row r="3852" spans="1:20" x14ac:dyDescent="0.3">
      <c r="A3852" s="1">
        <v>3850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3940</v>
      </c>
      <c r="P3852" t="s">
        <v>24</v>
      </c>
      <c r="Q3852" t="s">
        <v>21</v>
      </c>
      <c r="R3852" t="s">
        <v>22</v>
      </c>
      <c r="S3852">
        <v>99</v>
      </c>
      <c r="T3852">
        <v>162.08333333333329</v>
      </c>
    </row>
    <row r="3853" spans="1:20" x14ac:dyDescent="0.3">
      <c r="A3853" s="1">
        <v>3851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3941</v>
      </c>
      <c r="P3853" t="s">
        <v>24</v>
      </c>
      <c r="Q3853" t="s">
        <v>179</v>
      </c>
      <c r="R3853" t="s">
        <v>22</v>
      </c>
      <c r="S3853">
        <v>70</v>
      </c>
      <c r="T3853">
        <v>284.14096916299559</v>
      </c>
    </row>
    <row r="3854" spans="1:20" x14ac:dyDescent="0.3">
      <c r="A3854" s="1">
        <v>3852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3942</v>
      </c>
      <c r="P3854" t="s">
        <v>82</v>
      </c>
      <c r="Q3854" t="s">
        <v>90</v>
      </c>
      <c r="R3854" t="s">
        <v>22</v>
      </c>
      <c r="S3854">
        <v>45</v>
      </c>
      <c r="T3854">
        <v>256.75675675675677</v>
      </c>
    </row>
    <row r="3855" spans="1:20" x14ac:dyDescent="0.3">
      <c r="A3855" s="1">
        <v>3853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3943</v>
      </c>
      <c r="P3855" t="s">
        <v>24</v>
      </c>
      <c r="Q3855" t="s">
        <v>36</v>
      </c>
      <c r="R3855" t="s">
        <v>22</v>
      </c>
      <c r="S3855">
        <v>26</v>
      </c>
      <c r="T3855">
        <v>254.62962962962959</v>
      </c>
    </row>
    <row r="3856" spans="1:20" x14ac:dyDescent="0.3">
      <c r="A3856" s="1">
        <v>3854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3944</v>
      </c>
      <c r="P3856" t="s">
        <v>486</v>
      </c>
      <c r="Q3856" t="s">
        <v>211</v>
      </c>
      <c r="R3856" t="s">
        <v>22</v>
      </c>
      <c r="S3856">
        <v>29</v>
      </c>
      <c r="T3856">
        <v>141.2037037037037</v>
      </c>
    </row>
    <row r="3857" spans="1:20" x14ac:dyDescent="0.3">
      <c r="A3857" s="1">
        <v>3855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3945</v>
      </c>
      <c r="P3857" t="s">
        <v>24</v>
      </c>
      <c r="Q3857" t="s">
        <v>25</v>
      </c>
      <c r="R3857" t="s">
        <v>22</v>
      </c>
      <c r="S3857">
        <v>36</v>
      </c>
      <c r="T3857">
        <v>498.08917197452229</v>
      </c>
    </row>
    <row r="3858" spans="1:20" x14ac:dyDescent="0.3">
      <c r="A3858" s="1">
        <v>3856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3946</v>
      </c>
      <c r="P3858" t="s">
        <v>24</v>
      </c>
      <c r="Q3858" t="s">
        <v>169</v>
      </c>
      <c r="R3858" t="s">
        <v>22</v>
      </c>
      <c r="S3858">
        <v>103</v>
      </c>
      <c r="T3858">
        <v>406.71641791044777</v>
      </c>
    </row>
    <row r="3859" spans="1:20" x14ac:dyDescent="0.3">
      <c r="A3859" s="1">
        <v>3857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3947</v>
      </c>
      <c r="P3859" t="s">
        <v>27</v>
      </c>
      <c r="Q3859" t="s">
        <v>355</v>
      </c>
      <c r="R3859" t="s">
        <v>22</v>
      </c>
      <c r="S3859">
        <v>23</v>
      </c>
      <c r="T3859">
        <v>131.4123917388408</v>
      </c>
    </row>
    <row r="3860" spans="1:20" x14ac:dyDescent="0.3">
      <c r="A3860" s="1">
        <v>3858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3948</v>
      </c>
      <c r="P3860" t="s">
        <v>33</v>
      </c>
      <c r="Q3860" t="s">
        <v>34</v>
      </c>
      <c r="R3860" t="s">
        <v>22</v>
      </c>
      <c r="S3860">
        <v>61</v>
      </c>
      <c r="T3860">
        <v>273.97260273972603</v>
      </c>
    </row>
    <row r="3861" spans="1:20" x14ac:dyDescent="0.3">
      <c r="A3861" s="1">
        <v>3859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3949</v>
      </c>
      <c r="P3861" t="s">
        <v>386</v>
      </c>
      <c r="Q3861" t="s">
        <v>191</v>
      </c>
      <c r="R3861" t="s">
        <v>22</v>
      </c>
      <c r="S3861">
        <v>60</v>
      </c>
      <c r="T3861">
        <v>498.08429118773938</v>
      </c>
    </row>
    <row r="3862" spans="1:20" x14ac:dyDescent="0.3">
      <c r="A3862" s="1">
        <v>3860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3950</v>
      </c>
      <c r="P3862" t="s">
        <v>20</v>
      </c>
      <c r="Q3862" t="s">
        <v>47</v>
      </c>
      <c r="R3862" t="s">
        <v>22</v>
      </c>
      <c r="S3862">
        <v>14</v>
      </c>
      <c r="T3862">
        <v>297.02970297029702</v>
      </c>
    </row>
    <row r="3863" spans="1:20" x14ac:dyDescent="0.3">
      <c r="A3863" s="1">
        <v>3861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3951</v>
      </c>
      <c r="P3863" t="s">
        <v>27</v>
      </c>
      <c r="Q3863" t="s">
        <v>28</v>
      </c>
      <c r="R3863" t="s">
        <v>22</v>
      </c>
      <c r="S3863">
        <v>23</v>
      </c>
      <c r="T3863">
        <v>156.76959619952501</v>
      </c>
    </row>
    <row r="3864" spans="1:20" x14ac:dyDescent="0.3">
      <c r="A3864" s="1">
        <v>3862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3952</v>
      </c>
      <c r="P3864" t="s">
        <v>24</v>
      </c>
      <c r="Q3864" t="s">
        <v>106</v>
      </c>
      <c r="R3864" t="s">
        <v>22</v>
      </c>
      <c r="S3864">
        <v>72</v>
      </c>
      <c r="T3864">
        <v>297.53086419753089</v>
      </c>
    </row>
    <row r="3865" spans="1:20" x14ac:dyDescent="0.3">
      <c r="A3865" s="1">
        <v>3863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3953</v>
      </c>
      <c r="P3865" t="s">
        <v>872</v>
      </c>
      <c r="Q3865" t="s">
        <v>873</v>
      </c>
      <c r="R3865" t="s">
        <v>22</v>
      </c>
      <c r="S3865">
        <v>47</v>
      </c>
      <c r="T3865">
        <v>562.16584158415844</v>
      </c>
    </row>
    <row r="3866" spans="1:20" x14ac:dyDescent="0.3">
      <c r="A3866" s="1">
        <v>3864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3954</v>
      </c>
      <c r="P3866" t="s">
        <v>135</v>
      </c>
      <c r="Q3866" t="s">
        <v>136</v>
      </c>
      <c r="R3866" t="s">
        <v>22</v>
      </c>
      <c r="S3866">
        <v>20</v>
      </c>
      <c r="T3866">
        <v>222.2222222222222</v>
      </c>
    </row>
    <row r="3867" spans="1:20" x14ac:dyDescent="0.3">
      <c r="A3867" s="1">
        <v>3865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3955</v>
      </c>
      <c r="P3867" t="s">
        <v>24</v>
      </c>
      <c r="Q3867" t="s">
        <v>100</v>
      </c>
      <c r="R3867" t="s">
        <v>22</v>
      </c>
      <c r="S3867">
        <v>80</v>
      </c>
      <c r="T3867">
        <v>551.11111111111109</v>
      </c>
    </row>
    <row r="3868" spans="1:20" x14ac:dyDescent="0.3">
      <c r="A3868" s="1">
        <v>3866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3956</v>
      </c>
      <c r="P3868" t="s">
        <v>24</v>
      </c>
      <c r="Q3868" t="s">
        <v>25</v>
      </c>
      <c r="R3868" t="s">
        <v>22</v>
      </c>
      <c r="S3868">
        <v>20</v>
      </c>
      <c r="T3868">
        <v>343.4065934065934</v>
      </c>
    </row>
    <row r="3869" spans="1:20" x14ac:dyDescent="0.3">
      <c r="A3869" s="1">
        <v>3867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3957</v>
      </c>
      <c r="P3869" t="s">
        <v>24</v>
      </c>
      <c r="Q3869" t="s">
        <v>75</v>
      </c>
      <c r="R3869" t="s">
        <v>22</v>
      </c>
      <c r="S3869">
        <v>64</v>
      </c>
      <c r="T3869">
        <v>226.1904761904762</v>
      </c>
    </row>
    <row r="3870" spans="1:20" x14ac:dyDescent="0.3">
      <c r="A3870" s="1">
        <v>3868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101</v>
      </c>
      <c r="P3870" t="s">
        <v>39</v>
      </c>
      <c r="Q3870" t="s">
        <v>40</v>
      </c>
      <c r="R3870" t="s">
        <v>22</v>
      </c>
      <c r="S3870">
        <v>34</v>
      </c>
      <c r="T3870">
        <v>181.08552631578951</v>
      </c>
    </row>
    <row r="3871" spans="1:20" x14ac:dyDescent="0.3">
      <c r="A3871" s="1">
        <v>3869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3958</v>
      </c>
      <c r="P3871" t="s">
        <v>27</v>
      </c>
      <c r="Q3871" t="s">
        <v>355</v>
      </c>
      <c r="R3871" t="s">
        <v>22</v>
      </c>
      <c r="S3871">
        <v>46</v>
      </c>
      <c r="T3871">
        <v>193.12977099236639</v>
      </c>
    </row>
    <row r="3872" spans="1:20" x14ac:dyDescent="0.3">
      <c r="A3872" s="1">
        <v>3870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3959</v>
      </c>
      <c r="P3872" t="s">
        <v>82</v>
      </c>
      <c r="Q3872" t="s">
        <v>83</v>
      </c>
      <c r="R3872" t="s">
        <v>22</v>
      </c>
      <c r="S3872">
        <v>47</v>
      </c>
      <c r="T3872">
        <v>287.67123287671228</v>
      </c>
    </row>
    <row r="3873" spans="1:20" x14ac:dyDescent="0.3">
      <c r="A3873" s="1">
        <v>3871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1620</v>
      </c>
      <c r="P3873" t="s">
        <v>24</v>
      </c>
      <c r="Q3873" t="s">
        <v>208</v>
      </c>
      <c r="R3873" t="s">
        <v>22</v>
      </c>
      <c r="S3873">
        <v>108</v>
      </c>
      <c r="T3873">
        <v>223.8983050847458</v>
      </c>
    </row>
    <row r="3874" spans="1:20" x14ac:dyDescent="0.3">
      <c r="A3874" s="1">
        <v>3872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3960</v>
      </c>
      <c r="P3874" t="s">
        <v>24</v>
      </c>
      <c r="Q3874" t="s">
        <v>211</v>
      </c>
      <c r="R3874" t="s">
        <v>22</v>
      </c>
      <c r="S3874">
        <v>23</v>
      </c>
      <c r="T3874">
        <v>140.10695187165771</v>
      </c>
    </row>
    <row r="3875" spans="1:20" x14ac:dyDescent="0.3">
      <c r="A3875" s="1">
        <v>3873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3961</v>
      </c>
      <c r="P3875" t="s">
        <v>24</v>
      </c>
      <c r="Q3875" t="s">
        <v>70</v>
      </c>
      <c r="R3875" t="s">
        <v>22</v>
      </c>
      <c r="S3875">
        <v>38</v>
      </c>
      <c r="T3875">
        <v>460.83690987124459</v>
      </c>
    </row>
    <row r="3876" spans="1:20" x14ac:dyDescent="0.3">
      <c r="A3876" s="1">
        <v>3874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3962</v>
      </c>
      <c r="P3876" t="s">
        <v>30</v>
      </c>
      <c r="Q3876" t="s">
        <v>58</v>
      </c>
      <c r="R3876" t="s">
        <v>22</v>
      </c>
      <c r="S3876">
        <v>48</v>
      </c>
      <c r="T3876">
        <v>300</v>
      </c>
    </row>
    <row r="3877" spans="1:20" x14ac:dyDescent="0.3">
      <c r="A3877" s="1">
        <v>3875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3963</v>
      </c>
      <c r="P3877" t="s">
        <v>30</v>
      </c>
      <c r="Q3877" t="s">
        <v>68</v>
      </c>
      <c r="R3877" t="s">
        <v>22</v>
      </c>
      <c r="S3877">
        <v>41</v>
      </c>
      <c r="T3877">
        <v>443.89937106918239</v>
      </c>
    </row>
    <row r="3878" spans="1:20" x14ac:dyDescent="0.3">
      <c r="A3878" s="1">
        <v>3876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3964</v>
      </c>
      <c r="P3878" t="s">
        <v>24</v>
      </c>
      <c r="Q3878" t="s">
        <v>364</v>
      </c>
      <c r="R3878" t="s">
        <v>22</v>
      </c>
      <c r="S3878">
        <v>93</v>
      </c>
      <c r="T3878">
        <v>490.66666666666669</v>
      </c>
    </row>
    <row r="3879" spans="1:20" x14ac:dyDescent="0.3">
      <c r="A3879" s="1">
        <v>3877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3965</v>
      </c>
      <c r="P3879" t="s">
        <v>20</v>
      </c>
      <c r="Q3879" t="s">
        <v>21</v>
      </c>
      <c r="R3879" t="s">
        <v>22</v>
      </c>
      <c r="S3879">
        <v>21</v>
      </c>
      <c r="T3879">
        <v>205.2023121387283</v>
      </c>
    </row>
    <row r="3880" spans="1:20" x14ac:dyDescent="0.3">
      <c r="A3880" s="1">
        <v>3878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3966</v>
      </c>
      <c r="P3880" t="s">
        <v>111</v>
      </c>
      <c r="Q3880" t="s">
        <v>151</v>
      </c>
      <c r="R3880" t="s">
        <v>22</v>
      </c>
      <c r="S3880">
        <v>23</v>
      </c>
      <c r="T3880">
        <v>193.03797468354429</v>
      </c>
    </row>
    <row r="3881" spans="1:20" x14ac:dyDescent="0.3">
      <c r="A3881" s="1">
        <v>3879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2664</v>
      </c>
      <c r="P3881" t="s">
        <v>85</v>
      </c>
      <c r="Q3881" t="s">
        <v>86</v>
      </c>
      <c r="R3881" t="s">
        <v>22</v>
      </c>
      <c r="S3881">
        <v>12</v>
      </c>
      <c r="T3881">
        <v>314.93376623376622</v>
      </c>
    </row>
    <row r="3882" spans="1:20" x14ac:dyDescent="0.3">
      <c r="A3882" s="1">
        <v>3880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3967</v>
      </c>
      <c r="P3882" t="s">
        <v>24</v>
      </c>
      <c r="Q3882" t="s">
        <v>138</v>
      </c>
      <c r="R3882" t="s">
        <v>22</v>
      </c>
      <c r="S3882">
        <v>12</v>
      </c>
      <c r="T3882">
        <v>311.11799410029499</v>
      </c>
    </row>
    <row r="3883" spans="1:20" x14ac:dyDescent="0.3">
      <c r="A3883" s="1">
        <v>3881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3377</v>
      </c>
      <c r="P3883" t="s">
        <v>24</v>
      </c>
      <c r="Q3883" t="s">
        <v>208</v>
      </c>
      <c r="R3883" t="s">
        <v>22</v>
      </c>
      <c r="S3883">
        <v>21</v>
      </c>
      <c r="T3883">
        <v>403.01204819277109</v>
      </c>
    </row>
    <row r="3884" spans="1:20" x14ac:dyDescent="0.3">
      <c r="A3884" s="1">
        <v>3882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3968</v>
      </c>
      <c r="P3884" t="s">
        <v>42</v>
      </c>
      <c r="Q3884" t="s">
        <v>43</v>
      </c>
      <c r="R3884" t="s">
        <v>22</v>
      </c>
      <c r="S3884">
        <v>103</v>
      </c>
      <c r="T3884">
        <v>181.29770992366409</v>
      </c>
    </row>
    <row r="3885" spans="1:20" x14ac:dyDescent="0.3">
      <c r="A3885" s="1">
        <v>3883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3969</v>
      </c>
      <c r="P3885" t="s">
        <v>60</v>
      </c>
      <c r="Q3885" t="s">
        <v>61</v>
      </c>
      <c r="R3885" t="s">
        <v>22</v>
      </c>
      <c r="S3885">
        <v>12</v>
      </c>
      <c r="T3885">
        <v>138.17127564674399</v>
      </c>
    </row>
    <row r="3886" spans="1:20" x14ac:dyDescent="0.3">
      <c r="A3886" s="1">
        <v>3884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3970</v>
      </c>
      <c r="P3886" t="s">
        <v>30</v>
      </c>
      <c r="Q3886" t="s">
        <v>68</v>
      </c>
      <c r="R3886" t="s">
        <v>22</v>
      </c>
      <c r="S3886">
        <v>21</v>
      </c>
      <c r="T3886">
        <v>275.08650519031141</v>
      </c>
    </row>
    <row r="3887" spans="1:20" x14ac:dyDescent="0.3">
      <c r="A3887" s="1">
        <v>3885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3971</v>
      </c>
      <c r="P3887" t="s">
        <v>39</v>
      </c>
      <c r="Q3887" t="s">
        <v>40</v>
      </c>
      <c r="R3887" t="s">
        <v>22</v>
      </c>
      <c r="S3887">
        <v>16</v>
      </c>
      <c r="T3887">
        <v>189.31034482758619</v>
      </c>
    </row>
    <row r="3888" spans="1:20" x14ac:dyDescent="0.3">
      <c r="A3888" s="1">
        <v>3886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3972</v>
      </c>
      <c r="P3888" t="s">
        <v>24</v>
      </c>
      <c r="Q3888" t="s">
        <v>54</v>
      </c>
      <c r="R3888" t="s">
        <v>22</v>
      </c>
      <c r="S3888">
        <v>18</v>
      </c>
      <c r="T3888">
        <v>331.3125</v>
      </c>
    </row>
    <row r="3889" spans="1:20" x14ac:dyDescent="0.3">
      <c r="A3889" s="1">
        <v>3887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3973</v>
      </c>
      <c r="P3889" t="s">
        <v>85</v>
      </c>
      <c r="Q3889" t="s">
        <v>119</v>
      </c>
      <c r="R3889" t="s">
        <v>22</v>
      </c>
      <c r="S3889">
        <v>20</v>
      </c>
      <c r="T3889">
        <v>248.90350877192981</v>
      </c>
    </row>
    <row r="3890" spans="1:20" x14ac:dyDescent="0.3">
      <c r="A3890" s="1">
        <v>3888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3974</v>
      </c>
      <c r="P3890" t="s">
        <v>33</v>
      </c>
      <c r="Q3890" t="s">
        <v>149</v>
      </c>
      <c r="R3890" t="s">
        <v>22</v>
      </c>
      <c r="S3890">
        <v>103</v>
      </c>
      <c r="T3890">
        <v>237.66233766233759</v>
      </c>
    </row>
    <row r="3891" spans="1:20" x14ac:dyDescent="0.3">
      <c r="A3891" s="1">
        <v>3889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3975</v>
      </c>
      <c r="P3891" t="s">
        <v>60</v>
      </c>
      <c r="Q3891" t="s">
        <v>61</v>
      </c>
      <c r="R3891" t="s">
        <v>22</v>
      </c>
      <c r="S3891">
        <v>31</v>
      </c>
      <c r="T3891">
        <v>125.5506607929515</v>
      </c>
    </row>
    <row r="3892" spans="1:20" x14ac:dyDescent="0.3">
      <c r="A3892" s="1">
        <v>3890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3976</v>
      </c>
      <c r="P3892" t="s">
        <v>24</v>
      </c>
      <c r="Q3892" t="s">
        <v>260</v>
      </c>
      <c r="R3892" t="s">
        <v>22</v>
      </c>
      <c r="S3892">
        <v>26</v>
      </c>
      <c r="T3892">
        <v>198.1502222222222</v>
      </c>
    </row>
    <row r="3893" spans="1:20" x14ac:dyDescent="0.3">
      <c r="A3893" s="1">
        <v>3891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3977</v>
      </c>
      <c r="P3893" t="s">
        <v>27</v>
      </c>
      <c r="Q3893" t="s">
        <v>355</v>
      </c>
      <c r="R3893" t="s">
        <v>22</v>
      </c>
      <c r="S3893">
        <v>57</v>
      </c>
      <c r="T3893">
        <v>117.2692307692308</v>
      </c>
    </row>
    <row r="3894" spans="1:20" x14ac:dyDescent="0.3">
      <c r="A3894" s="1">
        <v>3892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3978</v>
      </c>
      <c r="P3894" t="s">
        <v>322</v>
      </c>
      <c r="Q3894" t="s">
        <v>323</v>
      </c>
      <c r="R3894" t="s">
        <v>22</v>
      </c>
      <c r="S3894">
        <v>58</v>
      </c>
      <c r="T3894">
        <v>377.51004016064257</v>
      </c>
    </row>
    <row r="3895" spans="1:20" x14ac:dyDescent="0.3">
      <c r="A3895" s="1">
        <v>3893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3979</v>
      </c>
      <c r="P3895" t="s">
        <v>82</v>
      </c>
      <c r="Q3895" t="s">
        <v>83</v>
      </c>
      <c r="R3895" t="s">
        <v>22</v>
      </c>
      <c r="S3895">
        <v>31</v>
      </c>
      <c r="T3895">
        <v>356.64556962025318</v>
      </c>
    </row>
    <row r="3896" spans="1:20" x14ac:dyDescent="0.3">
      <c r="A3896" s="1">
        <v>3894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3980</v>
      </c>
      <c r="P3896" t="s">
        <v>60</v>
      </c>
      <c r="Q3896" t="s">
        <v>61</v>
      </c>
      <c r="R3896" t="s">
        <v>22</v>
      </c>
      <c r="S3896">
        <v>21</v>
      </c>
      <c r="T3896">
        <v>169.3711967545639</v>
      </c>
    </row>
    <row r="3897" spans="1:20" x14ac:dyDescent="0.3">
      <c r="A3897" s="1">
        <v>3895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3981</v>
      </c>
      <c r="P3897" t="s">
        <v>111</v>
      </c>
      <c r="Q3897" t="s">
        <v>112</v>
      </c>
      <c r="R3897" t="s">
        <v>22</v>
      </c>
      <c r="S3897">
        <v>15</v>
      </c>
      <c r="T3897">
        <v>201.38888888888891</v>
      </c>
    </row>
    <row r="3898" spans="1:20" x14ac:dyDescent="0.3">
      <c r="A3898" s="1">
        <v>3896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3982</v>
      </c>
      <c r="P3898" t="s">
        <v>60</v>
      </c>
      <c r="Q3898" t="s">
        <v>767</v>
      </c>
      <c r="R3898" t="s">
        <v>22</v>
      </c>
      <c r="S3898">
        <v>67</v>
      </c>
      <c r="T3898">
        <v>141.24293785310729</v>
      </c>
    </row>
    <row r="3899" spans="1:20" x14ac:dyDescent="0.3">
      <c r="A3899" s="1">
        <v>3897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3983</v>
      </c>
      <c r="P3899" t="s">
        <v>27</v>
      </c>
      <c r="Q3899" t="s">
        <v>401</v>
      </c>
      <c r="R3899" t="s">
        <v>22</v>
      </c>
      <c r="S3899">
        <v>25</v>
      </c>
      <c r="T3899">
        <v>148.695652173913</v>
      </c>
    </row>
    <row r="3900" spans="1:20" x14ac:dyDescent="0.3">
      <c r="A3900" s="1">
        <v>3898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3984</v>
      </c>
      <c r="P3900" t="s">
        <v>30</v>
      </c>
      <c r="Q3900" t="s">
        <v>68</v>
      </c>
      <c r="R3900" t="s">
        <v>22</v>
      </c>
      <c r="S3900">
        <v>37</v>
      </c>
      <c r="T3900">
        <v>339.59731543624162</v>
      </c>
    </row>
    <row r="3901" spans="1:20" x14ac:dyDescent="0.3">
      <c r="A3901" s="1">
        <v>3899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3985</v>
      </c>
      <c r="P3901" t="s">
        <v>20</v>
      </c>
      <c r="Q3901" t="s">
        <v>21</v>
      </c>
      <c r="R3901" t="s">
        <v>22</v>
      </c>
      <c r="S3901">
        <v>63</v>
      </c>
      <c r="T3901">
        <v>179.372197309417</v>
      </c>
    </row>
    <row r="3902" spans="1:20" x14ac:dyDescent="0.3">
      <c r="A3902" s="1">
        <v>3900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3986</v>
      </c>
      <c r="P3902" t="s">
        <v>111</v>
      </c>
      <c r="Q3902" t="s">
        <v>112</v>
      </c>
      <c r="R3902" t="s">
        <v>22</v>
      </c>
      <c r="S3902">
        <v>18</v>
      </c>
      <c r="T3902">
        <v>170.76502732240439</v>
      </c>
    </row>
    <row r="3903" spans="1:20" x14ac:dyDescent="0.3">
      <c r="A3903" s="1">
        <v>3901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3987</v>
      </c>
      <c r="P3903" t="s">
        <v>486</v>
      </c>
      <c r="Q3903" t="s">
        <v>709</v>
      </c>
      <c r="R3903" t="s">
        <v>22</v>
      </c>
      <c r="S3903">
        <v>64</v>
      </c>
      <c r="T3903">
        <v>153.44827586206901</v>
      </c>
    </row>
    <row r="3904" spans="1:20" x14ac:dyDescent="0.3">
      <c r="A3904" s="1">
        <v>3902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3988</v>
      </c>
      <c r="P3904" t="s">
        <v>24</v>
      </c>
      <c r="Q3904" t="s">
        <v>106</v>
      </c>
      <c r="R3904" t="s">
        <v>22</v>
      </c>
      <c r="S3904">
        <v>21</v>
      </c>
      <c r="T3904">
        <v>375.8169934640523</v>
      </c>
    </row>
    <row r="3905" spans="1:20" x14ac:dyDescent="0.3">
      <c r="A3905" s="1">
        <v>3903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3989</v>
      </c>
      <c r="P3905" t="s">
        <v>30</v>
      </c>
      <c r="Q3905" t="s">
        <v>191</v>
      </c>
      <c r="R3905" t="s">
        <v>22</v>
      </c>
      <c r="S3905">
        <v>47</v>
      </c>
      <c r="T3905">
        <v>532.89473684210532</v>
      </c>
    </row>
    <row r="3906" spans="1:20" x14ac:dyDescent="0.3">
      <c r="A3906" s="1">
        <v>3904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3990</v>
      </c>
      <c r="P3906" t="s">
        <v>24</v>
      </c>
      <c r="Q3906" t="s">
        <v>88</v>
      </c>
      <c r="R3906" t="s">
        <v>22</v>
      </c>
      <c r="S3906">
        <v>81</v>
      </c>
      <c r="T3906">
        <v>263.15789473684208</v>
      </c>
    </row>
    <row r="3907" spans="1:20" x14ac:dyDescent="0.3">
      <c r="A3907" s="1">
        <v>3905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3991</v>
      </c>
      <c r="P3907" t="s">
        <v>24</v>
      </c>
      <c r="Q3907" t="s">
        <v>138</v>
      </c>
      <c r="R3907" t="s">
        <v>22</v>
      </c>
      <c r="S3907">
        <v>21</v>
      </c>
      <c r="T3907">
        <v>280.38674033149169</v>
      </c>
    </row>
    <row r="3908" spans="1:20" x14ac:dyDescent="0.3">
      <c r="A3908" s="1">
        <v>3906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3992</v>
      </c>
      <c r="P3908" t="s">
        <v>33</v>
      </c>
      <c r="Q3908" t="s">
        <v>149</v>
      </c>
      <c r="R3908" t="s">
        <v>22</v>
      </c>
      <c r="S3908">
        <v>26</v>
      </c>
      <c r="T3908">
        <v>216.96252465483241</v>
      </c>
    </row>
    <row r="3909" spans="1:20" x14ac:dyDescent="0.3">
      <c r="A3909" s="1">
        <v>3907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3993</v>
      </c>
      <c r="P3909" t="s">
        <v>210</v>
      </c>
      <c r="Q3909" t="s">
        <v>276</v>
      </c>
      <c r="R3909" t="s">
        <v>22</v>
      </c>
      <c r="S3909">
        <v>14</v>
      </c>
      <c r="T3909">
        <v>152.8662420382166</v>
      </c>
    </row>
    <row r="3910" spans="1:20" x14ac:dyDescent="0.3">
      <c r="A3910" s="1">
        <v>3908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3994</v>
      </c>
      <c r="P3910" t="s">
        <v>60</v>
      </c>
      <c r="Q3910" t="s">
        <v>223</v>
      </c>
      <c r="R3910" t="s">
        <v>22</v>
      </c>
      <c r="S3910">
        <v>60</v>
      </c>
      <c r="T3910">
        <v>95.192307692307693</v>
      </c>
    </row>
    <row r="3911" spans="1:20" x14ac:dyDescent="0.3">
      <c r="A3911" s="1">
        <v>3909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3995</v>
      </c>
      <c r="P3911" t="s">
        <v>33</v>
      </c>
      <c r="Q3911" t="s">
        <v>34</v>
      </c>
      <c r="R3911" t="s">
        <v>22</v>
      </c>
      <c r="S3911">
        <v>57</v>
      </c>
      <c r="T3911">
        <v>253.3632286995516</v>
      </c>
    </row>
    <row r="3912" spans="1:20" x14ac:dyDescent="0.3">
      <c r="A3912" s="1">
        <v>3910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3996</v>
      </c>
      <c r="P3912" t="s">
        <v>322</v>
      </c>
      <c r="Q3912" t="s">
        <v>323</v>
      </c>
      <c r="R3912" t="s">
        <v>22</v>
      </c>
      <c r="S3912">
        <v>21</v>
      </c>
      <c r="T3912">
        <v>349.41520467836261</v>
      </c>
    </row>
    <row r="3913" spans="1:20" x14ac:dyDescent="0.3">
      <c r="A3913" s="1">
        <v>3911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3997</v>
      </c>
      <c r="P3913" t="s">
        <v>20</v>
      </c>
      <c r="Q3913" t="s">
        <v>21</v>
      </c>
      <c r="R3913" t="s">
        <v>22</v>
      </c>
      <c r="S3913">
        <v>22</v>
      </c>
      <c r="T3913">
        <v>121.86379928315409</v>
      </c>
    </row>
    <row r="3914" spans="1:20" x14ac:dyDescent="0.3">
      <c r="A3914" s="1">
        <v>3912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3998</v>
      </c>
      <c r="P3914" t="s">
        <v>82</v>
      </c>
      <c r="Q3914" t="s">
        <v>83</v>
      </c>
      <c r="R3914" t="s">
        <v>22</v>
      </c>
      <c r="S3914">
        <v>24</v>
      </c>
      <c r="T3914">
        <v>258.73015873015868</v>
      </c>
    </row>
    <row r="3915" spans="1:20" x14ac:dyDescent="0.3">
      <c r="A3915" s="1">
        <v>3913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3999</v>
      </c>
      <c r="P3915" t="s">
        <v>30</v>
      </c>
      <c r="Q3915" t="s">
        <v>191</v>
      </c>
      <c r="R3915" t="s">
        <v>22</v>
      </c>
      <c r="S3915">
        <v>20</v>
      </c>
      <c r="T3915">
        <v>477.09923664122141</v>
      </c>
    </row>
    <row r="3916" spans="1:20" x14ac:dyDescent="0.3">
      <c r="A3916" s="1">
        <v>3914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4000</v>
      </c>
      <c r="P3916" t="s">
        <v>24</v>
      </c>
      <c r="Q3916" t="s">
        <v>88</v>
      </c>
      <c r="R3916" t="s">
        <v>22</v>
      </c>
      <c r="S3916">
        <v>86</v>
      </c>
      <c r="T3916">
        <v>268.49315068493149</v>
      </c>
    </row>
    <row r="3917" spans="1:20" x14ac:dyDescent="0.3">
      <c r="A3917" s="1">
        <v>3915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4001</v>
      </c>
      <c r="P3917" t="s">
        <v>60</v>
      </c>
      <c r="Q3917" t="s">
        <v>61</v>
      </c>
      <c r="R3917" t="s">
        <v>22</v>
      </c>
      <c r="S3917">
        <v>29</v>
      </c>
      <c r="T3917">
        <v>148.4126984126984</v>
      </c>
    </row>
    <row r="3918" spans="1:20" x14ac:dyDescent="0.3">
      <c r="A3918" s="1">
        <v>3916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4002</v>
      </c>
      <c r="P3918" t="s">
        <v>27</v>
      </c>
      <c r="Q3918" t="s">
        <v>28</v>
      </c>
      <c r="R3918" t="s">
        <v>22</v>
      </c>
      <c r="S3918">
        <v>23</v>
      </c>
      <c r="T3918">
        <v>205.26315789473679</v>
      </c>
    </row>
    <row r="3919" spans="1:20" x14ac:dyDescent="0.3">
      <c r="A3919" s="1">
        <v>3917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4003</v>
      </c>
      <c r="P3919" t="s">
        <v>30</v>
      </c>
      <c r="Q3919" t="s">
        <v>58</v>
      </c>
      <c r="R3919" t="s">
        <v>22</v>
      </c>
      <c r="S3919">
        <v>37</v>
      </c>
      <c r="T3919">
        <v>263.73056994818648</v>
      </c>
    </row>
    <row r="3920" spans="1:20" x14ac:dyDescent="0.3">
      <c r="A3920" s="1">
        <v>3918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4004</v>
      </c>
      <c r="P3920" t="s">
        <v>77</v>
      </c>
      <c r="Q3920" t="s">
        <v>98</v>
      </c>
      <c r="R3920" t="s">
        <v>22</v>
      </c>
      <c r="S3920">
        <v>40</v>
      </c>
      <c r="T3920">
        <v>147.94933655006031</v>
      </c>
    </row>
    <row r="3921" spans="1:20" x14ac:dyDescent="0.3">
      <c r="A3921" s="1">
        <v>3919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4005</v>
      </c>
      <c r="P3921" t="s">
        <v>322</v>
      </c>
      <c r="Q3921" t="s">
        <v>323</v>
      </c>
      <c r="R3921" t="s">
        <v>22</v>
      </c>
      <c r="S3921">
        <v>66</v>
      </c>
      <c r="T3921">
        <v>471.01449275362319</v>
      </c>
    </row>
    <row r="3922" spans="1:20" x14ac:dyDescent="0.3">
      <c r="A3922" s="1">
        <v>3920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4006</v>
      </c>
      <c r="P3922" t="s">
        <v>24</v>
      </c>
      <c r="Q3922" t="s">
        <v>159</v>
      </c>
      <c r="R3922" t="s">
        <v>22</v>
      </c>
      <c r="S3922">
        <v>29</v>
      </c>
      <c r="T3922">
        <v>343.75</v>
      </c>
    </row>
    <row r="3923" spans="1:20" x14ac:dyDescent="0.3">
      <c r="A3923" s="1">
        <v>3921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4007</v>
      </c>
      <c r="P3923" t="s">
        <v>24</v>
      </c>
      <c r="Q3923" t="s">
        <v>100</v>
      </c>
      <c r="R3923" t="s">
        <v>22</v>
      </c>
      <c r="S3923">
        <v>38</v>
      </c>
      <c r="T3923">
        <v>427.37903225806451</v>
      </c>
    </row>
    <row r="3924" spans="1:20" x14ac:dyDescent="0.3">
      <c r="A3924" s="1">
        <v>3922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4008</v>
      </c>
      <c r="P3924" t="s">
        <v>111</v>
      </c>
      <c r="Q3924" t="s">
        <v>243</v>
      </c>
      <c r="R3924" t="s">
        <v>22</v>
      </c>
      <c r="S3924">
        <v>67</v>
      </c>
      <c r="T3924">
        <v>259.80392156862752</v>
      </c>
    </row>
    <row r="3925" spans="1:20" x14ac:dyDescent="0.3">
      <c r="A3925" s="1">
        <v>3923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4009</v>
      </c>
      <c r="P3925" t="s">
        <v>24</v>
      </c>
      <c r="Q3925" t="s">
        <v>161</v>
      </c>
      <c r="R3925" t="s">
        <v>22</v>
      </c>
      <c r="S3925">
        <v>12</v>
      </c>
      <c r="T3925">
        <v>743.64406779661022</v>
      </c>
    </row>
    <row r="3926" spans="1:20" x14ac:dyDescent="0.3">
      <c r="A3926" s="1">
        <v>3924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4010</v>
      </c>
      <c r="P3926" t="s">
        <v>51</v>
      </c>
      <c r="Q3926" t="s">
        <v>126</v>
      </c>
      <c r="R3926" t="s">
        <v>22</v>
      </c>
      <c r="S3926">
        <v>57</v>
      </c>
      <c r="T3926">
        <v>410.07194244604318</v>
      </c>
    </row>
    <row r="3927" spans="1:20" x14ac:dyDescent="0.3">
      <c r="A3927" s="1">
        <v>3925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4011</v>
      </c>
      <c r="P3927" t="s">
        <v>30</v>
      </c>
      <c r="Q3927" t="s">
        <v>191</v>
      </c>
      <c r="R3927" t="s">
        <v>22</v>
      </c>
      <c r="S3927">
        <v>21</v>
      </c>
      <c r="T3927">
        <v>265.21739130434781</v>
      </c>
    </row>
    <row r="3928" spans="1:20" x14ac:dyDescent="0.3">
      <c r="A3928" s="1">
        <v>3926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4012</v>
      </c>
      <c r="P3928" t="s">
        <v>24</v>
      </c>
      <c r="Q3928" t="s">
        <v>138</v>
      </c>
      <c r="R3928" t="s">
        <v>22</v>
      </c>
      <c r="S3928">
        <v>83</v>
      </c>
      <c r="T3928">
        <v>274.61831683168322</v>
      </c>
    </row>
    <row r="3929" spans="1:20" x14ac:dyDescent="0.3">
      <c r="A3929" s="1">
        <v>3927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4013</v>
      </c>
      <c r="P3929" t="s">
        <v>210</v>
      </c>
      <c r="Q3929" t="s">
        <v>104</v>
      </c>
      <c r="R3929" t="s">
        <v>22</v>
      </c>
      <c r="S3929">
        <v>32</v>
      </c>
      <c r="T3929">
        <v>214.67391304347831</v>
      </c>
    </row>
    <row r="3930" spans="1:20" x14ac:dyDescent="0.3">
      <c r="A3930" s="1">
        <v>3928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4014</v>
      </c>
      <c r="P3930" t="s">
        <v>24</v>
      </c>
      <c r="Q3930" t="s">
        <v>36</v>
      </c>
      <c r="R3930" t="s">
        <v>22</v>
      </c>
      <c r="S3930">
        <v>38</v>
      </c>
      <c r="T3930">
        <v>245.32374100719429</v>
      </c>
    </row>
    <row r="3931" spans="1:20" x14ac:dyDescent="0.3">
      <c r="A3931" s="1">
        <v>3929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4015</v>
      </c>
      <c r="P3931" t="s">
        <v>77</v>
      </c>
      <c r="Q3931" t="s">
        <v>98</v>
      </c>
      <c r="R3931" t="s">
        <v>22</v>
      </c>
      <c r="S3931">
        <v>64</v>
      </c>
      <c r="T3931">
        <v>128.39805825242721</v>
      </c>
    </row>
    <row r="3932" spans="1:20" x14ac:dyDescent="0.3">
      <c r="A3932" s="1">
        <v>3930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4016</v>
      </c>
      <c r="P3932" t="s">
        <v>27</v>
      </c>
      <c r="Q3932" t="s">
        <v>355</v>
      </c>
      <c r="R3932" t="s">
        <v>22</v>
      </c>
      <c r="S3932">
        <v>18</v>
      </c>
      <c r="T3932">
        <v>149.6212121212121</v>
      </c>
    </row>
    <row r="3933" spans="1:20" x14ac:dyDescent="0.3">
      <c r="A3933" s="1">
        <v>3931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4017</v>
      </c>
      <c r="P3933" t="s">
        <v>30</v>
      </c>
      <c r="Q3933" t="s">
        <v>164</v>
      </c>
      <c r="R3933" t="s">
        <v>22</v>
      </c>
      <c r="S3933">
        <v>37</v>
      </c>
      <c r="T3933">
        <v>323.23232323232321</v>
      </c>
    </row>
    <row r="3934" spans="1:20" x14ac:dyDescent="0.3">
      <c r="A3934" s="1">
        <v>3932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4018</v>
      </c>
      <c r="P3934" t="s">
        <v>24</v>
      </c>
      <c r="Q3934" t="s">
        <v>36</v>
      </c>
      <c r="R3934" t="s">
        <v>22</v>
      </c>
      <c r="S3934">
        <v>22</v>
      </c>
      <c r="T3934">
        <v>237.56906077348069</v>
      </c>
    </row>
    <row r="3935" spans="1:20" x14ac:dyDescent="0.3">
      <c r="A3935" s="1">
        <v>3933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4019</v>
      </c>
      <c r="P3935" t="s">
        <v>82</v>
      </c>
      <c r="Q3935" t="s">
        <v>90</v>
      </c>
      <c r="R3935" t="s">
        <v>22</v>
      </c>
      <c r="S3935">
        <v>54</v>
      </c>
      <c r="T3935">
        <v>241.1764705882353</v>
      </c>
    </row>
    <row r="3936" spans="1:20" x14ac:dyDescent="0.3">
      <c r="A3936" s="1">
        <v>3934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4020</v>
      </c>
      <c r="P3936" t="s">
        <v>24</v>
      </c>
      <c r="Q3936" t="s">
        <v>54</v>
      </c>
      <c r="R3936" t="s">
        <v>22</v>
      </c>
      <c r="S3936">
        <v>28</v>
      </c>
      <c r="T3936">
        <v>183.33333333333329</v>
      </c>
    </row>
    <row r="3937" spans="1:20" x14ac:dyDescent="0.3">
      <c r="A3937" s="1">
        <v>3935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4021</v>
      </c>
      <c r="P3937" t="s">
        <v>24</v>
      </c>
      <c r="Q3937" t="s">
        <v>161</v>
      </c>
      <c r="R3937" t="s">
        <v>22</v>
      </c>
      <c r="S3937">
        <v>27</v>
      </c>
      <c r="T3937">
        <v>545.30201342281885</v>
      </c>
    </row>
    <row r="3938" spans="1:20" x14ac:dyDescent="0.3">
      <c r="A3938" s="1">
        <v>3936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175</v>
      </c>
      <c r="P3938" t="s">
        <v>24</v>
      </c>
      <c r="Q3938" t="s">
        <v>80</v>
      </c>
      <c r="R3938" t="s">
        <v>22</v>
      </c>
      <c r="S3938">
        <v>20</v>
      </c>
      <c r="T3938">
        <v>300.37037037037038</v>
      </c>
    </row>
    <row r="3939" spans="1:20" x14ac:dyDescent="0.3">
      <c r="A3939" s="1">
        <v>3937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4022</v>
      </c>
      <c r="P3939" t="s">
        <v>24</v>
      </c>
      <c r="Q3939" t="s">
        <v>404</v>
      </c>
      <c r="R3939" t="s">
        <v>22</v>
      </c>
      <c r="S3939">
        <v>22</v>
      </c>
      <c r="T3939">
        <v>268.22033898305091</v>
      </c>
    </row>
    <row r="3940" spans="1:20" x14ac:dyDescent="0.3">
      <c r="A3940" s="1">
        <v>3938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884</v>
      </c>
      <c r="P3940" t="s">
        <v>20</v>
      </c>
      <c r="Q3940" t="s">
        <v>21</v>
      </c>
      <c r="R3940" t="s">
        <v>22</v>
      </c>
      <c r="S3940">
        <v>32</v>
      </c>
      <c r="T3940">
        <v>248.6974789915966</v>
      </c>
    </row>
    <row r="3941" spans="1:20" x14ac:dyDescent="0.3">
      <c r="A3941" s="1">
        <v>3939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4023</v>
      </c>
      <c r="P3941" t="s">
        <v>30</v>
      </c>
      <c r="Q3941" t="s">
        <v>164</v>
      </c>
      <c r="R3941" t="s">
        <v>22</v>
      </c>
      <c r="S3941">
        <v>26</v>
      </c>
      <c r="T3941">
        <v>253.53552311435519</v>
      </c>
    </row>
    <row r="3942" spans="1:20" x14ac:dyDescent="0.3">
      <c r="A3942" s="1">
        <v>3940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4024</v>
      </c>
      <c r="P3942" t="s">
        <v>30</v>
      </c>
      <c r="Q3942" t="s">
        <v>31</v>
      </c>
      <c r="R3942" t="s">
        <v>22</v>
      </c>
      <c r="S3942">
        <v>12</v>
      </c>
      <c r="T3942">
        <v>216.07142857142861</v>
      </c>
    </row>
    <row r="3943" spans="1:20" x14ac:dyDescent="0.3">
      <c r="A3943" s="1">
        <v>3941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4025</v>
      </c>
      <c r="P3943" t="s">
        <v>24</v>
      </c>
      <c r="Q3943" t="s">
        <v>21</v>
      </c>
      <c r="R3943" t="s">
        <v>22</v>
      </c>
      <c r="S3943">
        <v>31</v>
      </c>
      <c r="T3943">
        <v>277.17391304347831</v>
      </c>
    </row>
    <row r="3944" spans="1:20" x14ac:dyDescent="0.3">
      <c r="A3944" s="1">
        <v>3942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4026</v>
      </c>
      <c r="P3944" t="s">
        <v>33</v>
      </c>
      <c r="Q3944" t="s">
        <v>34</v>
      </c>
      <c r="R3944" t="s">
        <v>22</v>
      </c>
      <c r="S3944">
        <v>48</v>
      </c>
      <c r="T3944">
        <v>309.80392156862752</v>
      </c>
    </row>
    <row r="3945" spans="1:20" x14ac:dyDescent="0.3">
      <c r="A3945" s="1">
        <v>3943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4027</v>
      </c>
      <c r="P3945" t="s">
        <v>24</v>
      </c>
      <c r="Q3945" t="s">
        <v>88</v>
      </c>
      <c r="R3945" t="s">
        <v>22</v>
      </c>
      <c r="S3945">
        <v>25</v>
      </c>
      <c r="T3945">
        <v>430.23255813953489</v>
      </c>
    </row>
    <row r="3946" spans="1:20" x14ac:dyDescent="0.3">
      <c r="A3946" s="1">
        <v>3944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4028</v>
      </c>
      <c r="P3946" t="s">
        <v>39</v>
      </c>
      <c r="Q3946" t="s">
        <v>40</v>
      </c>
      <c r="R3946" t="s">
        <v>22</v>
      </c>
      <c r="S3946">
        <v>23</v>
      </c>
      <c r="T3946">
        <v>189.4736842105263</v>
      </c>
    </row>
    <row r="3947" spans="1:20" x14ac:dyDescent="0.3">
      <c r="A3947" s="1">
        <v>3945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4029</v>
      </c>
      <c r="P3947" t="s">
        <v>27</v>
      </c>
      <c r="Q3947" t="s">
        <v>415</v>
      </c>
      <c r="R3947" t="s">
        <v>22</v>
      </c>
      <c r="S3947">
        <v>37</v>
      </c>
      <c r="T3947">
        <v>151.5151515151515</v>
      </c>
    </row>
    <row r="3948" spans="1:20" x14ac:dyDescent="0.3">
      <c r="A3948" s="1">
        <v>3946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4030</v>
      </c>
      <c r="P3948" t="s">
        <v>82</v>
      </c>
      <c r="Q3948" t="s">
        <v>83</v>
      </c>
      <c r="R3948" t="s">
        <v>22</v>
      </c>
      <c r="S3948">
        <v>26</v>
      </c>
      <c r="T3948">
        <v>321.22905027932961</v>
      </c>
    </row>
    <row r="3949" spans="1:20" x14ac:dyDescent="0.3">
      <c r="A3949" s="1">
        <v>3947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4031</v>
      </c>
      <c r="P3949" t="s">
        <v>33</v>
      </c>
      <c r="Q3949" t="s">
        <v>34</v>
      </c>
      <c r="R3949" t="s">
        <v>22</v>
      </c>
      <c r="S3949">
        <v>51</v>
      </c>
      <c r="T3949">
        <v>200</v>
      </c>
    </row>
    <row r="3950" spans="1:20" x14ac:dyDescent="0.3">
      <c r="A3950" s="1">
        <v>3948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4032</v>
      </c>
      <c r="P3950" t="s">
        <v>72</v>
      </c>
      <c r="Q3950" t="s">
        <v>73</v>
      </c>
      <c r="R3950" t="s">
        <v>22</v>
      </c>
      <c r="S3950">
        <v>49</v>
      </c>
      <c r="T3950">
        <v>187.95620437956211</v>
      </c>
    </row>
    <row r="3951" spans="1:20" x14ac:dyDescent="0.3">
      <c r="A3951" s="1">
        <v>3949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2658</v>
      </c>
      <c r="P3951" t="s">
        <v>210</v>
      </c>
      <c r="Q3951" t="s">
        <v>276</v>
      </c>
      <c r="R3951" t="s">
        <v>22</v>
      </c>
      <c r="S3951">
        <v>27</v>
      </c>
      <c r="T3951">
        <v>169.11764705882351</v>
      </c>
    </row>
    <row r="3952" spans="1:20" x14ac:dyDescent="0.3">
      <c r="A3952" s="1">
        <v>3950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4033</v>
      </c>
      <c r="P3952" t="s">
        <v>24</v>
      </c>
      <c r="Q3952" t="s">
        <v>260</v>
      </c>
      <c r="R3952" t="s">
        <v>22</v>
      </c>
      <c r="S3952">
        <v>21</v>
      </c>
      <c r="T3952">
        <v>386.90476190476193</v>
      </c>
    </row>
    <row r="3953" spans="1:20" x14ac:dyDescent="0.3">
      <c r="A3953" s="1">
        <v>3951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4034</v>
      </c>
      <c r="P3953" t="s">
        <v>322</v>
      </c>
      <c r="Q3953" t="s">
        <v>323</v>
      </c>
      <c r="R3953" t="s">
        <v>22</v>
      </c>
      <c r="S3953">
        <v>22</v>
      </c>
      <c r="T3953">
        <v>344.12955465587038</v>
      </c>
    </row>
    <row r="3954" spans="1:20" x14ac:dyDescent="0.3">
      <c r="A3954" s="1">
        <v>3952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4035</v>
      </c>
      <c r="P3954" t="s">
        <v>24</v>
      </c>
      <c r="Q3954" t="s">
        <v>138</v>
      </c>
      <c r="R3954" t="s">
        <v>22</v>
      </c>
      <c r="S3954">
        <v>21</v>
      </c>
      <c r="T3954">
        <v>227.97409326424869</v>
      </c>
    </row>
    <row r="3955" spans="1:20" x14ac:dyDescent="0.3">
      <c r="A3955" s="1">
        <v>3953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4036</v>
      </c>
      <c r="P3955" t="s">
        <v>111</v>
      </c>
      <c r="Q3955" t="s">
        <v>121</v>
      </c>
      <c r="R3955" t="s">
        <v>22</v>
      </c>
      <c r="S3955">
        <v>20</v>
      </c>
      <c r="T3955">
        <v>188.11864406779659</v>
      </c>
    </row>
    <row r="3956" spans="1:20" x14ac:dyDescent="0.3">
      <c r="A3956" s="1">
        <v>3954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4037</v>
      </c>
      <c r="P3956" t="s">
        <v>135</v>
      </c>
      <c r="Q3956" t="s">
        <v>136</v>
      </c>
      <c r="R3956" t="s">
        <v>22</v>
      </c>
      <c r="S3956">
        <v>25</v>
      </c>
      <c r="T3956">
        <v>231.80076628352489</v>
      </c>
    </row>
    <row r="3957" spans="1:20" x14ac:dyDescent="0.3">
      <c r="A3957" s="1">
        <v>3955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4038</v>
      </c>
      <c r="P3957" t="s">
        <v>24</v>
      </c>
      <c r="Q3957" t="s">
        <v>159</v>
      </c>
      <c r="R3957" t="s">
        <v>22</v>
      </c>
      <c r="S3957">
        <v>12</v>
      </c>
      <c r="T3957">
        <v>373.61963190184048</v>
      </c>
    </row>
    <row r="3958" spans="1:20" x14ac:dyDescent="0.3">
      <c r="A3958" s="1">
        <v>3956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4039</v>
      </c>
      <c r="P3958" t="s">
        <v>24</v>
      </c>
      <c r="Q3958" t="s">
        <v>36</v>
      </c>
      <c r="R3958" t="s">
        <v>22</v>
      </c>
      <c r="S3958">
        <v>19</v>
      </c>
      <c r="T3958">
        <v>303.57142857142861</v>
      </c>
    </row>
    <row r="3959" spans="1:20" x14ac:dyDescent="0.3">
      <c r="A3959" s="1">
        <v>3957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4040</v>
      </c>
      <c r="P3959" t="s">
        <v>85</v>
      </c>
      <c r="Q3959" t="s">
        <v>86</v>
      </c>
      <c r="R3959" t="s">
        <v>22</v>
      </c>
      <c r="S3959">
        <v>15</v>
      </c>
      <c r="T3959">
        <v>283.61702127659572</v>
      </c>
    </row>
    <row r="3960" spans="1:20" x14ac:dyDescent="0.3">
      <c r="A3960" s="1">
        <v>3958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4041</v>
      </c>
      <c r="P3960" t="s">
        <v>111</v>
      </c>
      <c r="Q3960" t="s">
        <v>121</v>
      </c>
      <c r="R3960" t="s">
        <v>22</v>
      </c>
      <c r="S3960">
        <v>18</v>
      </c>
      <c r="T3960">
        <v>234.55377574370709</v>
      </c>
    </row>
    <row r="3961" spans="1:20" x14ac:dyDescent="0.3">
      <c r="A3961" s="1">
        <v>3959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4042</v>
      </c>
      <c r="P3961" t="s">
        <v>322</v>
      </c>
      <c r="Q3961" t="s">
        <v>323</v>
      </c>
      <c r="R3961" t="s">
        <v>22</v>
      </c>
      <c r="S3961">
        <v>12</v>
      </c>
      <c r="T3961">
        <v>469.45229540918172</v>
      </c>
    </row>
    <row r="3962" spans="1:20" x14ac:dyDescent="0.3">
      <c r="A3962" s="1">
        <v>3960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4043</v>
      </c>
      <c r="P3962" t="s">
        <v>111</v>
      </c>
      <c r="Q3962" t="s">
        <v>121</v>
      </c>
      <c r="R3962" t="s">
        <v>22</v>
      </c>
      <c r="S3962">
        <v>12</v>
      </c>
      <c r="T3962">
        <v>200.77027027027029</v>
      </c>
    </row>
    <row r="3963" spans="1:20" x14ac:dyDescent="0.3">
      <c r="A3963" s="1">
        <v>3961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2484</v>
      </c>
      <c r="P3963" t="s">
        <v>82</v>
      </c>
      <c r="Q3963" t="s">
        <v>83</v>
      </c>
      <c r="R3963" t="s">
        <v>22</v>
      </c>
      <c r="S3963">
        <v>66</v>
      </c>
      <c r="T3963">
        <v>480.76923076923077</v>
      </c>
    </row>
    <row r="3964" spans="1:20" x14ac:dyDescent="0.3">
      <c r="A3964" s="1">
        <v>3962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4044</v>
      </c>
      <c r="P3964" t="s">
        <v>85</v>
      </c>
      <c r="Q3964" t="s">
        <v>119</v>
      </c>
      <c r="R3964" t="s">
        <v>22</v>
      </c>
      <c r="S3964">
        <v>23</v>
      </c>
      <c r="T3964">
        <v>258.62068965517238</v>
      </c>
    </row>
    <row r="3965" spans="1:20" x14ac:dyDescent="0.3">
      <c r="A3965" s="1">
        <v>3963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4045</v>
      </c>
      <c r="P3965" t="s">
        <v>24</v>
      </c>
      <c r="Q3965" t="s">
        <v>36</v>
      </c>
      <c r="R3965" t="s">
        <v>22</v>
      </c>
      <c r="S3965">
        <v>23</v>
      </c>
      <c r="T3965">
        <v>444.44444444444451</v>
      </c>
    </row>
    <row r="3966" spans="1:20" x14ac:dyDescent="0.3">
      <c r="A3966" s="1">
        <v>3964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4046</v>
      </c>
      <c r="P3966" t="s">
        <v>24</v>
      </c>
      <c r="Q3966" t="s">
        <v>161</v>
      </c>
      <c r="R3966" t="s">
        <v>22</v>
      </c>
      <c r="S3966">
        <v>89</v>
      </c>
      <c r="T3966">
        <v>595.20547945205476</v>
      </c>
    </row>
    <row r="3967" spans="1:20" x14ac:dyDescent="0.3">
      <c r="A3967" s="1">
        <v>3965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4047</v>
      </c>
      <c r="P3967" t="s">
        <v>24</v>
      </c>
      <c r="Q3967" t="s">
        <v>36</v>
      </c>
      <c r="R3967" t="s">
        <v>22</v>
      </c>
      <c r="S3967">
        <v>73</v>
      </c>
      <c r="T3967">
        <v>214.37699680511179</v>
      </c>
    </row>
    <row r="3968" spans="1:20" x14ac:dyDescent="0.3">
      <c r="A3968" s="1">
        <v>3966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4048</v>
      </c>
      <c r="P3968" t="s">
        <v>24</v>
      </c>
      <c r="Q3968" t="s">
        <v>21</v>
      </c>
      <c r="R3968" t="s">
        <v>22</v>
      </c>
      <c r="S3968">
        <v>42</v>
      </c>
      <c r="T3968">
        <v>312.58503401360542</v>
      </c>
    </row>
    <row r="3969" spans="1:20" x14ac:dyDescent="0.3">
      <c r="A3969" s="1">
        <v>3967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4049</v>
      </c>
      <c r="P3969" t="s">
        <v>24</v>
      </c>
      <c r="Q3969" t="s">
        <v>25</v>
      </c>
      <c r="R3969" t="s">
        <v>22</v>
      </c>
      <c r="S3969">
        <v>31</v>
      </c>
      <c r="T3969">
        <v>324.02597402597411</v>
      </c>
    </row>
    <row r="3970" spans="1:20" x14ac:dyDescent="0.3">
      <c r="A3970" s="1">
        <v>3968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4050</v>
      </c>
      <c r="P3970" t="s">
        <v>24</v>
      </c>
      <c r="Q3970" t="s">
        <v>106</v>
      </c>
      <c r="R3970" t="s">
        <v>22</v>
      </c>
      <c r="S3970">
        <v>21</v>
      </c>
      <c r="T3970">
        <v>405.0632911392405</v>
      </c>
    </row>
    <row r="3971" spans="1:20" x14ac:dyDescent="0.3">
      <c r="A3971" s="1">
        <v>3969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4051</v>
      </c>
      <c r="P3971" t="s">
        <v>82</v>
      </c>
      <c r="Q3971" t="s">
        <v>90</v>
      </c>
      <c r="R3971" t="s">
        <v>22</v>
      </c>
      <c r="S3971">
        <v>51</v>
      </c>
      <c r="T3971">
        <v>266.89189189189187</v>
      </c>
    </row>
    <row r="3972" spans="1:20" x14ac:dyDescent="0.3">
      <c r="A3972" s="1">
        <v>3970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4052</v>
      </c>
      <c r="P3972" t="s">
        <v>33</v>
      </c>
      <c r="Q3972" t="s">
        <v>149</v>
      </c>
      <c r="R3972" t="s">
        <v>22</v>
      </c>
      <c r="S3972">
        <v>12</v>
      </c>
      <c r="T3972">
        <v>239.7746870653686</v>
      </c>
    </row>
    <row r="3973" spans="1:20" x14ac:dyDescent="0.3">
      <c r="A3973" s="1">
        <v>3971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4053</v>
      </c>
      <c r="P3973" t="s">
        <v>24</v>
      </c>
      <c r="Q3973" t="s">
        <v>75</v>
      </c>
      <c r="R3973" t="s">
        <v>22</v>
      </c>
      <c r="S3973">
        <v>13</v>
      </c>
      <c r="T3973">
        <v>321.42857142857139</v>
      </c>
    </row>
    <row r="3974" spans="1:20" x14ac:dyDescent="0.3">
      <c r="A3974" s="1">
        <v>3972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4054</v>
      </c>
      <c r="P3974" t="s">
        <v>60</v>
      </c>
      <c r="Q3974" t="s">
        <v>61</v>
      </c>
      <c r="R3974" t="s">
        <v>22</v>
      </c>
      <c r="S3974">
        <v>15</v>
      </c>
      <c r="T3974">
        <v>173.05555555555549</v>
      </c>
    </row>
    <row r="3975" spans="1:20" x14ac:dyDescent="0.3">
      <c r="A3975" s="1">
        <v>3973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4055</v>
      </c>
      <c r="P3975" t="s">
        <v>24</v>
      </c>
      <c r="Q3975" t="s">
        <v>49</v>
      </c>
      <c r="R3975" t="s">
        <v>22</v>
      </c>
      <c r="S3975">
        <v>108</v>
      </c>
      <c r="T3975">
        <v>401.5151515151515</v>
      </c>
    </row>
    <row r="3976" spans="1:20" x14ac:dyDescent="0.3">
      <c r="A3976" s="1">
        <v>3974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4056</v>
      </c>
      <c r="P3976" t="s">
        <v>85</v>
      </c>
      <c r="Q3976" t="s">
        <v>119</v>
      </c>
      <c r="R3976" t="s">
        <v>22</v>
      </c>
      <c r="S3976">
        <v>116</v>
      </c>
      <c r="T3976">
        <v>163.8655462184874</v>
      </c>
    </row>
    <row r="3977" spans="1:20" x14ac:dyDescent="0.3">
      <c r="A3977" s="1">
        <v>3975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4057</v>
      </c>
      <c r="P3977" t="s">
        <v>270</v>
      </c>
      <c r="Q3977" t="s">
        <v>271</v>
      </c>
      <c r="R3977" t="s">
        <v>22</v>
      </c>
      <c r="S3977">
        <v>49</v>
      </c>
      <c r="T3977">
        <v>318.08510638297872</v>
      </c>
    </row>
    <row r="3978" spans="1:20" x14ac:dyDescent="0.3">
      <c r="A3978" s="1">
        <v>3976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4058</v>
      </c>
      <c r="P3978" t="s">
        <v>77</v>
      </c>
      <c r="Q3978" t="s">
        <v>98</v>
      </c>
      <c r="R3978" t="s">
        <v>22</v>
      </c>
      <c r="S3978">
        <v>22</v>
      </c>
      <c r="T3978">
        <v>181.80909090909091</v>
      </c>
    </row>
    <row r="3979" spans="1:20" x14ac:dyDescent="0.3">
      <c r="A3979" s="1">
        <v>3977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4059</v>
      </c>
      <c r="P3979" t="s">
        <v>24</v>
      </c>
      <c r="Q3979" t="s">
        <v>36</v>
      </c>
      <c r="R3979" t="s">
        <v>22</v>
      </c>
      <c r="S3979">
        <v>29</v>
      </c>
      <c r="T3979">
        <v>330.60240963855421</v>
      </c>
    </row>
    <row r="3980" spans="1:20" x14ac:dyDescent="0.3">
      <c r="A3980" s="1">
        <v>3978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4060</v>
      </c>
      <c r="P3980" t="s">
        <v>51</v>
      </c>
      <c r="Q3980" t="s">
        <v>52</v>
      </c>
      <c r="R3980" t="s">
        <v>22</v>
      </c>
      <c r="S3980">
        <v>12</v>
      </c>
      <c r="T3980">
        <v>286.18421052631578</v>
      </c>
    </row>
    <row r="3981" spans="1:20" x14ac:dyDescent="0.3">
      <c r="A3981" s="1">
        <v>3979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4061</v>
      </c>
      <c r="P3981" t="s">
        <v>24</v>
      </c>
      <c r="Q3981" t="s">
        <v>36</v>
      </c>
      <c r="R3981" t="s">
        <v>22</v>
      </c>
      <c r="S3981">
        <v>118</v>
      </c>
      <c r="T3981">
        <v>316.12903225806451</v>
      </c>
    </row>
    <row r="3982" spans="1:20" x14ac:dyDescent="0.3">
      <c r="A3982" s="1">
        <v>3980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4062</v>
      </c>
      <c r="P3982" t="s">
        <v>92</v>
      </c>
      <c r="Q3982" t="s">
        <v>93</v>
      </c>
      <c r="R3982" t="s">
        <v>22</v>
      </c>
      <c r="S3982">
        <v>13</v>
      </c>
      <c r="T3982">
        <v>189.02439024390239</v>
      </c>
    </row>
    <row r="3983" spans="1:20" x14ac:dyDescent="0.3">
      <c r="A3983" s="1">
        <v>3981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4063</v>
      </c>
      <c r="P3983" t="s">
        <v>85</v>
      </c>
      <c r="Q3983" t="s">
        <v>119</v>
      </c>
      <c r="R3983" t="s">
        <v>22</v>
      </c>
      <c r="S3983">
        <v>56</v>
      </c>
      <c r="T3983">
        <v>165.4320987654321</v>
      </c>
    </row>
    <row r="3984" spans="1:20" x14ac:dyDescent="0.3">
      <c r="A3984" s="1">
        <v>3982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4064</v>
      </c>
      <c r="P3984" t="s">
        <v>24</v>
      </c>
      <c r="Q3984" t="s">
        <v>88</v>
      </c>
      <c r="R3984" t="s">
        <v>22</v>
      </c>
      <c r="S3984">
        <v>41</v>
      </c>
      <c r="T3984">
        <v>358.87096774193549</v>
      </c>
    </row>
    <row r="3985" spans="1:20" x14ac:dyDescent="0.3">
      <c r="A3985" s="1">
        <v>3983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4065</v>
      </c>
      <c r="P3985" t="s">
        <v>111</v>
      </c>
      <c r="Q3985" t="s">
        <v>151</v>
      </c>
      <c r="R3985" t="s">
        <v>22</v>
      </c>
      <c r="S3985">
        <v>14</v>
      </c>
      <c r="T3985">
        <v>136.3636363636364</v>
      </c>
    </row>
    <row r="3986" spans="1:20" x14ac:dyDescent="0.3">
      <c r="A3986" s="1">
        <v>3984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4066</v>
      </c>
      <c r="P3986" t="s">
        <v>30</v>
      </c>
      <c r="Q3986" t="s">
        <v>31</v>
      </c>
      <c r="R3986" t="s">
        <v>22</v>
      </c>
      <c r="S3986">
        <v>67</v>
      </c>
      <c r="T3986">
        <v>285.71428571428572</v>
      </c>
    </row>
    <row r="3987" spans="1:20" x14ac:dyDescent="0.3">
      <c r="A3987" s="1">
        <v>3985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4067</v>
      </c>
      <c r="P3987" t="s">
        <v>24</v>
      </c>
      <c r="Q3987" t="s">
        <v>54</v>
      </c>
      <c r="R3987" t="s">
        <v>22</v>
      </c>
      <c r="S3987">
        <v>92</v>
      </c>
      <c r="T3987">
        <v>322.58064516129031</v>
      </c>
    </row>
    <row r="3988" spans="1:20" x14ac:dyDescent="0.3">
      <c r="A3988" s="1">
        <v>3986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4068</v>
      </c>
      <c r="P3988" t="s">
        <v>486</v>
      </c>
      <c r="Q3988" t="s">
        <v>211</v>
      </c>
      <c r="R3988" t="s">
        <v>22</v>
      </c>
      <c r="S3988">
        <v>95</v>
      </c>
      <c r="T3988">
        <v>200</v>
      </c>
    </row>
    <row r="3989" spans="1:20" x14ac:dyDescent="0.3">
      <c r="A3989" s="1">
        <v>3987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4069</v>
      </c>
      <c r="P3989" t="s">
        <v>24</v>
      </c>
      <c r="Q3989" t="s">
        <v>75</v>
      </c>
      <c r="R3989" t="s">
        <v>22</v>
      </c>
      <c r="S3989">
        <v>12</v>
      </c>
      <c r="T3989">
        <v>175.66666666666671</v>
      </c>
    </row>
    <row r="3990" spans="1:20" x14ac:dyDescent="0.3">
      <c r="A3990" s="1">
        <v>3988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4070</v>
      </c>
      <c r="P3990" t="s">
        <v>30</v>
      </c>
      <c r="Q3990" t="s">
        <v>191</v>
      </c>
      <c r="R3990" t="s">
        <v>22</v>
      </c>
      <c r="S3990">
        <v>74</v>
      </c>
      <c r="T3990">
        <v>480.76923076923077</v>
      </c>
    </row>
    <row r="3991" spans="1:20" x14ac:dyDescent="0.3">
      <c r="A3991" s="1">
        <v>3989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4071</v>
      </c>
      <c r="P3991" t="s">
        <v>77</v>
      </c>
      <c r="Q3991" t="s">
        <v>98</v>
      </c>
      <c r="R3991" t="s">
        <v>22</v>
      </c>
      <c r="S3991">
        <v>45</v>
      </c>
      <c r="T3991">
        <v>133.33333333333329</v>
      </c>
    </row>
    <row r="3992" spans="1:20" x14ac:dyDescent="0.3">
      <c r="A3992" s="1">
        <v>3990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4072</v>
      </c>
      <c r="P3992" t="s">
        <v>33</v>
      </c>
      <c r="Q3992" t="s">
        <v>149</v>
      </c>
      <c r="R3992" t="s">
        <v>22</v>
      </c>
      <c r="S3992">
        <v>23</v>
      </c>
      <c r="T3992">
        <v>217.0426065162907</v>
      </c>
    </row>
    <row r="3993" spans="1:20" x14ac:dyDescent="0.3">
      <c r="A3993" s="1">
        <v>3991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4073</v>
      </c>
      <c r="P3993" t="s">
        <v>24</v>
      </c>
      <c r="Q3993" t="s">
        <v>260</v>
      </c>
      <c r="R3993" t="s">
        <v>22</v>
      </c>
      <c r="S3993">
        <v>75</v>
      </c>
      <c r="T3993">
        <v>419.9375</v>
      </c>
    </row>
    <row r="3994" spans="1:20" x14ac:dyDescent="0.3">
      <c r="A3994" s="1">
        <v>3992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4074</v>
      </c>
      <c r="P3994" t="s">
        <v>77</v>
      </c>
      <c r="Q3994" t="s">
        <v>98</v>
      </c>
      <c r="R3994" t="s">
        <v>22</v>
      </c>
      <c r="S3994">
        <v>59</v>
      </c>
      <c r="T3994">
        <v>223.95833333333329</v>
      </c>
    </row>
    <row r="3995" spans="1:20" x14ac:dyDescent="0.3">
      <c r="A3995" s="1">
        <v>3993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4075</v>
      </c>
      <c r="P3995" t="s">
        <v>111</v>
      </c>
      <c r="Q3995" t="s">
        <v>243</v>
      </c>
      <c r="R3995" t="s">
        <v>22</v>
      </c>
      <c r="S3995">
        <v>24</v>
      </c>
      <c r="T3995">
        <v>210.411198600175</v>
      </c>
    </row>
    <row r="3996" spans="1:20" x14ac:dyDescent="0.3">
      <c r="A3996" s="1">
        <v>3994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4076</v>
      </c>
      <c r="P3996" t="s">
        <v>270</v>
      </c>
      <c r="Q3996" t="s">
        <v>271</v>
      </c>
      <c r="R3996" t="s">
        <v>22</v>
      </c>
      <c r="S3996">
        <v>21</v>
      </c>
      <c r="T3996">
        <v>144.14414414414409</v>
      </c>
    </row>
    <row r="3997" spans="1:20" x14ac:dyDescent="0.3">
      <c r="A3997" s="1">
        <v>3995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4077</v>
      </c>
      <c r="P3997" t="s">
        <v>980</v>
      </c>
      <c r="Q3997" t="s">
        <v>981</v>
      </c>
      <c r="R3997" t="s">
        <v>22</v>
      </c>
      <c r="S3997">
        <v>41</v>
      </c>
      <c r="T3997">
        <v>152.06185567010311</v>
      </c>
    </row>
    <row r="3998" spans="1:20" x14ac:dyDescent="0.3">
      <c r="A3998" s="1">
        <v>3996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4078</v>
      </c>
      <c r="P3998" t="s">
        <v>24</v>
      </c>
      <c r="Q3998" t="s">
        <v>484</v>
      </c>
      <c r="R3998" t="s">
        <v>22</v>
      </c>
      <c r="S3998">
        <v>118</v>
      </c>
      <c r="T3998">
        <v>179.8780487804878</v>
      </c>
    </row>
    <row r="3999" spans="1:20" x14ac:dyDescent="0.3">
      <c r="A3999" s="1">
        <v>3997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4079</v>
      </c>
      <c r="P3999" t="s">
        <v>92</v>
      </c>
      <c r="Q3999" t="s">
        <v>117</v>
      </c>
      <c r="R3999" t="s">
        <v>22</v>
      </c>
      <c r="S3999">
        <v>57</v>
      </c>
      <c r="T3999">
        <v>285.71428571428572</v>
      </c>
    </row>
    <row r="4000" spans="1:20" x14ac:dyDescent="0.3">
      <c r="A4000" s="1">
        <v>3998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4080</v>
      </c>
      <c r="P4000" t="s">
        <v>24</v>
      </c>
      <c r="Q4000" t="s">
        <v>25</v>
      </c>
      <c r="R4000" t="s">
        <v>22</v>
      </c>
      <c r="S4000">
        <v>73</v>
      </c>
      <c r="T4000">
        <v>300</v>
      </c>
    </row>
    <row r="4001" spans="1:20" x14ac:dyDescent="0.3">
      <c r="A4001" s="1">
        <v>3999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4081</v>
      </c>
      <c r="P4001" t="s">
        <v>24</v>
      </c>
      <c r="Q4001" t="s">
        <v>88</v>
      </c>
      <c r="R4001" t="s">
        <v>22</v>
      </c>
      <c r="S4001">
        <v>41</v>
      </c>
      <c r="T4001">
        <v>293.62416107382552</v>
      </c>
    </row>
    <row r="4002" spans="1:20" x14ac:dyDescent="0.3">
      <c r="A4002" s="1">
        <v>4000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4082</v>
      </c>
      <c r="P4002" t="s">
        <v>24</v>
      </c>
      <c r="Q4002" t="s">
        <v>208</v>
      </c>
      <c r="R4002" t="s">
        <v>22</v>
      </c>
      <c r="S4002">
        <v>124</v>
      </c>
      <c r="T4002">
        <v>268.4848484848485</v>
      </c>
    </row>
    <row r="4003" spans="1:20" x14ac:dyDescent="0.3">
      <c r="A4003" s="1">
        <v>4001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4083</v>
      </c>
      <c r="P4003" t="s">
        <v>51</v>
      </c>
      <c r="Q4003" t="s">
        <v>52</v>
      </c>
      <c r="R4003" t="s">
        <v>22</v>
      </c>
      <c r="S4003">
        <v>17</v>
      </c>
      <c r="T4003">
        <v>239.58333333333329</v>
      </c>
    </row>
    <row r="4004" spans="1:20" x14ac:dyDescent="0.3">
      <c r="A4004" s="1">
        <v>4002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4084</v>
      </c>
      <c r="P4004" t="s">
        <v>24</v>
      </c>
      <c r="Q4004" t="s">
        <v>21</v>
      </c>
      <c r="R4004" t="s">
        <v>22</v>
      </c>
      <c r="S4004">
        <v>23</v>
      </c>
      <c r="T4004">
        <v>163.33333333333329</v>
      </c>
    </row>
    <row r="4005" spans="1:20" x14ac:dyDescent="0.3">
      <c r="A4005" s="1">
        <v>4003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4085</v>
      </c>
      <c r="P4005" t="s">
        <v>270</v>
      </c>
      <c r="Q4005" t="s">
        <v>271</v>
      </c>
      <c r="R4005" t="s">
        <v>22</v>
      </c>
      <c r="S4005">
        <v>33</v>
      </c>
      <c r="T4005">
        <v>226.13065326633159</v>
      </c>
    </row>
    <row r="4006" spans="1:20" x14ac:dyDescent="0.3">
      <c r="A4006" s="1">
        <v>4004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4086</v>
      </c>
      <c r="P4006" t="s">
        <v>24</v>
      </c>
      <c r="Q4006" t="s">
        <v>100</v>
      </c>
      <c r="R4006" t="s">
        <v>22</v>
      </c>
      <c r="S4006">
        <v>17</v>
      </c>
      <c r="T4006">
        <v>474.33628318584073</v>
      </c>
    </row>
    <row r="4007" spans="1:20" x14ac:dyDescent="0.3">
      <c r="A4007" s="1">
        <v>4005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4087</v>
      </c>
      <c r="P4007" t="s">
        <v>33</v>
      </c>
      <c r="Q4007" t="s">
        <v>34</v>
      </c>
      <c r="R4007" t="s">
        <v>22</v>
      </c>
      <c r="S4007">
        <v>46</v>
      </c>
      <c r="T4007">
        <v>337.4384236453202</v>
      </c>
    </row>
    <row r="4008" spans="1:20" x14ac:dyDescent="0.3">
      <c r="A4008" s="1">
        <v>4006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4088</v>
      </c>
      <c r="P4008" t="s">
        <v>20</v>
      </c>
      <c r="Q4008" t="s">
        <v>21</v>
      </c>
      <c r="R4008" t="s">
        <v>22</v>
      </c>
      <c r="S4008">
        <v>25</v>
      </c>
      <c r="T4008">
        <v>234.59119496855351</v>
      </c>
    </row>
    <row r="4009" spans="1:20" x14ac:dyDescent="0.3">
      <c r="A4009" s="1">
        <v>4007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4089</v>
      </c>
      <c r="P4009" t="s">
        <v>33</v>
      </c>
      <c r="Q4009" t="s">
        <v>34</v>
      </c>
      <c r="R4009" t="s">
        <v>22</v>
      </c>
      <c r="S4009">
        <v>55</v>
      </c>
      <c r="T4009">
        <v>304.05405405405412</v>
      </c>
    </row>
    <row r="4010" spans="1:20" x14ac:dyDescent="0.3">
      <c r="A4010" s="1">
        <v>4008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4090</v>
      </c>
      <c r="P4010" t="s">
        <v>51</v>
      </c>
      <c r="Q4010" t="s">
        <v>52</v>
      </c>
      <c r="R4010" t="s">
        <v>22</v>
      </c>
      <c r="S4010">
        <v>41</v>
      </c>
      <c r="T4010">
        <v>239.77695167286251</v>
      </c>
    </row>
    <row r="4011" spans="1:20" x14ac:dyDescent="0.3">
      <c r="A4011" s="1">
        <v>4009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4091</v>
      </c>
      <c r="P4011" t="s">
        <v>30</v>
      </c>
      <c r="Q4011" t="s">
        <v>31</v>
      </c>
      <c r="R4011" t="s">
        <v>22</v>
      </c>
      <c r="S4011">
        <v>29</v>
      </c>
      <c r="T4011">
        <v>329.45736434108528</v>
      </c>
    </row>
    <row r="4012" spans="1:20" x14ac:dyDescent="0.3">
      <c r="A4012" s="1">
        <v>4010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4092</v>
      </c>
      <c r="P4012" t="s">
        <v>111</v>
      </c>
      <c r="Q4012" t="s">
        <v>243</v>
      </c>
      <c r="R4012" t="s">
        <v>22</v>
      </c>
      <c r="S4012">
        <v>21</v>
      </c>
      <c r="T4012">
        <v>165.46762589928059</v>
      </c>
    </row>
    <row r="4013" spans="1:20" x14ac:dyDescent="0.3">
      <c r="A4013" s="1">
        <v>4011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4093</v>
      </c>
      <c r="P4013" t="s">
        <v>85</v>
      </c>
      <c r="Q4013" t="s">
        <v>119</v>
      </c>
      <c r="R4013" t="s">
        <v>22</v>
      </c>
      <c r="S4013">
        <v>15</v>
      </c>
      <c r="T4013">
        <v>324.04371584699447</v>
      </c>
    </row>
    <row r="4014" spans="1:20" x14ac:dyDescent="0.3">
      <c r="A4014" s="1">
        <v>4012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4094</v>
      </c>
      <c r="P4014" t="s">
        <v>24</v>
      </c>
      <c r="Q4014" t="s">
        <v>106</v>
      </c>
      <c r="R4014" t="s">
        <v>22</v>
      </c>
      <c r="S4014">
        <v>116</v>
      </c>
      <c r="T4014">
        <v>353.1645569620253</v>
      </c>
    </row>
    <row r="4015" spans="1:20" x14ac:dyDescent="0.3">
      <c r="A4015" s="1">
        <v>4013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4095</v>
      </c>
      <c r="P4015" t="s">
        <v>63</v>
      </c>
      <c r="Q4015" t="s">
        <v>64</v>
      </c>
      <c r="R4015" t="s">
        <v>22</v>
      </c>
      <c r="S4015">
        <v>42</v>
      </c>
      <c r="T4015">
        <v>207.81853281853279</v>
      </c>
    </row>
    <row r="4016" spans="1:20" x14ac:dyDescent="0.3">
      <c r="A4016" s="1">
        <v>4014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4096</v>
      </c>
      <c r="P4016" t="s">
        <v>82</v>
      </c>
      <c r="Q4016" t="s">
        <v>90</v>
      </c>
      <c r="R4016" t="s">
        <v>22</v>
      </c>
      <c r="S4016">
        <v>49</v>
      </c>
      <c r="T4016">
        <v>189.24302788844619</v>
      </c>
    </row>
    <row r="4017" spans="1:20" x14ac:dyDescent="0.3">
      <c r="A4017" s="1">
        <v>4015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4097</v>
      </c>
      <c r="P4017" t="s">
        <v>60</v>
      </c>
      <c r="Q4017" t="s">
        <v>767</v>
      </c>
      <c r="R4017" t="s">
        <v>22</v>
      </c>
      <c r="S4017">
        <v>58</v>
      </c>
      <c r="T4017">
        <v>177.92372881355931</v>
      </c>
    </row>
    <row r="4018" spans="1:20" x14ac:dyDescent="0.3">
      <c r="A4018" s="1">
        <v>4016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4098</v>
      </c>
      <c r="P4018" t="s">
        <v>51</v>
      </c>
      <c r="Q4018" t="s">
        <v>52</v>
      </c>
      <c r="R4018" t="s">
        <v>22</v>
      </c>
      <c r="S4018">
        <v>37</v>
      </c>
      <c r="T4018">
        <v>282.75862068965517</v>
      </c>
    </row>
    <row r="4019" spans="1:20" x14ac:dyDescent="0.3">
      <c r="A4019" s="1">
        <v>4017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4099</v>
      </c>
      <c r="P4019" t="s">
        <v>24</v>
      </c>
      <c r="Q4019" t="s">
        <v>36</v>
      </c>
      <c r="R4019" t="s">
        <v>22</v>
      </c>
      <c r="S4019">
        <v>37</v>
      </c>
      <c r="T4019">
        <v>526.04501607717043</v>
      </c>
    </row>
    <row r="4020" spans="1:20" x14ac:dyDescent="0.3">
      <c r="A4020" s="1">
        <v>4018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4100</v>
      </c>
      <c r="P4020" t="s">
        <v>135</v>
      </c>
      <c r="Q4020" t="s">
        <v>136</v>
      </c>
      <c r="R4020" t="s">
        <v>22</v>
      </c>
      <c r="S4020">
        <v>68</v>
      </c>
      <c r="T4020">
        <v>234.2657342657343</v>
      </c>
    </row>
    <row r="4021" spans="1:20" x14ac:dyDescent="0.3">
      <c r="A4021" s="1">
        <v>4019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4101</v>
      </c>
      <c r="P4021" t="s">
        <v>322</v>
      </c>
      <c r="Q4021" t="s">
        <v>323</v>
      </c>
      <c r="R4021" t="s">
        <v>22</v>
      </c>
      <c r="S4021">
        <v>59</v>
      </c>
      <c r="T4021">
        <v>297.463768115942</v>
      </c>
    </row>
    <row r="4022" spans="1:20" x14ac:dyDescent="0.3">
      <c r="A4022" s="1">
        <v>4020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4102</v>
      </c>
      <c r="P4022" t="s">
        <v>82</v>
      </c>
      <c r="Q4022" t="s">
        <v>83</v>
      </c>
      <c r="R4022" t="s">
        <v>22</v>
      </c>
      <c r="S4022">
        <v>63</v>
      </c>
      <c r="T4022">
        <v>237.5</v>
      </c>
    </row>
    <row r="4023" spans="1:20" x14ac:dyDescent="0.3">
      <c r="A4023" s="1">
        <v>4021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4103</v>
      </c>
      <c r="P4023" t="s">
        <v>135</v>
      </c>
      <c r="Q4023" t="s">
        <v>136</v>
      </c>
      <c r="R4023" t="s">
        <v>22</v>
      </c>
      <c r="S4023">
        <v>23</v>
      </c>
      <c r="T4023">
        <v>233.7931034482759</v>
      </c>
    </row>
    <row r="4024" spans="1:20" x14ac:dyDescent="0.3">
      <c r="A4024" s="1">
        <v>4022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4104</v>
      </c>
      <c r="P4024" t="s">
        <v>24</v>
      </c>
      <c r="Q4024" t="s">
        <v>106</v>
      </c>
      <c r="R4024" t="s">
        <v>22</v>
      </c>
      <c r="S4024">
        <v>116</v>
      </c>
      <c r="T4024">
        <v>249.60474308300391</v>
      </c>
    </row>
    <row r="4025" spans="1:20" x14ac:dyDescent="0.3">
      <c r="A4025" s="1">
        <v>4023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4105</v>
      </c>
      <c r="P4025" t="s">
        <v>24</v>
      </c>
      <c r="Q4025" t="s">
        <v>208</v>
      </c>
      <c r="R4025" t="s">
        <v>22</v>
      </c>
      <c r="S4025">
        <v>102</v>
      </c>
      <c r="T4025">
        <v>347.5609756097561</v>
      </c>
    </row>
    <row r="4026" spans="1:20" x14ac:dyDescent="0.3">
      <c r="A4026" s="1">
        <v>4024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4106</v>
      </c>
      <c r="P4026" t="s">
        <v>92</v>
      </c>
      <c r="Q4026" t="s">
        <v>93</v>
      </c>
      <c r="R4026" t="s">
        <v>22</v>
      </c>
      <c r="S4026">
        <v>59</v>
      </c>
      <c r="T4026">
        <v>196.84684684684689</v>
      </c>
    </row>
    <row r="4027" spans="1:20" x14ac:dyDescent="0.3">
      <c r="A4027" s="1">
        <v>4025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4107</v>
      </c>
      <c r="P4027" t="s">
        <v>33</v>
      </c>
      <c r="Q4027" t="s">
        <v>34</v>
      </c>
      <c r="R4027" t="s">
        <v>22</v>
      </c>
      <c r="S4027">
        <v>26</v>
      </c>
      <c r="T4027">
        <v>265.93137254901961</v>
      </c>
    </row>
    <row r="4028" spans="1:20" x14ac:dyDescent="0.3">
      <c r="A4028" s="1">
        <v>4026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4108</v>
      </c>
      <c r="P4028" t="s">
        <v>60</v>
      </c>
      <c r="Q4028" t="s">
        <v>767</v>
      </c>
      <c r="R4028" t="s">
        <v>22</v>
      </c>
      <c r="S4028">
        <v>59</v>
      </c>
      <c r="T4028">
        <v>186.58536585365849</v>
      </c>
    </row>
    <row r="4029" spans="1:20" x14ac:dyDescent="0.3">
      <c r="A4029" s="1">
        <v>4027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4109</v>
      </c>
      <c r="P4029" t="s">
        <v>111</v>
      </c>
      <c r="Q4029" t="s">
        <v>112</v>
      </c>
      <c r="R4029" t="s">
        <v>22</v>
      </c>
      <c r="S4029">
        <v>13</v>
      </c>
      <c r="T4029">
        <v>160.84905660377359</v>
      </c>
    </row>
    <row r="4030" spans="1:20" x14ac:dyDescent="0.3">
      <c r="A4030" s="1">
        <v>4028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4110</v>
      </c>
      <c r="P4030" t="s">
        <v>42</v>
      </c>
      <c r="Q4030" t="s">
        <v>43</v>
      </c>
      <c r="R4030" t="s">
        <v>22</v>
      </c>
      <c r="S4030">
        <v>33</v>
      </c>
      <c r="T4030">
        <v>203.90625</v>
      </c>
    </row>
    <row r="4031" spans="1:20" x14ac:dyDescent="0.3">
      <c r="A4031" s="1">
        <v>4029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4111</v>
      </c>
      <c r="P4031" t="s">
        <v>39</v>
      </c>
      <c r="Q4031" t="s">
        <v>40</v>
      </c>
      <c r="R4031" t="s">
        <v>22</v>
      </c>
      <c r="S4031">
        <v>23</v>
      </c>
      <c r="T4031">
        <v>195.04934210526321</v>
      </c>
    </row>
    <row r="4032" spans="1:20" x14ac:dyDescent="0.3">
      <c r="A4032" s="1">
        <v>4030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4112</v>
      </c>
      <c r="P4032" t="s">
        <v>24</v>
      </c>
      <c r="Q4032" t="s">
        <v>364</v>
      </c>
      <c r="R4032" t="s">
        <v>22</v>
      </c>
      <c r="S4032">
        <v>101</v>
      </c>
      <c r="T4032">
        <v>384.61538461538458</v>
      </c>
    </row>
    <row r="4033" spans="1:20" x14ac:dyDescent="0.3">
      <c r="A4033" s="1">
        <v>4031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4113</v>
      </c>
      <c r="P4033" t="s">
        <v>33</v>
      </c>
      <c r="Q4033" t="s">
        <v>149</v>
      </c>
      <c r="R4033" t="s">
        <v>22</v>
      </c>
      <c r="S4033">
        <v>37</v>
      </c>
      <c r="T4033">
        <v>251.00282485875709</v>
      </c>
    </row>
    <row r="4034" spans="1:20" x14ac:dyDescent="0.3">
      <c r="A4034" s="1">
        <v>4032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4114</v>
      </c>
      <c r="P4034" t="s">
        <v>33</v>
      </c>
      <c r="Q4034" t="s">
        <v>149</v>
      </c>
      <c r="R4034" t="s">
        <v>22</v>
      </c>
      <c r="S4034">
        <v>39</v>
      </c>
      <c r="T4034">
        <v>250.46040515653769</v>
      </c>
    </row>
    <row r="4035" spans="1:20" x14ac:dyDescent="0.3">
      <c r="A4035" s="1">
        <v>4033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4115</v>
      </c>
      <c r="P4035" t="s">
        <v>60</v>
      </c>
      <c r="Q4035" t="s">
        <v>223</v>
      </c>
      <c r="R4035" t="s">
        <v>22</v>
      </c>
      <c r="S4035">
        <v>20</v>
      </c>
      <c r="T4035">
        <v>145.7777777777778</v>
      </c>
    </row>
    <row r="4036" spans="1:20" x14ac:dyDescent="0.3">
      <c r="A4036" s="1">
        <v>4034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4116</v>
      </c>
      <c r="P4036" t="s">
        <v>27</v>
      </c>
      <c r="Q4036" t="s">
        <v>355</v>
      </c>
      <c r="R4036" t="s">
        <v>22</v>
      </c>
      <c r="S4036">
        <v>19</v>
      </c>
      <c r="T4036">
        <v>143.54066985645929</v>
      </c>
    </row>
    <row r="4037" spans="1:20" x14ac:dyDescent="0.3">
      <c r="A4037" s="1">
        <v>4035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4117</v>
      </c>
      <c r="P4037" t="s">
        <v>24</v>
      </c>
      <c r="Q4037" t="s">
        <v>21</v>
      </c>
      <c r="R4037" t="s">
        <v>22</v>
      </c>
      <c r="S4037">
        <v>15</v>
      </c>
      <c r="T4037">
        <v>290.69767441860472</v>
      </c>
    </row>
    <row r="4038" spans="1:20" x14ac:dyDescent="0.3">
      <c r="A4038" s="1">
        <v>4036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245</v>
      </c>
      <c r="P4038" t="s">
        <v>85</v>
      </c>
      <c r="Q4038" t="s">
        <v>86</v>
      </c>
      <c r="R4038" t="s">
        <v>22</v>
      </c>
      <c r="S4038">
        <v>12</v>
      </c>
      <c r="T4038">
        <v>259.065445026178</v>
      </c>
    </row>
    <row r="4039" spans="1:20" x14ac:dyDescent="0.3">
      <c r="A4039" s="1">
        <v>4037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4118</v>
      </c>
      <c r="P4039" t="s">
        <v>24</v>
      </c>
      <c r="Q4039" t="s">
        <v>75</v>
      </c>
      <c r="R4039" t="s">
        <v>22</v>
      </c>
      <c r="S4039">
        <v>19</v>
      </c>
      <c r="T4039">
        <v>236.10243597751409</v>
      </c>
    </row>
    <row r="4040" spans="1:20" x14ac:dyDescent="0.3">
      <c r="A4040" s="1">
        <v>4038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4119</v>
      </c>
      <c r="P4040" t="s">
        <v>24</v>
      </c>
      <c r="Q4040" t="s">
        <v>70</v>
      </c>
      <c r="R4040" t="s">
        <v>22</v>
      </c>
      <c r="S4040">
        <v>20</v>
      </c>
      <c r="T4040">
        <v>476.41509433962273</v>
      </c>
    </row>
    <row r="4041" spans="1:20" x14ac:dyDescent="0.3">
      <c r="A4041" s="1">
        <v>4039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4120</v>
      </c>
      <c r="P4041" t="s">
        <v>85</v>
      </c>
      <c r="Q4041" t="s">
        <v>86</v>
      </c>
      <c r="R4041" t="s">
        <v>22</v>
      </c>
      <c r="S4041">
        <v>21</v>
      </c>
      <c r="T4041">
        <v>291.84549356223181</v>
      </c>
    </row>
    <row r="4042" spans="1:20" x14ac:dyDescent="0.3">
      <c r="A4042" s="1">
        <v>4040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4121</v>
      </c>
      <c r="P4042" t="s">
        <v>39</v>
      </c>
      <c r="Q4042" t="s">
        <v>40</v>
      </c>
      <c r="R4042" t="s">
        <v>22</v>
      </c>
      <c r="S4042">
        <v>12</v>
      </c>
      <c r="T4042">
        <v>148.52278481012661</v>
      </c>
    </row>
    <row r="4043" spans="1:20" x14ac:dyDescent="0.3">
      <c r="A4043" s="1">
        <v>4041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4122</v>
      </c>
      <c r="P4043" t="s">
        <v>24</v>
      </c>
      <c r="Q4043" t="s">
        <v>100</v>
      </c>
      <c r="R4043" t="s">
        <v>22</v>
      </c>
      <c r="S4043">
        <v>12</v>
      </c>
      <c r="T4043">
        <v>359.15492957746483</v>
      </c>
    </row>
    <row r="4044" spans="1:20" x14ac:dyDescent="0.3">
      <c r="A4044" s="1">
        <v>4042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4123</v>
      </c>
      <c r="P4044" t="s">
        <v>24</v>
      </c>
      <c r="Q4044" t="s">
        <v>161</v>
      </c>
      <c r="R4044" t="s">
        <v>22</v>
      </c>
      <c r="S4044">
        <v>103</v>
      </c>
      <c r="T4044">
        <v>550.84745762711862</v>
      </c>
    </row>
    <row r="4045" spans="1:20" x14ac:dyDescent="0.3">
      <c r="A4045" s="1">
        <v>4043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4124</v>
      </c>
      <c r="P4045" t="s">
        <v>24</v>
      </c>
      <c r="Q4045" t="s">
        <v>208</v>
      </c>
      <c r="R4045" t="s">
        <v>22</v>
      </c>
      <c r="S4045">
        <v>25</v>
      </c>
      <c r="T4045">
        <v>296.82539682539681</v>
      </c>
    </row>
    <row r="4046" spans="1:20" x14ac:dyDescent="0.3">
      <c r="A4046" s="1">
        <v>4044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4125</v>
      </c>
      <c r="P4046" t="s">
        <v>111</v>
      </c>
      <c r="Q4046" t="s">
        <v>121</v>
      </c>
      <c r="R4046" t="s">
        <v>22</v>
      </c>
      <c r="S4046">
        <v>17</v>
      </c>
      <c r="T4046">
        <v>168.28382838283829</v>
      </c>
    </row>
    <row r="4047" spans="1:20" x14ac:dyDescent="0.3">
      <c r="A4047" s="1">
        <v>4045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4126</v>
      </c>
      <c r="P4047" t="s">
        <v>24</v>
      </c>
      <c r="Q4047" t="s">
        <v>484</v>
      </c>
      <c r="R4047" t="s">
        <v>22</v>
      </c>
      <c r="S4047">
        <v>12</v>
      </c>
      <c r="T4047">
        <v>201.7543859649123</v>
      </c>
    </row>
    <row r="4048" spans="1:20" x14ac:dyDescent="0.3">
      <c r="A4048" s="1">
        <v>4046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4127</v>
      </c>
      <c r="P4048" t="s">
        <v>30</v>
      </c>
      <c r="Q4048" t="s">
        <v>68</v>
      </c>
      <c r="R4048" t="s">
        <v>22</v>
      </c>
      <c r="S4048">
        <v>58</v>
      </c>
      <c r="T4048">
        <v>187.12765957446811</v>
      </c>
    </row>
    <row r="4049" spans="1:20" x14ac:dyDescent="0.3">
      <c r="A4049" s="1">
        <v>4047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4128</v>
      </c>
      <c r="P4049" t="s">
        <v>24</v>
      </c>
      <c r="Q4049" t="s">
        <v>36</v>
      </c>
      <c r="R4049" t="s">
        <v>22</v>
      </c>
      <c r="S4049">
        <v>26</v>
      </c>
      <c r="T4049">
        <v>344.88188976377961</v>
      </c>
    </row>
    <row r="4050" spans="1:20" x14ac:dyDescent="0.3">
      <c r="A4050" s="1">
        <v>4048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4129</v>
      </c>
      <c r="P4050" t="s">
        <v>51</v>
      </c>
      <c r="Q4050" t="s">
        <v>52</v>
      </c>
      <c r="R4050" t="s">
        <v>22</v>
      </c>
      <c r="S4050">
        <v>26</v>
      </c>
      <c r="T4050">
        <v>283.01886792452831</v>
      </c>
    </row>
    <row r="4051" spans="1:20" x14ac:dyDescent="0.3">
      <c r="A4051" s="1">
        <v>4049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4130</v>
      </c>
      <c r="P4051" t="s">
        <v>103</v>
      </c>
      <c r="Q4051" t="s">
        <v>104</v>
      </c>
      <c r="R4051" t="s">
        <v>22</v>
      </c>
      <c r="S4051">
        <v>20</v>
      </c>
      <c r="T4051">
        <v>405.3763440860215</v>
      </c>
    </row>
    <row r="4052" spans="1:20" x14ac:dyDescent="0.3">
      <c r="A4052" s="1">
        <v>4050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4131</v>
      </c>
      <c r="P4052" t="s">
        <v>72</v>
      </c>
      <c r="Q4052" t="s">
        <v>73</v>
      </c>
      <c r="R4052" t="s">
        <v>22</v>
      </c>
      <c r="S4052">
        <v>46</v>
      </c>
      <c r="T4052">
        <v>170.8171206225681</v>
      </c>
    </row>
    <row r="4053" spans="1:20" x14ac:dyDescent="0.3">
      <c r="A4053" s="1">
        <v>4051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4132</v>
      </c>
      <c r="P4053" t="s">
        <v>24</v>
      </c>
      <c r="Q4053" t="s">
        <v>484</v>
      </c>
      <c r="R4053" t="s">
        <v>22</v>
      </c>
      <c r="S4053">
        <v>41</v>
      </c>
      <c r="T4053">
        <v>291.66666666666669</v>
      </c>
    </row>
    <row r="4054" spans="1:20" x14ac:dyDescent="0.3">
      <c r="A4054" s="1">
        <v>4052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4133</v>
      </c>
      <c r="P4054" t="s">
        <v>51</v>
      </c>
      <c r="Q4054" t="s">
        <v>126</v>
      </c>
      <c r="R4054" t="s">
        <v>22</v>
      </c>
      <c r="S4054">
        <v>23</v>
      </c>
      <c r="T4054">
        <v>254.1528239202658</v>
      </c>
    </row>
    <row r="4055" spans="1:20" x14ac:dyDescent="0.3">
      <c r="A4055" s="1">
        <v>4053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4134</v>
      </c>
      <c r="P4055" t="s">
        <v>60</v>
      </c>
      <c r="Q4055" t="s">
        <v>223</v>
      </c>
      <c r="R4055" t="s">
        <v>22</v>
      </c>
      <c r="S4055">
        <v>12</v>
      </c>
      <c r="T4055">
        <v>156.6037735849057</v>
      </c>
    </row>
    <row r="4056" spans="1:20" x14ac:dyDescent="0.3">
      <c r="A4056" s="1">
        <v>4054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4135</v>
      </c>
      <c r="P4056" t="s">
        <v>92</v>
      </c>
      <c r="Q4056" t="s">
        <v>93</v>
      </c>
      <c r="R4056" t="s">
        <v>22</v>
      </c>
      <c r="S4056">
        <v>57</v>
      </c>
      <c r="T4056">
        <v>315.78947368421052</v>
      </c>
    </row>
    <row r="4057" spans="1:20" x14ac:dyDescent="0.3">
      <c r="A4057" s="1">
        <v>4055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4136</v>
      </c>
      <c r="P4057" t="s">
        <v>60</v>
      </c>
      <c r="Q4057" t="s">
        <v>61</v>
      </c>
      <c r="R4057" t="s">
        <v>22</v>
      </c>
      <c r="S4057">
        <v>36</v>
      </c>
      <c r="T4057">
        <v>132.3426573426573</v>
      </c>
    </row>
    <row r="4058" spans="1:20" x14ac:dyDescent="0.3">
      <c r="A4058" s="1">
        <v>4056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4137</v>
      </c>
      <c r="P4058" t="s">
        <v>77</v>
      </c>
      <c r="Q4058" t="s">
        <v>78</v>
      </c>
      <c r="R4058" t="s">
        <v>22</v>
      </c>
      <c r="S4058">
        <v>58</v>
      </c>
      <c r="T4058">
        <v>208.79120879120879</v>
      </c>
    </row>
    <row r="4059" spans="1:20" x14ac:dyDescent="0.3">
      <c r="A4059" s="1">
        <v>4057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1378</v>
      </c>
      <c r="P4059" t="s">
        <v>51</v>
      </c>
      <c r="Q4059" t="s">
        <v>126</v>
      </c>
      <c r="R4059" t="s">
        <v>22</v>
      </c>
      <c r="S4059">
        <v>26</v>
      </c>
      <c r="T4059">
        <v>226.31578947368419</v>
      </c>
    </row>
    <row r="4060" spans="1:20" x14ac:dyDescent="0.3">
      <c r="A4060" s="1">
        <v>4058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4138</v>
      </c>
      <c r="P4060" t="s">
        <v>24</v>
      </c>
      <c r="Q4060" t="s">
        <v>161</v>
      </c>
      <c r="R4060" t="s">
        <v>22</v>
      </c>
      <c r="S4060">
        <v>125</v>
      </c>
      <c r="T4060">
        <v>304.6875</v>
      </c>
    </row>
    <row r="4061" spans="1:20" x14ac:dyDescent="0.3">
      <c r="A4061" s="1">
        <v>4059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4139</v>
      </c>
      <c r="P4061" t="s">
        <v>42</v>
      </c>
      <c r="Q4061" t="s">
        <v>43</v>
      </c>
      <c r="R4061" t="s">
        <v>22</v>
      </c>
      <c r="S4061">
        <v>44</v>
      </c>
      <c r="T4061">
        <v>235.66878980891721</v>
      </c>
    </row>
    <row r="4062" spans="1:20" x14ac:dyDescent="0.3">
      <c r="A4062" s="1">
        <v>4060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4140</v>
      </c>
      <c r="P4062" t="s">
        <v>51</v>
      </c>
      <c r="Q4062" t="s">
        <v>126</v>
      </c>
      <c r="R4062" t="s">
        <v>22</v>
      </c>
      <c r="S4062">
        <v>47</v>
      </c>
      <c r="T4062">
        <v>281.35048231511252</v>
      </c>
    </row>
    <row r="4063" spans="1:20" x14ac:dyDescent="0.3">
      <c r="A4063" s="1">
        <v>4061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4141</v>
      </c>
      <c r="P4063" t="s">
        <v>85</v>
      </c>
      <c r="Q4063" t="s">
        <v>119</v>
      </c>
      <c r="R4063" t="s">
        <v>22</v>
      </c>
      <c r="S4063">
        <v>35</v>
      </c>
      <c r="T4063">
        <v>221.3080168776371</v>
      </c>
    </row>
    <row r="4064" spans="1:20" x14ac:dyDescent="0.3">
      <c r="A4064" s="1">
        <v>4062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4142</v>
      </c>
      <c r="P4064" t="s">
        <v>30</v>
      </c>
      <c r="Q4064" t="s">
        <v>68</v>
      </c>
      <c r="R4064" t="s">
        <v>22</v>
      </c>
      <c r="S4064">
        <v>17</v>
      </c>
      <c r="T4064">
        <v>357.46268656716421</v>
      </c>
    </row>
    <row r="4065" spans="1:20" x14ac:dyDescent="0.3">
      <c r="A4065" s="1">
        <v>4063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4143</v>
      </c>
      <c r="P4065" t="s">
        <v>77</v>
      </c>
      <c r="Q4065" t="s">
        <v>98</v>
      </c>
      <c r="R4065" t="s">
        <v>22</v>
      </c>
      <c r="S4065">
        <v>48</v>
      </c>
      <c r="T4065">
        <v>94.230769230769226</v>
      </c>
    </row>
    <row r="4066" spans="1:20" x14ac:dyDescent="0.3">
      <c r="A4066" s="1">
        <v>4064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3191</v>
      </c>
      <c r="P4066" t="s">
        <v>33</v>
      </c>
      <c r="Q4066" t="s">
        <v>34</v>
      </c>
      <c r="R4066" t="s">
        <v>22</v>
      </c>
      <c r="S4066">
        <v>12</v>
      </c>
      <c r="T4066">
        <v>506.54205607476638</v>
      </c>
    </row>
    <row r="4067" spans="1:20" x14ac:dyDescent="0.3">
      <c r="A4067" s="1">
        <v>4065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4144</v>
      </c>
      <c r="P4067" t="s">
        <v>33</v>
      </c>
      <c r="Q4067" t="s">
        <v>34</v>
      </c>
      <c r="R4067" t="s">
        <v>22</v>
      </c>
      <c r="S4067">
        <v>42</v>
      </c>
      <c r="T4067">
        <v>306.31868131868129</v>
      </c>
    </row>
    <row r="4068" spans="1:20" x14ac:dyDescent="0.3">
      <c r="A4068" s="1">
        <v>4066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4145</v>
      </c>
      <c r="P4068" t="s">
        <v>24</v>
      </c>
      <c r="Q4068" t="s">
        <v>159</v>
      </c>
      <c r="R4068" t="s">
        <v>22</v>
      </c>
      <c r="S4068">
        <v>15</v>
      </c>
      <c r="T4068">
        <v>452.83018867924528</v>
      </c>
    </row>
    <row r="4069" spans="1:20" x14ac:dyDescent="0.3">
      <c r="A4069" s="1">
        <v>4067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4146</v>
      </c>
      <c r="P4069" t="s">
        <v>24</v>
      </c>
      <c r="Q4069" t="s">
        <v>169</v>
      </c>
      <c r="R4069" t="s">
        <v>22</v>
      </c>
      <c r="S4069">
        <v>33</v>
      </c>
      <c r="T4069">
        <v>148.64864864864859</v>
      </c>
    </row>
    <row r="4070" spans="1:20" x14ac:dyDescent="0.3">
      <c r="A4070" s="1">
        <v>4068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4147</v>
      </c>
      <c r="P4070" t="s">
        <v>708</v>
      </c>
      <c r="Q4070" t="s">
        <v>709</v>
      </c>
      <c r="R4070" t="s">
        <v>22</v>
      </c>
      <c r="S4070">
        <v>27</v>
      </c>
      <c r="T4070">
        <v>118.5185185185185</v>
      </c>
    </row>
    <row r="4071" spans="1:20" x14ac:dyDescent="0.3">
      <c r="A4071" s="1">
        <v>4069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4148</v>
      </c>
      <c r="P4071" t="s">
        <v>33</v>
      </c>
      <c r="Q4071" t="s">
        <v>34</v>
      </c>
      <c r="R4071" t="s">
        <v>22</v>
      </c>
      <c r="S4071">
        <v>51</v>
      </c>
      <c r="T4071">
        <v>277.09163346613548</v>
      </c>
    </row>
    <row r="4072" spans="1:20" x14ac:dyDescent="0.3">
      <c r="A4072" s="1">
        <v>4070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4149</v>
      </c>
      <c r="P4072" t="s">
        <v>77</v>
      </c>
      <c r="Q4072" t="s">
        <v>78</v>
      </c>
      <c r="R4072" t="s">
        <v>22</v>
      </c>
      <c r="S4072">
        <v>59</v>
      </c>
      <c r="T4072">
        <v>100.64102564102561</v>
      </c>
    </row>
    <row r="4073" spans="1:20" x14ac:dyDescent="0.3">
      <c r="A4073" s="1">
        <v>4071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4150</v>
      </c>
      <c r="P4073" t="s">
        <v>24</v>
      </c>
      <c r="Q4073" t="s">
        <v>54</v>
      </c>
      <c r="R4073" t="s">
        <v>22</v>
      </c>
      <c r="S4073">
        <v>58</v>
      </c>
      <c r="T4073">
        <v>308.01886792452831</v>
      </c>
    </row>
    <row r="4074" spans="1:20" x14ac:dyDescent="0.3">
      <c r="A4074" s="1">
        <v>4072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4151</v>
      </c>
      <c r="P4074" t="s">
        <v>27</v>
      </c>
      <c r="Q4074" t="s">
        <v>355</v>
      </c>
      <c r="R4074" t="s">
        <v>22</v>
      </c>
      <c r="S4074">
        <v>20</v>
      </c>
      <c r="T4074">
        <v>136.3636363636364</v>
      </c>
    </row>
    <row r="4075" spans="1:20" x14ac:dyDescent="0.3">
      <c r="A4075" s="1">
        <v>4073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4152</v>
      </c>
      <c r="P4075" t="s">
        <v>24</v>
      </c>
      <c r="Q4075" t="s">
        <v>75</v>
      </c>
      <c r="R4075" t="s">
        <v>22</v>
      </c>
      <c r="S4075">
        <v>82</v>
      </c>
      <c r="T4075">
        <v>190.71428571428569</v>
      </c>
    </row>
    <row r="4076" spans="1:20" x14ac:dyDescent="0.3">
      <c r="A4076" s="1">
        <v>4074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4153</v>
      </c>
      <c r="P4076" t="s">
        <v>111</v>
      </c>
      <c r="Q4076" t="s">
        <v>243</v>
      </c>
      <c r="R4076" t="s">
        <v>22</v>
      </c>
      <c r="S4076">
        <v>67</v>
      </c>
      <c r="T4076">
        <v>192.5</v>
      </c>
    </row>
    <row r="4077" spans="1:20" x14ac:dyDescent="0.3">
      <c r="A4077" s="1">
        <v>4075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4154</v>
      </c>
      <c r="P4077" t="s">
        <v>24</v>
      </c>
      <c r="Q4077" t="s">
        <v>169</v>
      </c>
      <c r="R4077" t="s">
        <v>22</v>
      </c>
      <c r="S4077">
        <v>20</v>
      </c>
      <c r="T4077">
        <v>200</v>
      </c>
    </row>
    <row r="4078" spans="1:20" x14ac:dyDescent="0.3">
      <c r="A4078" s="1">
        <v>4076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4155</v>
      </c>
      <c r="P4078" t="s">
        <v>322</v>
      </c>
      <c r="Q4078" t="s">
        <v>323</v>
      </c>
      <c r="R4078" t="s">
        <v>22</v>
      </c>
      <c r="S4078">
        <v>29</v>
      </c>
      <c r="T4078">
        <v>460.80508474576271</v>
      </c>
    </row>
    <row r="4079" spans="1:20" x14ac:dyDescent="0.3">
      <c r="A4079" s="1">
        <v>4077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2664</v>
      </c>
      <c r="P4079" t="s">
        <v>85</v>
      </c>
      <c r="Q4079" t="s">
        <v>86</v>
      </c>
      <c r="R4079" t="s">
        <v>22</v>
      </c>
      <c r="S4079">
        <v>12</v>
      </c>
      <c r="T4079">
        <v>295.50578512396692</v>
      </c>
    </row>
    <row r="4080" spans="1:20" x14ac:dyDescent="0.3">
      <c r="A4080" s="1">
        <v>4078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4156</v>
      </c>
      <c r="P4080" t="s">
        <v>30</v>
      </c>
      <c r="Q4080" t="s">
        <v>68</v>
      </c>
      <c r="R4080" t="s">
        <v>22</v>
      </c>
      <c r="S4080">
        <v>39</v>
      </c>
      <c r="T4080">
        <v>230.96491228070181</v>
      </c>
    </row>
    <row r="4081" spans="1:20" x14ac:dyDescent="0.3">
      <c r="A4081" s="1">
        <v>4079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4157</v>
      </c>
      <c r="P4081" t="s">
        <v>85</v>
      </c>
      <c r="Q4081" t="s">
        <v>86</v>
      </c>
      <c r="R4081" t="s">
        <v>22</v>
      </c>
      <c r="S4081">
        <v>34</v>
      </c>
      <c r="T4081">
        <v>283.42541436464091</v>
      </c>
    </row>
    <row r="4082" spans="1:20" x14ac:dyDescent="0.3">
      <c r="A4082" s="1">
        <v>4080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4158</v>
      </c>
      <c r="P4082" t="s">
        <v>111</v>
      </c>
      <c r="Q4082" t="s">
        <v>151</v>
      </c>
      <c r="R4082" t="s">
        <v>22</v>
      </c>
      <c r="S4082">
        <v>16</v>
      </c>
      <c r="T4082">
        <v>121.7391304347826</v>
      </c>
    </row>
    <row r="4083" spans="1:20" x14ac:dyDescent="0.3">
      <c r="A4083" s="1">
        <v>4081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4159</v>
      </c>
      <c r="P4083" t="s">
        <v>82</v>
      </c>
      <c r="Q4083" t="s">
        <v>83</v>
      </c>
      <c r="R4083" t="s">
        <v>22</v>
      </c>
      <c r="S4083">
        <v>29</v>
      </c>
      <c r="T4083">
        <v>287.17948717948718</v>
      </c>
    </row>
    <row r="4084" spans="1:20" x14ac:dyDescent="0.3">
      <c r="A4084" s="1">
        <v>4082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4160</v>
      </c>
      <c r="P4084" t="s">
        <v>30</v>
      </c>
      <c r="Q4084" t="s">
        <v>68</v>
      </c>
      <c r="R4084" t="s">
        <v>22</v>
      </c>
      <c r="S4084">
        <v>35</v>
      </c>
      <c r="T4084">
        <v>300.26109660574411</v>
      </c>
    </row>
    <row r="4085" spans="1:20" x14ac:dyDescent="0.3">
      <c r="A4085" s="1">
        <v>4083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4161</v>
      </c>
      <c r="P4085" t="s">
        <v>20</v>
      </c>
      <c r="Q4085" t="s">
        <v>47</v>
      </c>
      <c r="R4085" t="s">
        <v>22</v>
      </c>
      <c r="S4085">
        <v>13</v>
      </c>
      <c r="T4085">
        <v>199.02912621359221</v>
      </c>
    </row>
    <row r="4086" spans="1:20" x14ac:dyDescent="0.3">
      <c r="A4086" s="1">
        <v>4084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4162</v>
      </c>
      <c r="P4086" t="s">
        <v>24</v>
      </c>
      <c r="Q4086" t="s">
        <v>54</v>
      </c>
      <c r="R4086" t="s">
        <v>22</v>
      </c>
      <c r="S4086">
        <v>47</v>
      </c>
      <c r="T4086">
        <v>225.15151515151521</v>
      </c>
    </row>
    <row r="4087" spans="1:20" x14ac:dyDescent="0.3">
      <c r="A4087" s="1">
        <v>4085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4163</v>
      </c>
      <c r="P4087" t="s">
        <v>24</v>
      </c>
      <c r="Q4087" t="s">
        <v>54</v>
      </c>
      <c r="R4087" t="s">
        <v>22</v>
      </c>
      <c r="S4087">
        <v>26</v>
      </c>
      <c r="T4087">
        <v>175.23809523809521</v>
      </c>
    </row>
    <row r="4088" spans="1:20" x14ac:dyDescent="0.3">
      <c r="A4088" s="1">
        <v>4086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4164</v>
      </c>
      <c r="P4088" t="s">
        <v>129</v>
      </c>
      <c r="Q4088" t="s">
        <v>130</v>
      </c>
      <c r="R4088" t="s">
        <v>22</v>
      </c>
      <c r="S4088">
        <v>23</v>
      </c>
      <c r="T4088">
        <v>174.73118279569891</v>
      </c>
    </row>
    <row r="4089" spans="1:20" x14ac:dyDescent="0.3">
      <c r="A4089" s="1">
        <v>4087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4165</v>
      </c>
      <c r="P4089" t="s">
        <v>980</v>
      </c>
      <c r="Q4089" t="s">
        <v>981</v>
      </c>
      <c r="R4089" t="s">
        <v>22</v>
      </c>
      <c r="S4089">
        <v>32</v>
      </c>
      <c r="T4089">
        <v>160.91145833333329</v>
      </c>
    </row>
    <row r="4090" spans="1:20" x14ac:dyDescent="0.3">
      <c r="A4090" s="1">
        <v>4088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4166</v>
      </c>
      <c r="P4090" t="s">
        <v>111</v>
      </c>
      <c r="Q4090" t="s">
        <v>121</v>
      </c>
      <c r="R4090" t="s">
        <v>22</v>
      </c>
      <c r="S4090">
        <v>20</v>
      </c>
      <c r="T4090">
        <v>236.55913978494621</v>
      </c>
    </row>
    <row r="4091" spans="1:20" x14ac:dyDescent="0.3">
      <c r="A4091" s="1">
        <v>4089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4167</v>
      </c>
      <c r="P4091" t="s">
        <v>85</v>
      </c>
      <c r="Q4091" t="s">
        <v>86</v>
      </c>
      <c r="R4091" t="s">
        <v>22</v>
      </c>
      <c r="S4091">
        <v>21</v>
      </c>
      <c r="T4091">
        <v>275.10917030567691</v>
      </c>
    </row>
    <row r="4092" spans="1:20" x14ac:dyDescent="0.3">
      <c r="A4092" s="1">
        <v>4090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4168</v>
      </c>
      <c r="P4092" t="s">
        <v>77</v>
      </c>
      <c r="Q4092" t="s">
        <v>98</v>
      </c>
      <c r="R4092" t="s">
        <v>22</v>
      </c>
      <c r="S4092">
        <v>58</v>
      </c>
      <c r="T4092">
        <v>190.79166666666671</v>
      </c>
    </row>
    <row r="4093" spans="1:20" x14ac:dyDescent="0.3">
      <c r="A4093" s="1">
        <v>4091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4169</v>
      </c>
      <c r="P4093" t="s">
        <v>111</v>
      </c>
      <c r="Q4093" t="s">
        <v>151</v>
      </c>
      <c r="R4093" t="s">
        <v>22</v>
      </c>
      <c r="S4093">
        <v>23</v>
      </c>
      <c r="T4093">
        <v>148.38709677419351</v>
      </c>
    </row>
    <row r="4094" spans="1:20" x14ac:dyDescent="0.3">
      <c r="A4094" s="1">
        <v>4092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4170</v>
      </c>
      <c r="P4094" t="s">
        <v>27</v>
      </c>
      <c r="Q4094" t="s">
        <v>355</v>
      </c>
      <c r="R4094" t="s">
        <v>22</v>
      </c>
      <c r="S4094">
        <v>34</v>
      </c>
      <c r="T4094">
        <v>153.125</v>
      </c>
    </row>
    <row r="4095" spans="1:20" x14ac:dyDescent="0.3">
      <c r="A4095" s="1">
        <v>4093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4171</v>
      </c>
      <c r="P4095" t="s">
        <v>39</v>
      </c>
      <c r="Q4095" t="s">
        <v>40</v>
      </c>
      <c r="R4095" t="s">
        <v>22</v>
      </c>
      <c r="S4095">
        <v>20</v>
      </c>
      <c r="T4095">
        <v>160.15625</v>
      </c>
    </row>
    <row r="4096" spans="1:20" x14ac:dyDescent="0.3">
      <c r="A4096" s="1">
        <v>4094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4172</v>
      </c>
      <c r="P4096" t="s">
        <v>24</v>
      </c>
      <c r="Q4096" t="s">
        <v>88</v>
      </c>
      <c r="R4096" t="s">
        <v>22</v>
      </c>
      <c r="S4096">
        <v>30</v>
      </c>
      <c r="T4096">
        <v>485.85227272727269</v>
      </c>
    </row>
    <row r="4097" spans="1:20" x14ac:dyDescent="0.3">
      <c r="A4097" s="1">
        <v>4095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4173</v>
      </c>
      <c r="P4097" t="s">
        <v>24</v>
      </c>
      <c r="Q4097" t="s">
        <v>484</v>
      </c>
      <c r="R4097" t="s">
        <v>22</v>
      </c>
      <c r="S4097">
        <v>57</v>
      </c>
      <c r="T4097">
        <v>230.39215686274511</v>
      </c>
    </row>
    <row r="4098" spans="1:20" x14ac:dyDescent="0.3">
      <c r="A4098" s="1">
        <v>4096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4174</v>
      </c>
      <c r="P4098" t="s">
        <v>24</v>
      </c>
      <c r="Q4098" t="s">
        <v>260</v>
      </c>
      <c r="R4098" t="s">
        <v>22</v>
      </c>
      <c r="S4098">
        <v>28</v>
      </c>
      <c r="T4098">
        <v>218.75</v>
      </c>
    </row>
    <row r="4099" spans="1:20" x14ac:dyDescent="0.3">
      <c r="A4099" s="1">
        <v>4097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4175</v>
      </c>
      <c r="P4099" t="s">
        <v>24</v>
      </c>
      <c r="Q4099" t="s">
        <v>260</v>
      </c>
      <c r="R4099" t="s">
        <v>22</v>
      </c>
      <c r="S4099">
        <v>22</v>
      </c>
      <c r="T4099">
        <v>255.26315789473679</v>
      </c>
    </row>
    <row r="4100" spans="1:20" x14ac:dyDescent="0.3">
      <c r="A4100" s="1">
        <v>4098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4176</v>
      </c>
      <c r="P4100" t="s">
        <v>24</v>
      </c>
      <c r="Q4100" t="s">
        <v>208</v>
      </c>
      <c r="R4100" t="s">
        <v>22</v>
      </c>
      <c r="S4100">
        <v>106</v>
      </c>
      <c r="T4100">
        <v>310.60606060606062</v>
      </c>
    </row>
    <row r="4101" spans="1:20" x14ac:dyDescent="0.3">
      <c r="A4101" s="1">
        <v>4099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4177</v>
      </c>
      <c r="P4101" t="s">
        <v>24</v>
      </c>
      <c r="Q4101" t="s">
        <v>75</v>
      </c>
      <c r="R4101" t="s">
        <v>22</v>
      </c>
      <c r="S4101">
        <v>20</v>
      </c>
      <c r="T4101">
        <v>195.067264573991</v>
      </c>
    </row>
    <row r="4102" spans="1:20" x14ac:dyDescent="0.3">
      <c r="A4102" s="1">
        <v>4100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4178</v>
      </c>
      <c r="P4102" t="s">
        <v>30</v>
      </c>
      <c r="Q4102" t="s">
        <v>31</v>
      </c>
      <c r="R4102" t="s">
        <v>22</v>
      </c>
      <c r="S4102">
        <v>14</v>
      </c>
      <c r="T4102">
        <v>260.86956521739131</v>
      </c>
    </row>
    <row r="4103" spans="1:20" x14ac:dyDescent="0.3">
      <c r="A4103" s="1">
        <v>4101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4179</v>
      </c>
      <c r="P4103" t="s">
        <v>103</v>
      </c>
      <c r="Q4103" t="s">
        <v>64</v>
      </c>
      <c r="R4103" t="s">
        <v>22</v>
      </c>
      <c r="S4103">
        <v>24</v>
      </c>
      <c r="T4103">
        <v>132.26744186046511</v>
      </c>
    </row>
    <row r="4104" spans="1:20" x14ac:dyDescent="0.3">
      <c r="A4104" s="1">
        <v>4102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4180</v>
      </c>
      <c r="P4104" t="s">
        <v>24</v>
      </c>
      <c r="Q4104" t="s">
        <v>260</v>
      </c>
      <c r="R4104" t="s">
        <v>22</v>
      </c>
      <c r="S4104">
        <v>28</v>
      </c>
      <c r="T4104">
        <v>196.26168224299059</v>
      </c>
    </row>
    <row r="4105" spans="1:20" x14ac:dyDescent="0.3">
      <c r="A4105" s="1">
        <v>4103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4181</v>
      </c>
      <c r="P4105" t="s">
        <v>24</v>
      </c>
      <c r="Q4105" t="s">
        <v>161</v>
      </c>
      <c r="R4105" t="s">
        <v>22</v>
      </c>
      <c r="S4105">
        <v>13</v>
      </c>
      <c r="T4105">
        <v>466.66666666666669</v>
      </c>
    </row>
    <row r="4106" spans="1:20" x14ac:dyDescent="0.3">
      <c r="A4106" s="1">
        <v>4104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4182</v>
      </c>
      <c r="P4106" t="s">
        <v>20</v>
      </c>
      <c r="Q4106" t="s">
        <v>179</v>
      </c>
      <c r="R4106" t="s">
        <v>22</v>
      </c>
      <c r="S4106">
        <v>58</v>
      </c>
      <c r="T4106">
        <v>240</v>
      </c>
    </row>
    <row r="4107" spans="1:20" x14ac:dyDescent="0.3">
      <c r="A4107" s="1">
        <v>4105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4183</v>
      </c>
      <c r="P4107" t="s">
        <v>92</v>
      </c>
      <c r="Q4107" t="s">
        <v>93</v>
      </c>
      <c r="R4107" t="s">
        <v>22</v>
      </c>
      <c r="S4107">
        <v>59</v>
      </c>
      <c r="T4107">
        <v>330.50847457627123</v>
      </c>
    </row>
    <row r="4108" spans="1:20" x14ac:dyDescent="0.3">
      <c r="A4108" s="1">
        <v>4106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4184</v>
      </c>
      <c r="P4108" t="s">
        <v>60</v>
      </c>
      <c r="Q4108" t="s">
        <v>61</v>
      </c>
      <c r="R4108" t="s">
        <v>22</v>
      </c>
      <c r="S4108">
        <v>58</v>
      </c>
      <c r="T4108">
        <v>105.8757142857143</v>
      </c>
    </row>
    <row r="4109" spans="1:20" x14ac:dyDescent="0.3">
      <c r="A4109" s="1">
        <v>4107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4185</v>
      </c>
      <c r="P4109" t="s">
        <v>30</v>
      </c>
      <c r="Q4109" t="s">
        <v>58</v>
      </c>
      <c r="R4109" t="s">
        <v>22</v>
      </c>
      <c r="S4109">
        <v>35</v>
      </c>
      <c r="T4109">
        <v>198.77094972067039</v>
      </c>
    </row>
    <row r="4110" spans="1:20" x14ac:dyDescent="0.3">
      <c r="A4110" s="1">
        <v>4108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4186</v>
      </c>
      <c r="P4110" t="s">
        <v>77</v>
      </c>
      <c r="Q4110" t="s">
        <v>78</v>
      </c>
      <c r="R4110" t="s">
        <v>22</v>
      </c>
      <c r="S4110">
        <v>41</v>
      </c>
      <c r="T4110">
        <v>257.87153652392948</v>
      </c>
    </row>
    <row r="4111" spans="1:20" x14ac:dyDescent="0.3">
      <c r="A4111" s="1">
        <v>4109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4187</v>
      </c>
      <c r="P4111" t="s">
        <v>24</v>
      </c>
      <c r="Q4111" t="s">
        <v>25</v>
      </c>
      <c r="R4111" t="s">
        <v>22</v>
      </c>
      <c r="S4111">
        <v>99</v>
      </c>
      <c r="T4111">
        <v>523.9316239316239</v>
      </c>
    </row>
    <row r="4112" spans="1:20" x14ac:dyDescent="0.3">
      <c r="A4112" s="1">
        <v>4110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4188</v>
      </c>
      <c r="P4112" t="s">
        <v>33</v>
      </c>
      <c r="Q4112" t="s">
        <v>149</v>
      </c>
      <c r="R4112" t="s">
        <v>22</v>
      </c>
      <c r="S4112">
        <v>20</v>
      </c>
      <c r="T4112">
        <v>377.29299363057322</v>
      </c>
    </row>
    <row r="4113" spans="1:20" x14ac:dyDescent="0.3">
      <c r="A4113" s="1">
        <v>4111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4189</v>
      </c>
      <c r="P4113" t="s">
        <v>60</v>
      </c>
      <c r="Q4113" t="s">
        <v>223</v>
      </c>
      <c r="R4113" t="s">
        <v>22</v>
      </c>
      <c r="S4113">
        <v>63</v>
      </c>
      <c r="T4113">
        <v>158.9041095890411</v>
      </c>
    </row>
    <row r="4114" spans="1:20" x14ac:dyDescent="0.3">
      <c r="A4114" s="1">
        <v>4112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4190</v>
      </c>
      <c r="P4114" t="s">
        <v>2191</v>
      </c>
      <c r="Q4114" t="s">
        <v>2192</v>
      </c>
      <c r="R4114" t="s">
        <v>22</v>
      </c>
      <c r="S4114">
        <v>43</v>
      </c>
      <c r="T4114">
        <v>219.2982456140351</v>
      </c>
    </row>
    <row r="4115" spans="1:20" x14ac:dyDescent="0.3">
      <c r="A4115" s="1">
        <v>4113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4191</v>
      </c>
      <c r="P4115" t="s">
        <v>60</v>
      </c>
      <c r="Q4115" t="s">
        <v>223</v>
      </c>
      <c r="R4115" t="s">
        <v>22</v>
      </c>
      <c r="S4115">
        <v>64</v>
      </c>
      <c r="T4115">
        <v>100</v>
      </c>
    </row>
    <row r="4116" spans="1:20" x14ac:dyDescent="0.3">
      <c r="A4116" s="1">
        <v>4114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4192</v>
      </c>
      <c r="P4116" t="s">
        <v>30</v>
      </c>
      <c r="Q4116" t="s">
        <v>58</v>
      </c>
      <c r="R4116" t="s">
        <v>22</v>
      </c>
      <c r="S4116">
        <v>26</v>
      </c>
      <c r="T4116">
        <v>350.62893081761013</v>
      </c>
    </row>
    <row r="4117" spans="1:20" x14ac:dyDescent="0.3">
      <c r="A4117" s="1">
        <v>4115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4193</v>
      </c>
      <c r="P4117" t="s">
        <v>111</v>
      </c>
      <c r="Q4117" t="s">
        <v>243</v>
      </c>
      <c r="R4117" t="s">
        <v>22</v>
      </c>
      <c r="S4117">
        <v>27</v>
      </c>
      <c r="T4117">
        <v>222.43346007604561</v>
      </c>
    </row>
    <row r="4118" spans="1:20" x14ac:dyDescent="0.3">
      <c r="A4118" s="1">
        <v>4116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4194</v>
      </c>
      <c r="P4118" t="s">
        <v>85</v>
      </c>
      <c r="Q4118" t="s">
        <v>119</v>
      </c>
      <c r="R4118" t="s">
        <v>22</v>
      </c>
      <c r="S4118">
        <v>26</v>
      </c>
      <c r="T4118">
        <v>298.96907216494839</v>
      </c>
    </row>
    <row r="4119" spans="1:20" x14ac:dyDescent="0.3">
      <c r="A4119" s="1">
        <v>4117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1970</v>
      </c>
      <c r="P4119" t="s">
        <v>24</v>
      </c>
      <c r="Q4119" t="s">
        <v>169</v>
      </c>
      <c r="R4119" t="s">
        <v>22</v>
      </c>
      <c r="S4119">
        <v>120</v>
      </c>
      <c r="T4119">
        <v>194.11764705882351</v>
      </c>
    </row>
    <row r="4120" spans="1:20" x14ac:dyDescent="0.3">
      <c r="A4120" s="1">
        <v>4118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4195</v>
      </c>
      <c r="P4120" t="s">
        <v>24</v>
      </c>
      <c r="Q4120" t="s">
        <v>404</v>
      </c>
      <c r="R4120" t="s">
        <v>22</v>
      </c>
      <c r="S4120">
        <v>84</v>
      </c>
      <c r="T4120">
        <v>277.41935483870969</v>
      </c>
    </row>
    <row r="4121" spans="1:20" x14ac:dyDescent="0.3">
      <c r="A4121" s="1">
        <v>4119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4196</v>
      </c>
      <c r="P4121" t="s">
        <v>42</v>
      </c>
      <c r="Q4121" t="s">
        <v>43</v>
      </c>
      <c r="R4121" t="s">
        <v>22</v>
      </c>
      <c r="S4121">
        <v>22</v>
      </c>
      <c r="T4121">
        <v>183.25358851674639</v>
      </c>
    </row>
    <row r="4122" spans="1:20" x14ac:dyDescent="0.3">
      <c r="A4122" s="1">
        <v>4120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4197</v>
      </c>
      <c r="P4122" t="s">
        <v>24</v>
      </c>
      <c r="Q4122" t="s">
        <v>138</v>
      </c>
      <c r="R4122" t="s">
        <v>22</v>
      </c>
      <c r="S4122">
        <v>20</v>
      </c>
      <c r="T4122">
        <v>301.76767676767679</v>
      </c>
    </row>
    <row r="4123" spans="1:20" x14ac:dyDescent="0.3">
      <c r="A4123" s="1">
        <v>4121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4198</v>
      </c>
      <c r="P4123" t="s">
        <v>24</v>
      </c>
      <c r="Q4123" t="s">
        <v>106</v>
      </c>
      <c r="R4123" t="s">
        <v>22</v>
      </c>
      <c r="S4123">
        <v>32</v>
      </c>
      <c r="T4123">
        <v>152.65151515151521</v>
      </c>
    </row>
    <row r="4124" spans="1:20" x14ac:dyDescent="0.3">
      <c r="A4124" s="1">
        <v>4122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4199</v>
      </c>
      <c r="P4124" t="s">
        <v>92</v>
      </c>
      <c r="Q4124" t="s">
        <v>93</v>
      </c>
      <c r="R4124" t="s">
        <v>22</v>
      </c>
      <c r="S4124">
        <v>35</v>
      </c>
      <c r="T4124">
        <v>214.28571428571431</v>
      </c>
    </row>
    <row r="4125" spans="1:20" x14ac:dyDescent="0.3">
      <c r="A4125" s="1">
        <v>4123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4200</v>
      </c>
      <c r="P4125" t="s">
        <v>24</v>
      </c>
      <c r="Q4125" t="s">
        <v>404</v>
      </c>
      <c r="R4125" t="s">
        <v>22</v>
      </c>
      <c r="S4125">
        <v>73</v>
      </c>
      <c r="T4125">
        <v>406.25</v>
      </c>
    </row>
    <row r="4126" spans="1:20" x14ac:dyDescent="0.3">
      <c r="A4126" s="1">
        <v>4124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4201</v>
      </c>
      <c r="P4126" t="s">
        <v>92</v>
      </c>
      <c r="Q4126" t="s">
        <v>93</v>
      </c>
      <c r="R4126" t="s">
        <v>22</v>
      </c>
      <c r="S4126">
        <v>50</v>
      </c>
      <c r="T4126">
        <v>225.90361445783131</v>
      </c>
    </row>
    <row r="4127" spans="1:20" x14ac:dyDescent="0.3">
      <c r="A4127" s="1">
        <v>4125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4202</v>
      </c>
      <c r="P4127" t="s">
        <v>82</v>
      </c>
      <c r="Q4127" t="s">
        <v>90</v>
      </c>
      <c r="R4127" t="s">
        <v>22</v>
      </c>
      <c r="S4127">
        <v>35</v>
      </c>
      <c r="T4127">
        <v>266.66666666666669</v>
      </c>
    </row>
    <row r="4128" spans="1:20" x14ac:dyDescent="0.3">
      <c r="A4128" s="1">
        <v>4126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4203</v>
      </c>
      <c r="P4128" t="s">
        <v>60</v>
      </c>
      <c r="Q4128" t="s">
        <v>767</v>
      </c>
      <c r="R4128" t="s">
        <v>22</v>
      </c>
      <c r="S4128">
        <v>29</v>
      </c>
      <c r="T4128">
        <v>160.377358490566</v>
      </c>
    </row>
    <row r="4129" spans="1:20" x14ac:dyDescent="0.3">
      <c r="A4129" s="1">
        <v>4127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4204</v>
      </c>
      <c r="P4129" t="s">
        <v>24</v>
      </c>
      <c r="Q4129" t="s">
        <v>154</v>
      </c>
      <c r="R4129" t="s">
        <v>22</v>
      </c>
      <c r="S4129">
        <v>47</v>
      </c>
      <c r="T4129">
        <v>385.28138528138533</v>
      </c>
    </row>
    <row r="4130" spans="1:20" x14ac:dyDescent="0.3">
      <c r="A4130" s="1">
        <v>4128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4205</v>
      </c>
      <c r="P4130" t="s">
        <v>310</v>
      </c>
      <c r="Q4130" t="s">
        <v>243</v>
      </c>
      <c r="R4130" t="s">
        <v>22</v>
      </c>
      <c r="S4130">
        <v>56</v>
      </c>
      <c r="T4130">
        <v>216.14583333333329</v>
      </c>
    </row>
    <row r="4131" spans="1:20" x14ac:dyDescent="0.3">
      <c r="A4131" s="1">
        <v>4129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4206</v>
      </c>
      <c r="P4131" t="s">
        <v>341</v>
      </c>
      <c r="Q4131" t="s">
        <v>342</v>
      </c>
      <c r="R4131" t="s">
        <v>22</v>
      </c>
      <c r="S4131">
        <v>50</v>
      </c>
      <c r="T4131">
        <v>164.51612903225811</v>
      </c>
    </row>
    <row r="4132" spans="1:20" x14ac:dyDescent="0.3">
      <c r="A4132" s="1">
        <v>4130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4207</v>
      </c>
      <c r="P4132" t="s">
        <v>30</v>
      </c>
      <c r="Q4132" t="s">
        <v>191</v>
      </c>
      <c r="R4132" t="s">
        <v>22</v>
      </c>
      <c r="S4132">
        <v>51</v>
      </c>
      <c r="T4132">
        <v>296.91876750700283</v>
      </c>
    </row>
    <row r="4133" spans="1:20" x14ac:dyDescent="0.3">
      <c r="A4133" s="1">
        <v>4131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4208</v>
      </c>
      <c r="P4133" t="s">
        <v>310</v>
      </c>
      <c r="Q4133" t="s">
        <v>243</v>
      </c>
      <c r="R4133" t="s">
        <v>22</v>
      </c>
      <c r="S4133">
        <v>64</v>
      </c>
      <c r="T4133">
        <v>255.73770491803279</v>
      </c>
    </row>
    <row r="4134" spans="1:20" x14ac:dyDescent="0.3">
      <c r="A4134" s="1">
        <v>4132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4209</v>
      </c>
      <c r="P4134" t="s">
        <v>24</v>
      </c>
      <c r="Q4134" t="s">
        <v>404</v>
      </c>
      <c r="R4134" t="s">
        <v>22</v>
      </c>
      <c r="S4134">
        <v>19</v>
      </c>
      <c r="T4134">
        <v>277.14285714285722</v>
      </c>
    </row>
    <row r="4135" spans="1:20" x14ac:dyDescent="0.3">
      <c r="A4135" s="1">
        <v>4133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4210</v>
      </c>
      <c r="P4135" t="s">
        <v>33</v>
      </c>
      <c r="Q4135" t="s">
        <v>34</v>
      </c>
      <c r="R4135" t="s">
        <v>22</v>
      </c>
      <c r="S4135">
        <v>26</v>
      </c>
      <c r="T4135">
        <v>233.984375</v>
      </c>
    </row>
    <row r="4136" spans="1:20" x14ac:dyDescent="0.3">
      <c r="A4136" s="1">
        <v>4134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4211</v>
      </c>
      <c r="P4136" t="s">
        <v>24</v>
      </c>
      <c r="Q4136" t="s">
        <v>404</v>
      </c>
      <c r="R4136" t="s">
        <v>22</v>
      </c>
      <c r="S4136">
        <v>98</v>
      </c>
      <c r="T4136">
        <v>293.75</v>
      </c>
    </row>
    <row r="4137" spans="1:20" x14ac:dyDescent="0.3">
      <c r="A4137" s="1">
        <v>4135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4212</v>
      </c>
      <c r="P4137" t="s">
        <v>872</v>
      </c>
      <c r="Q4137" t="s">
        <v>873</v>
      </c>
      <c r="R4137" t="s">
        <v>22</v>
      </c>
      <c r="S4137">
        <v>25</v>
      </c>
      <c r="T4137">
        <v>378.15384615384608</v>
      </c>
    </row>
    <row r="4138" spans="1:20" x14ac:dyDescent="0.3">
      <c r="A4138" s="1">
        <v>4136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4213</v>
      </c>
      <c r="P4138" t="s">
        <v>24</v>
      </c>
      <c r="Q4138" t="s">
        <v>49</v>
      </c>
      <c r="R4138" t="s">
        <v>22</v>
      </c>
      <c r="S4138">
        <v>12</v>
      </c>
      <c r="T4138">
        <v>382.53968253968247</v>
      </c>
    </row>
    <row r="4139" spans="1:20" x14ac:dyDescent="0.3">
      <c r="A4139" s="1">
        <v>4137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4214</v>
      </c>
      <c r="P4139" t="s">
        <v>24</v>
      </c>
      <c r="Q4139" t="s">
        <v>404</v>
      </c>
      <c r="R4139" t="s">
        <v>22</v>
      </c>
      <c r="S4139">
        <v>28</v>
      </c>
      <c r="T4139">
        <v>401.23456790123458</v>
      </c>
    </row>
    <row r="4140" spans="1:20" x14ac:dyDescent="0.3">
      <c r="A4140" s="1">
        <v>4138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4215</v>
      </c>
      <c r="P4140" t="s">
        <v>111</v>
      </c>
      <c r="Q4140" t="s">
        <v>151</v>
      </c>
      <c r="R4140" t="s">
        <v>22</v>
      </c>
      <c r="S4140">
        <v>34</v>
      </c>
      <c r="T4140">
        <v>155.08879781420771</v>
      </c>
    </row>
    <row r="4141" spans="1:20" x14ac:dyDescent="0.3">
      <c r="A4141" s="1">
        <v>4139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4216</v>
      </c>
      <c r="P4141" t="s">
        <v>210</v>
      </c>
      <c r="Q4141" t="s">
        <v>104</v>
      </c>
      <c r="R4141" t="s">
        <v>22</v>
      </c>
      <c r="S4141">
        <v>25</v>
      </c>
      <c r="T4141">
        <v>203.584229390681</v>
      </c>
    </row>
    <row r="4142" spans="1:20" x14ac:dyDescent="0.3">
      <c r="A4142" s="1">
        <v>4140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4217</v>
      </c>
      <c r="P4142" t="s">
        <v>24</v>
      </c>
      <c r="Q4142" t="s">
        <v>154</v>
      </c>
      <c r="R4142" t="s">
        <v>22</v>
      </c>
      <c r="S4142">
        <v>37</v>
      </c>
      <c r="T4142">
        <v>269.27083333333331</v>
      </c>
    </row>
    <row r="4143" spans="1:20" x14ac:dyDescent="0.3">
      <c r="A4143" s="1">
        <v>4141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4218</v>
      </c>
      <c r="P4143" t="s">
        <v>202</v>
      </c>
      <c r="Q4143" t="s">
        <v>203</v>
      </c>
      <c r="R4143" t="s">
        <v>22</v>
      </c>
      <c r="S4143">
        <v>29</v>
      </c>
      <c r="T4143">
        <v>185.7509881422925</v>
      </c>
    </row>
    <row r="4144" spans="1:20" x14ac:dyDescent="0.3">
      <c r="A4144" s="1">
        <v>4142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45</v>
      </c>
      <c r="P4144" t="s">
        <v>24</v>
      </c>
      <c r="Q4144" t="s">
        <v>75</v>
      </c>
      <c r="R4144" t="s">
        <v>22</v>
      </c>
      <c r="S4144">
        <v>35</v>
      </c>
      <c r="T4144">
        <v>479.94269340974211</v>
      </c>
    </row>
    <row r="4145" spans="1:20" x14ac:dyDescent="0.3">
      <c r="A4145" s="1">
        <v>4143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4219</v>
      </c>
      <c r="P4145" t="s">
        <v>24</v>
      </c>
      <c r="Q4145" t="s">
        <v>49</v>
      </c>
      <c r="R4145" t="s">
        <v>22</v>
      </c>
      <c r="S4145">
        <v>95</v>
      </c>
      <c r="T4145">
        <v>462.84501061571132</v>
      </c>
    </row>
    <row r="4146" spans="1:20" x14ac:dyDescent="0.3">
      <c r="A4146" s="1">
        <v>4144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4220</v>
      </c>
      <c r="P4146" t="s">
        <v>322</v>
      </c>
      <c r="Q4146" t="s">
        <v>323</v>
      </c>
      <c r="R4146" t="s">
        <v>22</v>
      </c>
      <c r="S4146">
        <v>53</v>
      </c>
      <c r="T4146">
        <v>303.90243902439022</v>
      </c>
    </row>
    <row r="4147" spans="1:20" x14ac:dyDescent="0.3">
      <c r="A4147" s="1">
        <v>4145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4221</v>
      </c>
      <c r="P4147" t="s">
        <v>30</v>
      </c>
      <c r="Q4147" t="s">
        <v>31</v>
      </c>
      <c r="R4147" t="s">
        <v>22</v>
      </c>
      <c r="S4147">
        <v>61</v>
      </c>
      <c r="T4147">
        <v>298.75518672199172</v>
      </c>
    </row>
    <row r="4148" spans="1:20" x14ac:dyDescent="0.3">
      <c r="A4148" s="1">
        <v>4146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4222</v>
      </c>
      <c r="P4148" t="s">
        <v>77</v>
      </c>
      <c r="Q4148" t="s">
        <v>78</v>
      </c>
      <c r="R4148" t="s">
        <v>22</v>
      </c>
      <c r="S4148">
        <v>59</v>
      </c>
      <c r="T4148">
        <v>173.72881355932199</v>
      </c>
    </row>
    <row r="4149" spans="1:20" x14ac:dyDescent="0.3">
      <c r="A4149" s="1">
        <v>4147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4223</v>
      </c>
      <c r="P4149" t="s">
        <v>24</v>
      </c>
      <c r="Q4149" t="s">
        <v>54</v>
      </c>
      <c r="R4149" t="s">
        <v>22</v>
      </c>
      <c r="S4149">
        <v>29</v>
      </c>
      <c r="T4149">
        <v>234.92063492063491</v>
      </c>
    </row>
    <row r="4150" spans="1:20" x14ac:dyDescent="0.3">
      <c r="A4150" s="1">
        <v>4148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4224</v>
      </c>
      <c r="P4150" t="s">
        <v>24</v>
      </c>
      <c r="Q4150" t="s">
        <v>179</v>
      </c>
      <c r="R4150" t="s">
        <v>22</v>
      </c>
      <c r="S4150">
        <v>28</v>
      </c>
      <c r="T4150">
        <v>272.98850574712651</v>
      </c>
    </row>
    <row r="4151" spans="1:20" x14ac:dyDescent="0.3">
      <c r="A4151" s="1">
        <v>4149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4225</v>
      </c>
      <c r="P4151" t="s">
        <v>24</v>
      </c>
      <c r="Q4151" t="s">
        <v>75</v>
      </c>
      <c r="R4151" t="s">
        <v>22</v>
      </c>
      <c r="S4151">
        <v>73</v>
      </c>
      <c r="T4151">
        <v>400.99009900990097</v>
      </c>
    </row>
    <row r="4152" spans="1:20" x14ac:dyDescent="0.3">
      <c r="A4152" s="1">
        <v>4150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4226</v>
      </c>
      <c r="P4152" t="s">
        <v>27</v>
      </c>
      <c r="Q4152" t="s">
        <v>355</v>
      </c>
      <c r="R4152" t="s">
        <v>22</v>
      </c>
      <c r="S4152">
        <v>17</v>
      </c>
      <c r="T4152">
        <v>153.40314136125659</v>
      </c>
    </row>
    <row r="4153" spans="1:20" x14ac:dyDescent="0.3">
      <c r="A4153" s="1">
        <v>4151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4227</v>
      </c>
      <c r="P4153" t="s">
        <v>85</v>
      </c>
      <c r="Q4153" t="s">
        <v>119</v>
      </c>
      <c r="R4153" t="s">
        <v>22</v>
      </c>
      <c r="S4153">
        <v>21</v>
      </c>
      <c r="T4153">
        <v>220.88353413654619</v>
      </c>
    </row>
    <row r="4154" spans="1:20" x14ac:dyDescent="0.3">
      <c r="A4154" s="1">
        <v>4152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4228</v>
      </c>
      <c r="P4154" t="s">
        <v>111</v>
      </c>
      <c r="Q4154" t="s">
        <v>121</v>
      </c>
      <c r="R4154" t="s">
        <v>22</v>
      </c>
      <c r="S4154">
        <v>16</v>
      </c>
      <c r="T4154">
        <v>202.32558139534879</v>
      </c>
    </row>
    <row r="4155" spans="1:20" x14ac:dyDescent="0.3">
      <c r="A4155" s="1">
        <v>4153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4229</v>
      </c>
      <c r="P4155" t="s">
        <v>39</v>
      </c>
      <c r="Q4155" t="s">
        <v>40</v>
      </c>
      <c r="R4155" t="s">
        <v>22</v>
      </c>
      <c r="S4155">
        <v>21</v>
      </c>
      <c r="T4155">
        <v>118.3333333333333</v>
      </c>
    </row>
    <row r="4156" spans="1:20" x14ac:dyDescent="0.3">
      <c r="A4156" s="1">
        <v>4154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4230</v>
      </c>
      <c r="P4156" t="s">
        <v>85</v>
      </c>
      <c r="Q4156" t="s">
        <v>86</v>
      </c>
      <c r="R4156" t="s">
        <v>22</v>
      </c>
      <c r="S4156">
        <v>114</v>
      </c>
      <c r="T4156">
        <v>237.80918727915201</v>
      </c>
    </row>
    <row r="4157" spans="1:20" x14ac:dyDescent="0.3">
      <c r="A4157" s="1">
        <v>4155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141</v>
      </c>
      <c r="P4157" t="s">
        <v>42</v>
      </c>
      <c r="Q4157" t="s">
        <v>43</v>
      </c>
      <c r="R4157" t="s">
        <v>22</v>
      </c>
      <c r="S4157">
        <v>103</v>
      </c>
      <c r="T4157">
        <v>167.90671641791039</v>
      </c>
    </row>
    <row r="4158" spans="1:20" x14ac:dyDescent="0.3">
      <c r="A4158" s="1">
        <v>4156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4231</v>
      </c>
      <c r="P4158" t="s">
        <v>82</v>
      </c>
      <c r="Q4158" t="s">
        <v>90</v>
      </c>
      <c r="R4158" t="s">
        <v>22</v>
      </c>
      <c r="S4158">
        <v>44</v>
      </c>
      <c r="T4158">
        <v>228.44036697247711</v>
      </c>
    </row>
    <row r="4159" spans="1:20" x14ac:dyDescent="0.3">
      <c r="A4159" s="1">
        <v>4157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4232</v>
      </c>
      <c r="P4159" t="s">
        <v>63</v>
      </c>
      <c r="Q4159" t="s">
        <v>64</v>
      </c>
      <c r="R4159" t="s">
        <v>22</v>
      </c>
      <c r="S4159">
        <v>23</v>
      </c>
      <c r="T4159">
        <v>191.5322580645161</v>
      </c>
    </row>
    <row r="4160" spans="1:20" x14ac:dyDescent="0.3">
      <c r="A4160" s="1">
        <v>4158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4233</v>
      </c>
      <c r="P4160" t="s">
        <v>51</v>
      </c>
      <c r="Q4160" t="s">
        <v>52</v>
      </c>
      <c r="R4160" t="s">
        <v>22</v>
      </c>
      <c r="S4160">
        <v>16</v>
      </c>
      <c r="T4160">
        <v>245.95631067961159</v>
      </c>
    </row>
    <row r="4161" spans="1:20" x14ac:dyDescent="0.3">
      <c r="A4161" s="1">
        <v>4159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4234</v>
      </c>
      <c r="P4161" t="s">
        <v>24</v>
      </c>
      <c r="Q4161" t="s">
        <v>159</v>
      </c>
      <c r="R4161" t="s">
        <v>22</v>
      </c>
      <c r="S4161">
        <v>20</v>
      </c>
      <c r="T4161">
        <v>258.46743295019161</v>
      </c>
    </row>
    <row r="4162" spans="1:20" x14ac:dyDescent="0.3">
      <c r="A4162" s="1">
        <v>4160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4235</v>
      </c>
      <c r="P4162" t="s">
        <v>85</v>
      </c>
      <c r="Q4162" t="s">
        <v>86</v>
      </c>
      <c r="R4162" t="s">
        <v>22</v>
      </c>
      <c r="S4162">
        <v>19</v>
      </c>
      <c r="T4162">
        <v>240.94955489614239</v>
      </c>
    </row>
    <row r="4163" spans="1:20" x14ac:dyDescent="0.3">
      <c r="A4163" s="1">
        <v>4161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4236</v>
      </c>
      <c r="P4163" t="s">
        <v>60</v>
      </c>
      <c r="Q4163" t="s">
        <v>61</v>
      </c>
      <c r="R4163" t="s">
        <v>22</v>
      </c>
      <c r="S4163">
        <v>12</v>
      </c>
      <c r="T4163">
        <v>148.2177777777778</v>
      </c>
    </row>
    <row r="4164" spans="1:20" x14ac:dyDescent="0.3">
      <c r="A4164" s="1">
        <v>4162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4237</v>
      </c>
      <c r="P4164" t="s">
        <v>24</v>
      </c>
      <c r="Q4164" t="s">
        <v>54</v>
      </c>
      <c r="R4164" t="s">
        <v>22</v>
      </c>
      <c r="S4164">
        <v>103</v>
      </c>
      <c r="T4164">
        <v>220.68965517241381</v>
      </c>
    </row>
    <row r="4165" spans="1:20" x14ac:dyDescent="0.3">
      <c r="A4165" s="1">
        <v>4163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4238</v>
      </c>
      <c r="P4165" t="s">
        <v>82</v>
      </c>
      <c r="Q4165" t="s">
        <v>83</v>
      </c>
      <c r="R4165" t="s">
        <v>22</v>
      </c>
      <c r="S4165">
        <v>103</v>
      </c>
      <c r="T4165">
        <v>319.1693290734824</v>
      </c>
    </row>
    <row r="4166" spans="1:20" x14ac:dyDescent="0.3">
      <c r="A4166" s="1">
        <v>4164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4239</v>
      </c>
      <c r="P4166" t="s">
        <v>33</v>
      </c>
      <c r="Q4166" t="s">
        <v>149</v>
      </c>
      <c r="R4166" t="s">
        <v>22</v>
      </c>
      <c r="S4166">
        <v>19</v>
      </c>
      <c r="T4166">
        <v>300</v>
      </c>
    </row>
    <row r="4167" spans="1:20" x14ac:dyDescent="0.3">
      <c r="A4167" s="1">
        <v>4165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4240</v>
      </c>
      <c r="P4167" t="s">
        <v>24</v>
      </c>
      <c r="Q4167" t="s">
        <v>208</v>
      </c>
      <c r="R4167" t="s">
        <v>22</v>
      </c>
      <c r="S4167">
        <v>40</v>
      </c>
      <c r="T4167">
        <v>203.02030456852791</v>
      </c>
    </row>
    <row r="4168" spans="1:20" x14ac:dyDescent="0.3">
      <c r="A4168" s="1">
        <v>4166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4241</v>
      </c>
      <c r="P4168" t="s">
        <v>24</v>
      </c>
      <c r="Q4168" t="s">
        <v>404</v>
      </c>
      <c r="R4168" t="s">
        <v>22</v>
      </c>
      <c r="S4168">
        <v>97</v>
      </c>
      <c r="T4168">
        <v>279.18781725888317</v>
      </c>
    </row>
    <row r="4169" spans="1:20" x14ac:dyDescent="0.3">
      <c r="A4169" s="1">
        <v>4167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4242</v>
      </c>
      <c r="P4169" t="s">
        <v>77</v>
      </c>
      <c r="Q4169" t="s">
        <v>78</v>
      </c>
      <c r="R4169" t="s">
        <v>22</v>
      </c>
      <c r="S4169">
        <v>67</v>
      </c>
      <c r="T4169">
        <v>148.7179487179487</v>
      </c>
    </row>
    <row r="4170" spans="1:20" x14ac:dyDescent="0.3">
      <c r="A4170" s="1">
        <v>4168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4243</v>
      </c>
      <c r="P4170" t="s">
        <v>77</v>
      </c>
      <c r="Q4170" t="s">
        <v>78</v>
      </c>
      <c r="R4170" t="s">
        <v>22</v>
      </c>
      <c r="S4170">
        <v>57</v>
      </c>
      <c r="T4170">
        <v>119.8453608247423</v>
      </c>
    </row>
    <row r="4171" spans="1:20" x14ac:dyDescent="0.3">
      <c r="A4171" s="1">
        <v>4169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4244</v>
      </c>
      <c r="P4171" t="s">
        <v>30</v>
      </c>
      <c r="Q4171" t="s">
        <v>68</v>
      </c>
      <c r="R4171" t="s">
        <v>22</v>
      </c>
      <c r="S4171">
        <v>27</v>
      </c>
      <c r="T4171">
        <v>381.6901408450704</v>
      </c>
    </row>
    <row r="4172" spans="1:20" x14ac:dyDescent="0.3">
      <c r="A4172" s="1">
        <v>4170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4245</v>
      </c>
      <c r="P4172" t="s">
        <v>92</v>
      </c>
      <c r="Q4172" t="s">
        <v>93</v>
      </c>
      <c r="R4172" t="s">
        <v>22</v>
      </c>
      <c r="S4172">
        <v>17</v>
      </c>
      <c r="T4172">
        <v>226</v>
      </c>
    </row>
    <row r="4173" spans="1:20" x14ac:dyDescent="0.3">
      <c r="A4173" s="1">
        <v>4171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4246</v>
      </c>
      <c r="P4173" t="s">
        <v>20</v>
      </c>
      <c r="Q4173" t="s">
        <v>179</v>
      </c>
      <c r="R4173" t="s">
        <v>22</v>
      </c>
      <c r="S4173">
        <v>31</v>
      </c>
      <c r="T4173">
        <v>257.7147766323024</v>
      </c>
    </row>
    <row r="4174" spans="1:20" x14ac:dyDescent="0.3">
      <c r="A4174" s="1">
        <v>4172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4247</v>
      </c>
      <c r="P4174" t="s">
        <v>33</v>
      </c>
      <c r="Q4174" t="s">
        <v>149</v>
      </c>
      <c r="R4174" t="s">
        <v>22</v>
      </c>
      <c r="S4174">
        <v>41</v>
      </c>
      <c r="T4174">
        <v>215.0746268656716</v>
      </c>
    </row>
    <row r="4175" spans="1:20" x14ac:dyDescent="0.3">
      <c r="A4175" s="1">
        <v>4173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4248</v>
      </c>
      <c r="P4175" t="s">
        <v>111</v>
      </c>
      <c r="Q4175" t="s">
        <v>151</v>
      </c>
      <c r="R4175" t="s">
        <v>22</v>
      </c>
      <c r="S4175">
        <v>76</v>
      </c>
      <c r="T4175">
        <v>236.9158878504673</v>
      </c>
    </row>
    <row r="4176" spans="1:20" x14ac:dyDescent="0.3">
      <c r="A4176" s="1">
        <v>4174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4249</v>
      </c>
      <c r="P4176" t="s">
        <v>51</v>
      </c>
      <c r="Q4176" t="s">
        <v>126</v>
      </c>
      <c r="R4176" t="s">
        <v>22</v>
      </c>
      <c r="S4176">
        <v>26</v>
      </c>
      <c r="T4176">
        <v>245.40942928039701</v>
      </c>
    </row>
    <row r="4177" spans="1:20" x14ac:dyDescent="0.3">
      <c r="A4177" s="1">
        <v>4175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4250</v>
      </c>
      <c r="P4177" t="s">
        <v>82</v>
      </c>
      <c r="Q4177" t="s">
        <v>90</v>
      </c>
      <c r="R4177" t="s">
        <v>22</v>
      </c>
      <c r="S4177">
        <v>52</v>
      </c>
      <c r="T4177">
        <v>233.83838383838381</v>
      </c>
    </row>
    <row r="4178" spans="1:20" x14ac:dyDescent="0.3">
      <c r="A4178" s="1">
        <v>4176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4251</v>
      </c>
      <c r="P4178" t="s">
        <v>63</v>
      </c>
      <c r="Q4178" t="s">
        <v>276</v>
      </c>
      <c r="R4178" t="s">
        <v>22</v>
      </c>
      <c r="S4178">
        <v>18</v>
      </c>
      <c r="T4178">
        <v>212.32876712328769</v>
      </c>
    </row>
    <row r="4179" spans="1:20" x14ac:dyDescent="0.3">
      <c r="A4179" s="1">
        <v>4177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4252</v>
      </c>
      <c r="P4179" t="s">
        <v>24</v>
      </c>
      <c r="Q4179" t="s">
        <v>211</v>
      </c>
      <c r="R4179" t="s">
        <v>22</v>
      </c>
      <c r="S4179">
        <v>14</v>
      </c>
      <c r="T4179">
        <v>151.06382978723411</v>
      </c>
    </row>
    <row r="4180" spans="1:20" x14ac:dyDescent="0.3">
      <c r="A4180" s="1">
        <v>4178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4253</v>
      </c>
      <c r="P4180" t="s">
        <v>24</v>
      </c>
      <c r="Q4180" t="s">
        <v>36</v>
      </c>
      <c r="R4180" t="s">
        <v>22</v>
      </c>
      <c r="S4180">
        <v>52</v>
      </c>
      <c r="T4180">
        <v>317.88793103448268</v>
      </c>
    </row>
    <row r="4181" spans="1:20" x14ac:dyDescent="0.3">
      <c r="A4181" s="1">
        <v>4179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4254</v>
      </c>
      <c r="P4181" t="s">
        <v>24</v>
      </c>
      <c r="Q4181" t="s">
        <v>484</v>
      </c>
      <c r="R4181" t="s">
        <v>22</v>
      </c>
      <c r="S4181">
        <v>97</v>
      </c>
      <c r="T4181">
        <v>256.30630630630628</v>
      </c>
    </row>
    <row r="4182" spans="1:20" x14ac:dyDescent="0.3">
      <c r="A4182" s="1">
        <v>4180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4255</v>
      </c>
      <c r="P4182" t="s">
        <v>24</v>
      </c>
      <c r="Q4182" t="s">
        <v>208</v>
      </c>
      <c r="R4182" t="s">
        <v>22</v>
      </c>
      <c r="S4182">
        <v>125</v>
      </c>
      <c r="T4182">
        <v>496.45390070921991</v>
      </c>
    </row>
    <row r="4183" spans="1:20" x14ac:dyDescent="0.3">
      <c r="A4183" s="1">
        <v>4181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4256</v>
      </c>
      <c r="P4183" t="s">
        <v>24</v>
      </c>
      <c r="Q4183" t="s">
        <v>159</v>
      </c>
      <c r="R4183" t="s">
        <v>22</v>
      </c>
      <c r="S4183">
        <v>99</v>
      </c>
      <c r="T4183">
        <v>532.25806451612902</v>
      </c>
    </row>
    <row r="4184" spans="1:20" x14ac:dyDescent="0.3">
      <c r="A4184" s="1">
        <v>4182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4257</v>
      </c>
      <c r="P4184" t="s">
        <v>486</v>
      </c>
      <c r="Q4184" t="s">
        <v>211</v>
      </c>
      <c r="R4184" t="s">
        <v>22</v>
      </c>
      <c r="S4184">
        <v>82</v>
      </c>
      <c r="T4184">
        <v>135.46798029556649</v>
      </c>
    </row>
    <row r="4185" spans="1:20" x14ac:dyDescent="0.3">
      <c r="A4185" s="1">
        <v>4183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4258</v>
      </c>
      <c r="P4185" t="s">
        <v>111</v>
      </c>
      <c r="Q4185" t="s">
        <v>151</v>
      </c>
      <c r="R4185" t="s">
        <v>22</v>
      </c>
      <c r="S4185">
        <v>23</v>
      </c>
      <c r="T4185">
        <v>142.5</v>
      </c>
    </row>
    <row r="4186" spans="1:20" x14ac:dyDescent="0.3">
      <c r="A4186" s="1">
        <v>4184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4259</v>
      </c>
      <c r="P4186" t="s">
        <v>445</v>
      </c>
      <c r="Q4186" t="s">
        <v>446</v>
      </c>
      <c r="R4186" t="s">
        <v>22</v>
      </c>
      <c r="S4186">
        <v>67</v>
      </c>
      <c r="T4186">
        <v>306.12244897959181</v>
      </c>
    </row>
    <row r="4187" spans="1:20" x14ac:dyDescent="0.3">
      <c r="A4187" s="1">
        <v>4185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4260</v>
      </c>
      <c r="P4187" t="s">
        <v>135</v>
      </c>
      <c r="Q4187" t="s">
        <v>136</v>
      </c>
      <c r="R4187" t="s">
        <v>22</v>
      </c>
      <c r="S4187">
        <v>26</v>
      </c>
      <c r="T4187">
        <v>223.89937106918239</v>
      </c>
    </row>
    <row r="4188" spans="1:20" x14ac:dyDescent="0.3">
      <c r="A4188" s="1">
        <v>4186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4261</v>
      </c>
      <c r="P4188" t="s">
        <v>33</v>
      </c>
      <c r="Q4188" t="s">
        <v>149</v>
      </c>
      <c r="R4188" t="s">
        <v>22</v>
      </c>
      <c r="S4188">
        <v>25</v>
      </c>
      <c r="T4188">
        <v>231.93916349809879</v>
      </c>
    </row>
    <row r="4189" spans="1:20" x14ac:dyDescent="0.3">
      <c r="A4189" s="1">
        <v>4187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4262</v>
      </c>
      <c r="P4189" t="s">
        <v>33</v>
      </c>
      <c r="Q4189" t="s">
        <v>149</v>
      </c>
      <c r="R4189" t="s">
        <v>22</v>
      </c>
      <c r="S4189">
        <v>18</v>
      </c>
      <c r="T4189">
        <v>369.48148148148152</v>
      </c>
    </row>
    <row r="4190" spans="1:20" x14ac:dyDescent="0.3">
      <c r="A4190" s="1">
        <v>4188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4263</v>
      </c>
      <c r="P4190" t="s">
        <v>24</v>
      </c>
      <c r="Q4190" t="s">
        <v>54</v>
      </c>
      <c r="R4190" t="s">
        <v>22</v>
      </c>
      <c r="S4190">
        <v>24</v>
      </c>
      <c r="T4190">
        <v>228.83838383838381</v>
      </c>
    </row>
    <row r="4191" spans="1:20" x14ac:dyDescent="0.3">
      <c r="A4191" s="1">
        <v>4189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4264</v>
      </c>
      <c r="P4191" t="s">
        <v>135</v>
      </c>
      <c r="Q4191" t="s">
        <v>136</v>
      </c>
      <c r="R4191" t="s">
        <v>22</v>
      </c>
      <c r="S4191">
        <v>27</v>
      </c>
      <c r="T4191">
        <v>186.6576819407008</v>
      </c>
    </row>
    <row r="4192" spans="1:20" x14ac:dyDescent="0.3">
      <c r="A4192" s="1">
        <v>4190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4265</v>
      </c>
      <c r="P4192" t="s">
        <v>63</v>
      </c>
      <c r="Q4192" t="s">
        <v>64</v>
      </c>
      <c r="R4192" t="s">
        <v>22</v>
      </c>
      <c r="S4192">
        <v>25</v>
      </c>
      <c r="T4192">
        <v>252.52525252525251</v>
      </c>
    </row>
    <row r="4193" spans="1:20" x14ac:dyDescent="0.3">
      <c r="A4193" s="1">
        <v>4191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4266</v>
      </c>
      <c r="P4193" t="s">
        <v>51</v>
      </c>
      <c r="Q4193" t="s">
        <v>126</v>
      </c>
      <c r="R4193" t="s">
        <v>22</v>
      </c>
      <c r="S4193">
        <v>24</v>
      </c>
      <c r="T4193">
        <v>262.94820717131472</v>
      </c>
    </row>
    <row r="4194" spans="1:20" x14ac:dyDescent="0.3">
      <c r="A4194" s="1">
        <v>4192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4267</v>
      </c>
      <c r="P4194" t="s">
        <v>20</v>
      </c>
      <c r="Q4194" t="s">
        <v>21</v>
      </c>
      <c r="R4194" t="s">
        <v>22</v>
      </c>
      <c r="S4194">
        <v>43</v>
      </c>
      <c r="T4194">
        <v>368.75</v>
      </c>
    </row>
    <row r="4195" spans="1:20" x14ac:dyDescent="0.3">
      <c r="A4195" s="1">
        <v>4193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4268</v>
      </c>
      <c r="P4195" t="s">
        <v>60</v>
      </c>
      <c r="Q4195" t="s">
        <v>767</v>
      </c>
      <c r="R4195" t="s">
        <v>22</v>
      </c>
      <c r="S4195">
        <v>60</v>
      </c>
      <c r="T4195">
        <v>96.84375</v>
      </c>
    </row>
    <row r="4196" spans="1:20" x14ac:dyDescent="0.3">
      <c r="A4196" s="1">
        <v>4194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4269</v>
      </c>
      <c r="P4196" t="s">
        <v>27</v>
      </c>
      <c r="Q4196" t="s">
        <v>28</v>
      </c>
      <c r="R4196" t="s">
        <v>22</v>
      </c>
      <c r="S4196">
        <v>27</v>
      </c>
      <c r="T4196">
        <v>123.2301204819277</v>
      </c>
    </row>
    <row r="4197" spans="1:20" x14ac:dyDescent="0.3">
      <c r="A4197" s="1">
        <v>4195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4270</v>
      </c>
      <c r="P4197" t="s">
        <v>111</v>
      </c>
      <c r="Q4197" t="s">
        <v>151</v>
      </c>
      <c r="R4197" t="s">
        <v>22</v>
      </c>
      <c r="S4197">
        <v>23</v>
      </c>
      <c r="T4197">
        <v>165.89595375722541</v>
      </c>
    </row>
    <row r="4198" spans="1:20" x14ac:dyDescent="0.3">
      <c r="A4198" s="1">
        <v>4196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4271</v>
      </c>
      <c r="P4198" t="s">
        <v>24</v>
      </c>
      <c r="Q4198" t="s">
        <v>106</v>
      </c>
      <c r="R4198" t="s">
        <v>22</v>
      </c>
      <c r="S4198">
        <v>54</v>
      </c>
      <c r="T4198">
        <v>405</v>
      </c>
    </row>
    <row r="4199" spans="1:20" x14ac:dyDescent="0.3">
      <c r="A4199" s="1">
        <v>4197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4272</v>
      </c>
      <c r="P4199" t="s">
        <v>72</v>
      </c>
      <c r="Q4199" t="s">
        <v>73</v>
      </c>
      <c r="R4199" t="s">
        <v>22</v>
      </c>
      <c r="S4199">
        <v>41</v>
      </c>
      <c r="T4199">
        <v>180.41237113402059</v>
      </c>
    </row>
    <row r="4200" spans="1:20" x14ac:dyDescent="0.3">
      <c r="A4200" s="1">
        <v>4198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4273</v>
      </c>
      <c r="P4200" t="s">
        <v>30</v>
      </c>
      <c r="Q4200" t="s">
        <v>68</v>
      </c>
      <c r="R4200" t="s">
        <v>22</v>
      </c>
      <c r="S4200">
        <v>17</v>
      </c>
      <c r="T4200">
        <v>307.01754385964909</v>
      </c>
    </row>
    <row r="4201" spans="1:20" x14ac:dyDescent="0.3">
      <c r="A4201" s="1">
        <v>4199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4274</v>
      </c>
      <c r="P4201" t="s">
        <v>24</v>
      </c>
      <c r="Q4201" t="s">
        <v>404</v>
      </c>
      <c r="R4201" t="s">
        <v>22</v>
      </c>
      <c r="S4201">
        <v>47</v>
      </c>
      <c r="T4201">
        <v>229.16666666666671</v>
      </c>
    </row>
    <row r="4202" spans="1:20" x14ac:dyDescent="0.3">
      <c r="A4202" s="1">
        <v>4200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4275</v>
      </c>
      <c r="P4202" t="s">
        <v>111</v>
      </c>
      <c r="Q4202" t="s">
        <v>243</v>
      </c>
      <c r="R4202" t="s">
        <v>22</v>
      </c>
      <c r="S4202">
        <v>20</v>
      </c>
      <c r="T4202">
        <v>224.2307692307692</v>
      </c>
    </row>
    <row r="4203" spans="1:20" x14ac:dyDescent="0.3">
      <c r="A4203" s="1">
        <v>4201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4276</v>
      </c>
      <c r="P4203" t="s">
        <v>252</v>
      </c>
      <c r="Q4203" t="s">
        <v>28</v>
      </c>
      <c r="R4203" t="s">
        <v>22</v>
      </c>
      <c r="S4203">
        <v>39</v>
      </c>
      <c r="T4203">
        <v>162.97945205479451</v>
      </c>
    </row>
    <row r="4204" spans="1:20" x14ac:dyDescent="0.3">
      <c r="A4204" s="1">
        <v>4202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4277</v>
      </c>
      <c r="P4204" t="s">
        <v>82</v>
      </c>
      <c r="Q4204" t="s">
        <v>83</v>
      </c>
      <c r="R4204" t="s">
        <v>22</v>
      </c>
      <c r="S4204">
        <v>18</v>
      </c>
      <c r="T4204">
        <v>250</v>
      </c>
    </row>
    <row r="4205" spans="1:20" x14ac:dyDescent="0.3">
      <c r="A4205" s="1">
        <v>4203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4278</v>
      </c>
      <c r="P4205" t="s">
        <v>24</v>
      </c>
      <c r="Q4205" t="s">
        <v>49</v>
      </c>
      <c r="R4205" t="s">
        <v>22</v>
      </c>
      <c r="S4205">
        <v>98</v>
      </c>
      <c r="T4205">
        <v>323.33333333333331</v>
      </c>
    </row>
    <row r="4206" spans="1:20" x14ac:dyDescent="0.3">
      <c r="A4206" s="1">
        <v>4204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4279</v>
      </c>
      <c r="P4206" t="s">
        <v>24</v>
      </c>
      <c r="Q4206" t="s">
        <v>25</v>
      </c>
      <c r="R4206" t="s">
        <v>22</v>
      </c>
      <c r="S4206">
        <v>110</v>
      </c>
      <c r="T4206">
        <v>346.33569739952719</v>
      </c>
    </row>
    <row r="4207" spans="1:20" x14ac:dyDescent="0.3">
      <c r="A4207" s="1">
        <v>4205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4280</v>
      </c>
      <c r="P4207" t="s">
        <v>24</v>
      </c>
      <c r="Q4207" t="s">
        <v>106</v>
      </c>
      <c r="R4207" t="s">
        <v>22</v>
      </c>
      <c r="S4207">
        <v>46</v>
      </c>
      <c r="T4207">
        <v>246.98795180722891</v>
      </c>
    </row>
    <row r="4208" spans="1:20" x14ac:dyDescent="0.3">
      <c r="A4208" s="1">
        <v>4206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4281</v>
      </c>
      <c r="P4208" t="s">
        <v>82</v>
      </c>
      <c r="Q4208" t="s">
        <v>90</v>
      </c>
      <c r="R4208" t="s">
        <v>22</v>
      </c>
      <c r="S4208">
        <v>16</v>
      </c>
      <c r="T4208">
        <v>211.0344827586207</v>
      </c>
    </row>
    <row r="4209" spans="1:20" x14ac:dyDescent="0.3">
      <c r="A4209" s="1">
        <v>4207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4282</v>
      </c>
      <c r="P4209" t="s">
        <v>980</v>
      </c>
      <c r="Q4209" t="s">
        <v>981</v>
      </c>
      <c r="R4209" t="s">
        <v>22</v>
      </c>
      <c r="S4209">
        <v>106</v>
      </c>
      <c r="T4209">
        <v>115.5913978494624</v>
      </c>
    </row>
    <row r="4210" spans="1:20" x14ac:dyDescent="0.3">
      <c r="A4210" s="1">
        <v>4208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4283</v>
      </c>
      <c r="P4210" t="s">
        <v>51</v>
      </c>
      <c r="Q4210" t="s">
        <v>52</v>
      </c>
      <c r="R4210" t="s">
        <v>22</v>
      </c>
      <c r="S4210">
        <v>37</v>
      </c>
      <c r="T4210">
        <v>218.73161764705881</v>
      </c>
    </row>
    <row r="4211" spans="1:20" x14ac:dyDescent="0.3">
      <c r="A4211" s="1">
        <v>4209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4284</v>
      </c>
      <c r="P4211" t="s">
        <v>24</v>
      </c>
      <c r="Q4211" t="s">
        <v>138</v>
      </c>
      <c r="R4211" t="s">
        <v>22</v>
      </c>
      <c r="S4211">
        <v>26</v>
      </c>
      <c r="T4211">
        <v>428.08219178082192</v>
      </c>
    </row>
    <row r="4212" spans="1:20" x14ac:dyDescent="0.3">
      <c r="A4212" s="1">
        <v>4210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4285</v>
      </c>
      <c r="P4212" t="s">
        <v>77</v>
      </c>
      <c r="Q4212" t="s">
        <v>98</v>
      </c>
      <c r="R4212" t="s">
        <v>22</v>
      </c>
      <c r="S4212">
        <v>60</v>
      </c>
      <c r="T4212">
        <v>169.44444444444451</v>
      </c>
    </row>
    <row r="4213" spans="1:20" x14ac:dyDescent="0.3">
      <c r="A4213" s="1">
        <v>4211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4286</v>
      </c>
      <c r="P4213" t="s">
        <v>24</v>
      </c>
      <c r="Q4213" t="s">
        <v>138</v>
      </c>
      <c r="R4213" t="s">
        <v>22</v>
      </c>
      <c r="S4213">
        <v>57</v>
      </c>
      <c r="T4213">
        <v>321.969696969697</v>
      </c>
    </row>
    <row r="4214" spans="1:20" x14ac:dyDescent="0.3">
      <c r="A4214" s="1">
        <v>4212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4287</v>
      </c>
      <c r="P4214" t="s">
        <v>77</v>
      </c>
      <c r="Q4214" t="s">
        <v>98</v>
      </c>
      <c r="R4214" t="s">
        <v>22</v>
      </c>
      <c r="S4214">
        <v>37</v>
      </c>
      <c r="T4214">
        <v>121.4689265536723</v>
      </c>
    </row>
    <row r="4215" spans="1:20" x14ac:dyDescent="0.3">
      <c r="A4215" s="1">
        <v>4213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4288</v>
      </c>
      <c r="P4215" t="s">
        <v>310</v>
      </c>
      <c r="Q4215" t="s">
        <v>243</v>
      </c>
      <c r="R4215" t="s">
        <v>22</v>
      </c>
      <c r="S4215">
        <v>59</v>
      </c>
      <c r="T4215">
        <v>188.2352941176471</v>
      </c>
    </row>
    <row r="4216" spans="1:20" x14ac:dyDescent="0.3">
      <c r="A4216" s="1">
        <v>4214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4289</v>
      </c>
      <c r="P4216" t="s">
        <v>33</v>
      </c>
      <c r="Q4216" t="s">
        <v>34</v>
      </c>
      <c r="R4216" t="s">
        <v>22</v>
      </c>
      <c r="S4216">
        <v>60</v>
      </c>
      <c r="T4216">
        <v>255.81395348837211</v>
      </c>
    </row>
    <row r="4217" spans="1:20" x14ac:dyDescent="0.3">
      <c r="A4217" s="1">
        <v>4215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4290</v>
      </c>
      <c r="P4217" t="s">
        <v>51</v>
      </c>
      <c r="Q4217" t="s">
        <v>126</v>
      </c>
      <c r="R4217" t="s">
        <v>22</v>
      </c>
      <c r="S4217">
        <v>23</v>
      </c>
      <c r="T4217">
        <v>248.34437086092711</v>
      </c>
    </row>
    <row r="4218" spans="1:20" x14ac:dyDescent="0.3">
      <c r="A4218" s="1">
        <v>4216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4291</v>
      </c>
      <c r="P4218" t="s">
        <v>111</v>
      </c>
      <c r="Q4218" t="s">
        <v>151</v>
      </c>
      <c r="R4218" t="s">
        <v>22</v>
      </c>
      <c r="S4218">
        <v>56</v>
      </c>
      <c r="T4218">
        <v>142.83750000000001</v>
      </c>
    </row>
    <row r="4219" spans="1:20" x14ac:dyDescent="0.3">
      <c r="A4219" s="1">
        <v>4217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4292</v>
      </c>
      <c r="P4219" t="s">
        <v>24</v>
      </c>
      <c r="Q4219" t="s">
        <v>404</v>
      </c>
      <c r="R4219" t="s">
        <v>22</v>
      </c>
      <c r="S4219">
        <v>27</v>
      </c>
      <c r="T4219">
        <v>301.8325547969817</v>
      </c>
    </row>
    <row r="4220" spans="1:20" x14ac:dyDescent="0.3">
      <c r="A4220" s="1">
        <v>4218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4293</v>
      </c>
      <c r="P4220" t="s">
        <v>322</v>
      </c>
      <c r="Q4220" t="s">
        <v>323</v>
      </c>
      <c r="R4220" t="s">
        <v>22</v>
      </c>
      <c r="S4220">
        <v>62</v>
      </c>
      <c r="T4220">
        <v>277.68888888888893</v>
      </c>
    </row>
    <row r="4221" spans="1:20" x14ac:dyDescent="0.3">
      <c r="A4221" s="1">
        <v>4219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4294</v>
      </c>
      <c r="P4221" t="s">
        <v>82</v>
      </c>
      <c r="Q4221" t="s">
        <v>83</v>
      </c>
      <c r="R4221" t="s">
        <v>22</v>
      </c>
      <c r="S4221">
        <v>40</v>
      </c>
      <c r="T4221">
        <v>368.42105263157902</v>
      </c>
    </row>
    <row r="4222" spans="1:20" x14ac:dyDescent="0.3">
      <c r="A4222" s="1">
        <v>4220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4295</v>
      </c>
      <c r="P4222" t="s">
        <v>46</v>
      </c>
      <c r="Q4222" t="s">
        <v>47</v>
      </c>
      <c r="R4222" t="s">
        <v>22</v>
      </c>
      <c r="S4222">
        <v>51</v>
      </c>
      <c r="T4222">
        <v>222.64150943396231</v>
      </c>
    </row>
    <row r="4223" spans="1:20" x14ac:dyDescent="0.3">
      <c r="A4223" s="1">
        <v>4221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4296</v>
      </c>
      <c r="P4223" t="s">
        <v>24</v>
      </c>
      <c r="Q4223" t="s">
        <v>88</v>
      </c>
      <c r="R4223" t="s">
        <v>22</v>
      </c>
      <c r="S4223">
        <v>12</v>
      </c>
      <c r="T4223">
        <v>327.84153005464481</v>
      </c>
    </row>
    <row r="4224" spans="1:20" x14ac:dyDescent="0.3">
      <c r="A4224" s="1">
        <v>4222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4297</v>
      </c>
      <c r="P4224" t="s">
        <v>24</v>
      </c>
      <c r="Q4224" t="s">
        <v>484</v>
      </c>
      <c r="R4224" t="s">
        <v>22</v>
      </c>
      <c r="S4224">
        <v>26</v>
      </c>
      <c r="T4224">
        <v>205.39726027397259</v>
      </c>
    </row>
    <row r="4225" spans="1:20" x14ac:dyDescent="0.3">
      <c r="A4225" s="1">
        <v>4223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4298</v>
      </c>
      <c r="P4225" t="s">
        <v>92</v>
      </c>
      <c r="Q4225" t="s">
        <v>93</v>
      </c>
      <c r="R4225" t="s">
        <v>22</v>
      </c>
      <c r="S4225">
        <v>59</v>
      </c>
      <c r="T4225">
        <v>227.27272727272731</v>
      </c>
    </row>
    <row r="4226" spans="1:20" x14ac:dyDescent="0.3">
      <c r="A4226" s="1">
        <v>4224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4299</v>
      </c>
      <c r="P4226" t="s">
        <v>51</v>
      </c>
      <c r="Q4226" t="s">
        <v>52</v>
      </c>
      <c r="R4226" t="s">
        <v>22</v>
      </c>
      <c r="S4226">
        <v>24</v>
      </c>
      <c r="T4226">
        <v>285.71428571428572</v>
      </c>
    </row>
    <row r="4227" spans="1:20" x14ac:dyDescent="0.3">
      <c r="A4227" s="1">
        <v>4225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4300</v>
      </c>
      <c r="P4227" t="s">
        <v>77</v>
      </c>
      <c r="Q4227" t="s">
        <v>98</v>
      </c>
      <c r="R4227" t="s">
        <v>22</v>
      </c>
      <c r="S4227">
        <v>12</v>
      </c>
      <c r="T4227">
        <v>113.9303482587065</v>
      </c>
    </row>
    <row r="4228" spans="1:20" x14ac:dyDescent="0.3">
      <c r="A4228" s="1">
        <v>4226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4301</v>
      </c>
      <c r="P4228" t="s">
        <v>111</v>
      </c>
      <c r="Q4228" t="s">
        <v>151</v>
      </c>
      <c r="R4228" t="s">
        <v>22</v>
      </c>
      <c r="S4228">
        <v>21</v>
      </c>
      <c r="T4228">
        <v>143.0517711171662</v>
      </c>
    </row>
    <row r="4229" spans="1:20" x14ac:dyDescent="0.3">
      <c r="A4229" s="1">
        <v>4227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4302</v>
      </c>
      <c r="P4229" t="s">
        <v>33</v>
      </c>
      <c r="Q4229" t="s">
        <v>149</v>
      </c>
      <c r="R4229" t="s">
        <v>22</v>
      </c>
      <c r="S4229">
        <v>19</v>
      </c>
      <c r="T4229">
        <v>321.8340611353712</v>
      </c>
    </row>
    <row r="4230" spans="1:20" x14ac:dyDescent="0.3">
      <c r="A4230" s="1">
        <v>4228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4303</v>
      </c>
      <c r="P4230" t="s">
        <v>24</v>
      </c>
      <c r="Q4230" t="s">
        <v>159</v>
      </c>
      <c r="R4230" t="s">
        <v>22</v>
      </c>
      <c r="S4230">
        <v>101</v>
      </c>
      <c r="T4230">
        <v>382.02247191011242</v>
      </c>
    </row>
    <row r="4231" spans="1:20" x14ac:dyDescent="0.3">
      <c r="A4231" s="1">
        <v>4229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4304</v>
      </c>
      <c r="P4231" t="s">
        <v>33</v>
      </c>
      <c r="Q4231" t="s">
        <v>149</v>
      </c>
      <c r="R4231" t="s">
        <v>22</v>
      </c>
      <c r="S4231">
        <v>29</v>
      </c>
      <c r="T4231">
        <v>206.16883116883119</v>
      </c>
    </row>
    <row r="4232" spans="1:20" x14ac:dyDescent="0.3">
      <c r="A4232" s="1">
        <v>4230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4305</v>
      </c>
      <c r="P4232" t="s">
        <v>33</v>
      </c>
      <c r="Q4232" t="s">
        <v>34</v>
      </c>
      <c r="R4232" t="s">
        <v>22</v>
      </c>
      <c r="S4232">
        <v>29</v>
      </c>
      <c r="T4232">
        <v>220.23809523809521</v>
      </c>
    </row>
    <row r="4233" spans="1:20" x14ac:dyDescent="0.3">
      <c r="A4233" s="1">
        <v>4231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4306</v>
      </c>
      <c r="P4233" t="s">
        <v>24</v>
      </c>
      <c r="Q4233" t="s">
        <v>75</v>
      </c>
      <c r="R4233" t="s">
        <v>22</v>
      </c>
      <c r="S4233">
        <v>29</v>
      </c>
      <c r="T4233">
        <v>244.8905109489051</v>
      </c>
    </row>
    <row r="4234" spans="1:20" x14ac:dyDescent="0.3">
      <c r="A4234" s="1">
        <v>4232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4307</v>
      </c>
      <c r="P4234" t="s">
        <v>63</v>
      </c>
      <c r="Q4234" t="s">
        <v>64</v>
      </c>
      <c r="R4234" t="s">
        <v>22</v>
      </c>
      <c r="S4234">
        <v>26</v>
      </c>
      <c r="T4234">
        <v>162.65060240963859</v>
      </c>
    </row>
    <row r="4235" spans="1:20" x14ac:dyDescent="0.3">
      <c r="A4235" s="1">
        <v>4233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4308</v>
      </c>
      <c r="P4235" t="s">
        <v>310</v>
      </c>
      <c r="Q4235" t="s">
        <v>121</v>
      </c>
      <c r="R4235" t="s">
        <v>22</v>
      </c>
      <c r="S4235">
        <v>23</v>
      </c>
      <c r="T4235">
        <v>233.55855855855859</v>
      </c>
    </row>
    <row r="4236" spans="1:20" x14ac:dyDescent="0.3">
      <c r="A4236" s="1">
        <v>4234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4309</v>
      </c>
      <c r="P4236" t="s">
        <v>111</v>
      </c>
      <c r="Q4236" t="s">
        <v>151</v>
      </c>
      <c r="R4236" t="s">
        <v>22</v>
      </c>
      <c r="S4236">
        <v>58</v>
      </c>
      <c r="T4236">
        <v>157.89473684210529</v>
      </c>
    </row>
    <row r="4237" spans="1:20" x14ac:dyDescent="0.3">
      <c r="A4237" s="1">
        <v>4235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1012</v>
      </c>
      <c r="P4237" t="s">
        <v>82</v>
      </c>
      <c r="Q4237" t="s">
        <v>83</v>
      </c>
      <c r="R4237" t="s">
        <v>22</v>
      </c>
      <c r="S4237">
        <v>40</v>
      </c>
      <c r="T4237">
        <v>247.71241830065361</v>
      </c>
    </row>
    <row r="4238" spans="1:20" x14ac:dyDescent="0.3">
      <c r="A4238" s="1">
        <v>4236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1097</v>
      </c>
      <c r="P4238" t="s">
        <v>92</v>
      </c>
      <c r="Q4238" t="s">
        <v>93</v>
      </c>
      <c r="R4238" t="s">
        <v>22</v>
      </c>
      <c r="S4238">
        <v>34</v>
      </c>
      <c r="T4238">
        <v>222.85714285714289</v>
      </c>
    </row>
    <row r="4239" spans="1:20" x14ac:dyDescent="0.3">
      <c r="A4239" s="1">
        <v>4237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4310</v>
      </c>
      <c r="P4239" t="s">
        <v>24</v>
      </c>
      <c r="Q4239" t="s">
        <v>208</v>
      </c>
      <c r="R4239" t="s">
        <v>22</v>
      </c>
      <c r="S4239">
        <v>18</v>
      </c>
      <c r="T4239">
        <v>440.41095890410958</v>
      </c>
    </row>
    <row r="4240" spans="1:20" x14ac:dyDescent="0.3">
      <c r="A4240" s="1">
        <v>4238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4311</v>
      </c>
      <c r="P4240" t="s">
        <v>72</v>
      </c>
      <c r="Q4240" t="s">
        <v>73</v>
      </c>
      <c r="R4240" t="s">
        <v>22</v>
      </c>
      <c r="S4240">
        <v>37</v>
      </c>
      <c r="T4240">
        <v>230.72916666666671</v>
      </c>
    </row>
    <row r="4241" spans="1:20" x14ac:dyDescent="0.3">
      <c r="A4241" s="1">
        <v>4239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4312</v>
      </c>
      <c r="P4241" t="s">
        <v>111</v>
      </c>
      <c r="Q4241" t="s">
        <v>243</v>
      </c>
      <c r="R4241" t="s">
        <v>22</v>
      </c>
      <c r="S4241">
        <v>54</v>
      </c>
      <c r="T4241">
        <v>212.5</v>
      </c>
    </row>
    <row r="4242" spans="1:20" x14ac:dyDescent="0.3">
      <c r="A4242" s="1">
        <v>4240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4313</v>
      </c>
      <c r="P4242" t="s">
        <v>270</v>
      </c>
      <c r="Q4242" t="s">
        <v>271</v>
      </c>
      <c r="R4242" t="s">
        <v>22</v>
      </c>
      <c r="S4242">
        <v>12</v>
      </c>
      <c r="T4242">
        <v>197.47899159663871</v>
      </c>
    </row>
    <row r="4243" spans="1:20" x14ac:dyDescent="0.3">
      <c r="A4243" s="1">
        <v>4241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4314</v>
      </c>
      <c r="P4243" t="s">
        <v>111</v>
      </c>
      <c r="Q4243" t="s">
        <v>243</v>
      </c>
      <c r="R4243" t="s">
        <v>22</v>
      </c>
      <c r="S4243">
        <v>24</v>
      </c>
      <c r="T4243">
        <v>197.463768115942</v>
      </c>
    </row>
    <row r="4244" spans="1:20" x14ac:dyDescent="0.3">
      <c r="A4244" s="1">
        <v>4242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4315</v>
      </c>
      <c r="P4244" t="s">
        <v>20</v>
      </c>
      <c r="Q4244" t="s">
        <v>179</v>
      </c>
      <c r="R4244" t="s">
        <v>22</v>
      </c>
      <c r="S4244">
        <v>43</v>
      </c>
      <c r="T4244">
        <v>225.54347826086959</v>
      </c>
    </row>
    <row r="4245" spans="1:20" x14ac:dyDescent="0.3">
      <c r="A4245" s="1">
        <v>4243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4316</v>
      </c>
      <c r="P4245" t="s">
        <v>24</v>
      </c>
      <c r="Q4245" t="s">
        <v>154</v>
      </c>
      <c r="R4245" t="s">
        <v>22</v>
      </c>
      <c r="S4245">
        <v>125</v>
      </c>
      <c r="T4245">
        <v>232.1705426356589</v>
      </c>
    </row>
    <row r="4246" spans="1:20" x14ac:dyDescent="0.3">
      <c r="A4246" s="1">
        <v>4244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4317</v>
      </c>
      <c r="P4246" t="s">
        <v>24</v>
      </c>
      <c r="Q4246" t="s">
        <v>159</v>
      </c>
      <c r="R4246" t="s">
        <v>22</v>
      </c>
      <c r="S4246">
        <v>51</v>
      </c>
      <c r="T4246">
        <v>361.42857142857139</v>
      </c>
    </row>
    <row r="4247" spans="1:20" x14ac:dyDescent="0.3">
      <c r="A4247" s="1">
        <v>4245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4318</v>
      </c>
      <c r="P4247" t="s">
        <v>24</v>
      </c>
      <c r="Q4247" t="s">
        <v>484</v>
      </c>
      <c r="R4247" t="s">
        <v>22</v>
      </c>
      <c r="S4247">
        <v>33</v>
      </c>
      <c r="T4247">
        <v>164.83516483516479</v>
      </c>
    </row>
    <row r="4248" spans="1:20" x14ac:dyDescent="0.3">
      <c r="A4248" s="1">
        <v>4246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4319</v>
      </c>
      <c r="P4248" t="s">
        <v>322</v>
      </c>
      <c r="Q4248" t="s">
        <v>323</v>
      </c>
      <c r="R4248" t="s">
        <v>22</v>
      </c>
      <c r="S4248">
        <v>28</v>
      </c>
      <c r="T4248">
        <v>348.03312629399579</v>
      </c>
    </row>
    <row r="4249" spans="1:20" x14ac:dyDescent="0.3">
      <c r="A4249" s="1">
        <v>4247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4320</v>
      </c>
      <c r="P4249" t="s">
        <v>24</v>
      </c>
      <c r="Q4249" t="s">
        <v>21</v>
      </c>
      <c r="R4249" t="s">
        <v>22</v>
      </c>
      <c r="S4249">
        <v>48</v>
      </c>
      <c r="T4249">
        <v>231.61290322580649</v>
      </c>
    </row>
    <row r="4250" spans="1:20" x14ac:dyDescent="0.3">
      <c r="A4250" s="1">
        <v>4248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4321</v>
      </c>
      <c r="P4250" t="s">
        <v>24</v>
      </c>
      <c r="Q4250" t="s">
        <v>106</v>
      </c>
      <c r="R4250" t="s">
        <v>22</v>
      </c>
      <c r="S4250">
        <v>102</v>
      </c>
      <c r="T4250">
        <v>381.94444444444451</v>
      </c>
    </row>
    <row r="4251" spans="1:20" x14ac:dyDescent="0.3">
      <c r="A4251" s="1">
        <v>4249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4322</v>
      </c>
      <c r="P4251" t="s">
        <v>24</v>
      </c>
      <c r="Q4251" t="s">
        <v>36</v>
      </c>
      <c r="R4251" t="s">
        <v>22</v>
      </c>
      <c r="S4251">
        <v>25</v>
      </c>
      <c r="T4251">
        <v>424.73118279569889</v>
      </c>
    </row>
    <row r="4252" spans="1:20" x14ac:dyDescent="0.3">
      <c r="A4252" s="1">
        <v>4250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4323</v>
      </c>
      <c r="P4252" t="s">
        <v>77</v>
      </c>
      <c r="Q4252" t="s">
        <v>98</v>
      </c>
      <c r="R4252" t="s">
        <v>22</v>
      </c>
      <c r="S4252">
        <v>26</v>
      </c>
      <c r="T4252">
        <v>136.5168539325843</v>
      </c>
    </row>
    <row r="4253" spans="1:20" x14ac:dyDescent="0.3">
      <c r="A4253" s="1">
        <v>4251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4324</v>
      </c>
      <c r="P4253" t="s">
        <v>210</v>
      </c>
      <c r="Q4253" t="s">
        <v>211</v>
      </c>
      <c r="R4253" t="s">
        <v>22</v>
      </c>
      <c r="S4253">
        <v>18</v>
      </c>
      <c r="T4253">
        <v>222.61904761904759</v>
      </c>
    </row>
    <row r="4254" spans="1:20" x14ac:dyDescent="0.3">
      <c r="A4254" s="1">
        <v>4252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4325</v>
      </c>
      <c r="P4254" t="s">
        <v>60</v>
      </c>
      <c r="Q4254" t="s">
        <v>61</v>
      </c>
      <c r="R4254" t="s">
        <v>22</v>
      </c>
      <c r="S4254">
        <v>24</v>
      </c>
      <c r="T4254">
        <v>171.71728971962619</v>
      </c>
    </row>
    <row r="4255" spans="1:20" x14ac:dyDescent="0.3">
      <c r="A4255" s="1">
        <v>4253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4326</v>
      </c>
      <c r="P4255" t="s">
        <v>111</v>
      </c>
      <c r="Q4255" t="s">
        <v>151</v>
      </c>
      <c r="R4255" t="s">
        <v>22</v>
      </c>
      <c r="S4255">
        <v>25</v>
      </c>
      <c r="T4255">
        <v>189.33333333333329</v>
      </c>
    </row>
    <row r="4256" spans="1:20" x14ac:dyDescent="0.3">
      <c r="A4256" s="1">
        <v>4254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4327</v>
      </c>
      <c r="P4256" t="s">
        <v>42</v>
      </c>
      <c r="Q4256" t="s">
        <v>43</v>
      </c>
      <c r="R4256" t="s">
        <v>22</v>
      </c>
      <c r="S4256">
        <v>30</v>
      </c>
      <c r="T4256">
        <v>190.6849315068493</v>
      </c>
    </row>
    <row r="4257" spans="1:20" x14ac:dyDescent="0.3">
      <c r="A4257" s="1">
        <v>4255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4328</v>
      </c>
      <c r="P4257" t="s">
        <v>24</v>
      </c>
      <c r="Q4257" t="s">
        <v>404</v>
      </c>
      <c r="R4257" t="s">
        <v>22</v>
      </c>
      <c r="S4257">
        <v>108</v>
      </c>
      <c r="T4257">
        <v>487.17948717948718</v>
      </c>
    </row>
    <row r="4258" spans="1:20" x14ac:dyDescent="0.3">
      <c r="A4258" s="1">
        <v>4256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4329</v>
      </c>
      <c r="P4258" t="s">
        <v>24</v>
      </c>
      <c r="Q4258" t="s">
        <v>88</v>
      </c>
      <c r="R4258" t="s">
        <v>22</v>
      </c>
      <c r="S4258">
        <v>37</v>
      </c>
      <c r="T4258">
        <v>390.625</v>
      </c>
    </row>
    <row r="4259" spans="1:20" x14ac:dyDescent="0.3">
      <c r="A4259" s="1">
        <v>4257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4330</v>
      </c>
      <c r="P4259" t="s">
        <v>111</v>
      </c>
      <c r="Q4259" t="s">
        <v>151</v>
      </c>
      <c r="R4259" t="s">
        <v>22</v>
      </c>
      <c r="S4259">
        <v>60</v>
      </c>
      <c r="T4259">
        <v>225</v>
      </c>
    </row>
    <row r="4260" spans="1:20" x14ac:dyDescent="0.3">
      <c r="A4260" s="1">
        <v>4258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4331</v>
      </c>
      <c r="P4260" t="s">
        <v>82</v>
      </c>
      <c r="Q4260" t="s">
        <v>83</v>
      </c>
      <c r="R4260" t="s">
        <v>22</v>
      </c>
      <c r="S4260">
        <v>25</v>
      </c>
      <c r="T4260">
        <v>554.45544554455444</v>
      </c>
    </row>
    <row r="4261" spans="1:20" x14ac:dyDescent="0.3">
      <c r="A4261" s="1">
        <v>4259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4332</v>
      </c>
      <c r="P4261" t="s">
        <v>518</v>
      </c>
      <c r="Q4261" t="s">
        <v>519</v>
      </c>
      <c r="R4261" t="s">
        <v>22</v>
      </c>
      <c r="S4261">
        <v>25</v>
      </c>
      <c r="T4261">
        <v>200.507614213198</v>
      </c>
    </row>
    <row r="4262" spans="1:20" x14ac:dyDescent="0.3">
      <c r="A4262" s="1">
        <v>4260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4333</v>
      </c>
      <c r="P4262" t="s">
        <v>24</v>
      </c>
      <c r="Q4262" t="s">
        <v>159</v>
      </c>
      <c r="R4262" t="s">
        <v>22</v>
      </c>
      <c r="S4262">
        <v>91</v>
      </c>
      <c r="T4262">
        <v>403.58744394618827</v>
      </c>
    </row>
    <row r="4263" spans="1:20" x14ac:dyDescent="0.3">
      <c r="A4263" s="1">
        <v>4261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4334</v>
      </c>
      <c r="P4263" t="s">
        <v>872</v>
      </c>
      <c r="Q4263" t="s">
        <v>873</v>
      </c>
      <c r="R4263" t="s">
        <v>22</v>
      </c>
      <c r="S4263">
        <v>41</v>
      </c>
      <c r="T4263">
        <v>624.70862470862471</v>
      </c>
    </row>
    <row r="4264" spans="1:20" x14ac:dyDescent="0.3">
      <c r="A4264" s="1">
        <v>4262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4335</v>
      </c>
      <c r="P4264" t="s">
        <v>60</v>
      </c>
      <c r="Q4264" t="s">
        <v>223</v>
      </c>
      <c r="R4264" t="s">
        <v>22</v>
      </c>
      <c r="S4264">
        <v>26</v>
      </c>
      <c r="T4264">
        <v>197.7848101265823</v>
      </c>
    </row>
    <row r="4265" spans="1:20" x14ac:dyDescent="0.3">
      <c r="A4265" s="1">
        <v>4263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4336</v>
      </c>
      <c r="P4265" t="s">
        <v>24</v>
      </c>
      <c r="Q4265" t="s">
        <v>49</v>
      </c>
      <c r="R4265" t="s">
        <v>22</v>
      </c>
      <c r="S4265">
        <v>22</v>
      </c>
      <c r="T4265">
        <v>313.51351351351349</v>
      </c>
    </row>
    <row r="4266" spans="1:20" x14ac:dyDescent="0.3">
      <c r="A4266" s="1">
        <v>4264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4337</v>
      </c>
      <c r="P4266" t="s">
        <v>63</v>
      </c>
      <c r="Q4266" t="s">
        <v>64</v>
      </c>
      <c r="R4266" t="s">
        <v>22</v>
      </c>
      <c r="S4266">
        <v>63</v>
      </c>
      <c r="T4266">
        <v>156.06060606060609</v>
      </c>
    </row>
    <row r="4267" spans="1:20" x14ac:dyDescent="0.3">
      <c r="A4267" s="1">
        <v>4265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4338</v>
      </c>
      <c r="P4267" t="s">
        <v>77</v>
      </c>
      <c r="Q4267" t="s">
        <v>98</v>
      </c>
      <c r="R4267" t="s">
        <v>22</v>
      </c>
      <c r="S4267">
        <v>17</v>
      </c>
      <c r="T4267">
        <v>122.61904761904761</v>
      </c>
    </row>
    <row r="4268" spans="1:20" x14ac:dyDescent="0.3">
      <c r="A4268" s="1">
        <v>4266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4339</v>
      </c>
      <c r="P4268" t="s">
        <v>980</v>
      </c>
      <c r="Q4268" t="s">
        <v>981</v>
      </c>
      <c r="R4268" t="s">
        <v>22</v>
      </c>
      <c r="S4268">
        <v>62</v>
      </c>
      <c r="T4268">
        <v>186.0902255639098</v>
      </c>
    </row>
    <row r="4269" spans="1:20" x14ac:dyDescent="0.3">
      <c r="A4269" s="1">
        <v>4267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4340</v>
      </c>
      <c r="P4269" t="s">
        <v>27</v>
      </c>
      <c r="Q4269" t="s">
        <v>415</v>
      </c>
      <c r="R4269" t="s">
        <v>22</v>
      </c>
      <c r="S4269">
        <v>59</v>
      </c>
      <c r="T4269">
        <v>179.16666666666671</v>
      </c>
    </row>
    <row r="4270" spans="1:20" x14ac:dyDescent="0.3">
      <c r="A4270" s="1">
        <v>4268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4341</v>
      </c>
      <c r="P4270" t="s">
        <v>33</v>
      </c>
      <c r="Q4270" t="s">
        <v>149</v>
      </c>
      <c r="R4270" t="s">
        <v>22</v>
      </c>
      <c r="S4270">
        <v>16</v>
      </c>
      <c r="T4270">
        <v>344.88372093023258</v>
      </c>
    </row>
    <row r="4271" spans="1:20" x14ac:dyDescent="0.3">
      <c r="A4271" s="1">
        <v>4269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4342</v>
      </c>
      <c r="P4271" t="s">
        <v>33</v>
      </c>
      <c r="Q4271" t="s">
        <v>34</v>
      </c>
      <c r="R4271" t="s">
        <v>22</v>
      </c>
      <c r="S4271">
        <v>18</v>
      </c>
      <c r="T4271">
        <v>265.60283687943257</v>
      </c>
    </row>
    <row r="4272" spans="1:20" x14ac:dyDescent="0.3">
      <c r="A4272" s="1">
        <v>4270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4343</v>
      </c>
      <c r="P4272" t="s">
        <v>111</v>
      </c>
      <c r="Q4272" t="s">
        <v>121</v>
      </c>
      <c r="R4272" t="s">
        <v>22</v>
      </c>
      <c r="S4272">
        <v>12</v>
      </c>
      <c r="T4272">
        <v>188.01994301994301</v>
      </c>
    </row>
    <row r="4273" spans="1:20" x14ac:dyDescent="0.3">
      <c r="A4273" s="1">
        <v>4271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4344</v>
      </c>
      <c r="P4273" t="s">
        <v>85</v>
      </c>
      <c r="Q4273" t="s">
        <v>119</v>
      </c>
      <c r="R4273" t="s">
        <v>22</v>
      </c>
      <c r="S4273">
        <v>16</v>
      </c>
      <c r="T4273">
        <v>296.08938547486031</v>
      </c>
    </row>
    <row r="4274" spans="1:20" x14ac:dyDescent="0.3">
      <c r="A4274" s="1">
        <v>4272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4345</v>
      </c>
      <c r="P4274" t="s">
        <v>24</v>
      </c>
      <c r="Q4274" t="s">
        <v>106</v>
      </c>
      <c r="R4274" t="s">
        <v>22</v>
      </c>
      <c r="S4274">
        <v>116</v>
      </c>
      <c r="T4274">
        <v>277.40740740740739</v>
      </c>
    </row>
    <row r="4275" spans="1:20" x14ac:dyDescent="0.3">
      <c r="A4275" s="1">
        <v>4273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4346</v>
      </c>
      <c r="P4275" t="s">
        <v>322</v>
      </c>
      <c r="Q4275" t="s">
        <v>323</v>
      </c>
      <c r="R4275" t="s">
        <v>22</v>
      </c>
      <c r="S4275">
        <v>20</v>
      </c>
      <c r="T4275">
        <v>401.55709342560561</v>
      </c>
    </row>
    <row r="4276" spans="1:20" x14ac:dyDescent="0.3">
      <c r="A4276" s="1">
        <v>4274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4347</v>
      </c>
      <c r="P4276" t="s">
        <v>24</v>
      </c>
      <c r="Q4276" t="s">
        <v>159</v>
      </c>
      <c r="R4276" t="s">
        <v>22</v>
      </c>
      <c r="S4276">
        <v>103</v>
      </c>
      <c r="T4276">
        <v>159.51742627345851</v>
      </c>
    </row>
    <row r="4277" spans="1:20" x14ac:dyDescent="0.3">
      <c r="A4277" s="1">
        <v>4275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4348</v>
      </c>
      <c r="P4277" t="s">
        <v>24</v>
      </c>
      <c r="Q4277" t="s">
        <v>484</v>
      </c>
      <c r="R4277" t="s">
        <v>22</v>
      </c>
      <c r="S4277">
        <v>21</v>
      </c>
      <c r="T4277">
        <v>191.7322834645669</v>
      </c>
    </row>
    <row r="4278" spans="1:20" x14ac:dyDescent="0.3">
      <c r="A4278" s="1">
        <v>4276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4349</v>
      </c>
      <c r="P4278" t="s">
        <v>24</v>
      </c>
      <c r="Q4278" t="s">
        <v>404</v>
      </c>
      <c r="R4278" t="s">
        <v>22</v>
      </c>
      <c r="S4278">
        <v>12</v>
      </c>
      <c r="T4278">
        <v>230.30303030303031</v>
      </c>
    </row>
    <row r="4279" spans="1:20" x14ac:dyDescent="0.3">
      <c r="A4279" s="1">
        <v>4277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4350</v>
      </c>
      <c r="P4279" t="s">
        <v>30</v>
      </c>
      <c r="Q4279" t="s">
        <v>68</v>
      </c>
      <c r="R4279" t="s">
        <v>22</v>
      </c>
      <c r="S4279">
        <v>19</v>
      </c>
      <c r="T4279">
        <v>228.36095764272559</v>
      </c>
    </row>
    <row r="4280" spans="1:20" x14ac:dyDescent="0.3">
      <c r="A4280" s="1">
        <v>4278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4351</v>
      </c>
      <c r="P4280" t="s">
        <v>111</v>
      </c>
      <c r="Q4280" t="s">
        <v>121</v>
      </c>
      <c r="R4280" t="s">
        <v>22</v>
      </c>
      <c r="S4280">
        <v>17</v>
      </c>
      <c r="T4280">
        <v>170.58823529411771</v>
      </c>
    </row>
    <row r="4281" spans="1:20" x14ac:dyDescent="0.3">
      <c r="A4281" s="1">
        <v>4279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4352</v>
      </c>
      <c r="P4281" t="s">
        <v>24</v>
      </c>
      <c r="Q4281" t="s">
        <v>159</v>
      </c>
      <c r="R4281" t="s">
        <v>22</v>
      </c>
      <c r="S4281">
        <v>19</v>
      </c>
      <c r="T4281">
        <v>269.74820143884892</v>
      </c>
    </row>
    <row r="4282" spans="1:20" x14ac:dyDescent="0.3">
      <c r="A4282" s="1">
        <v>4280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4039</v>
      </c>
      <c r="P4282" t="s">
        <v>24</v>
      </c>
      <c r="Q4282" t="s">
        <v>36</v>
      </c>
      <c r="R4282" t="s">
        <v>22</v>
      </c>
      <c r="S4282">
        <v>19</v>
      </c>
      <c r="T4282">
        <v>346.45669291338578</v>
      </c>
    </row>
    <row r="4283" spans="1:20" x14ac:dyDescent="0.3">
      <c r="A4283" s="1">
        <v>4281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2074</v>
      </c>
      <c r="P4283" t="s">
        <v>39</v>
      </c>
      <c r="Q4283" t="s">
        <v>40</v>
      </c>
      <c r="R4283" t="s">
        <v>22</v>
      </c>
      <c r="S4283">
        <v>21</v>
      </c>
      <c r="T4283">
        <v>151.2605042016807</v>
      </c>
    </row>
    <row r="4284" spans="1:20" x14ac:dyDescent="0.3">
      <c r="A4284" s="1">
        <v>4282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4353</v>
      </c>
      <c r="P4284" t="s">
        <v>51</v>
      </c>
      <c r="Q4284" t="s">
        <v>126</v>
      </c>
      <c r="R4284" t="s">
        <v>22</v>
      </c>
      <c r="S4284">
        <v>32</v>
      </c>
      <c r="T4284">
        <v>261.60714285714278</v>
      </c>
    </row>
    <row r="4285" spans="1:20" x14ac:dyDescent="0.3">
      <c r="A4285" s="1">
        <v>4283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4354</v>
      </c>
      <c r="P4285" t="s">
        <v>108</v>
      </c>
      <c r="Q4285" t="s">
        <v>109</v>
      </c>
      <c r="R4285" t="s">
        <v>22</v>
      </c>
      <c r="S4285">
        <v>27</v>
      </c>
      <c r="T4285">
        <v>255.35420098846791</v>
      </c>
    </row>
    <row r="4286" spans="1:20" x14ac:dyDescent="0.3">
      <c r="A4286" s="1">
        <v>4284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4355</v>
      </c>
      <c r="P4286" t="s">
        <v>51</v>
      </c>
      <c r="Q4286" t="s">
        <v>126</v>
      </c>
      <c r="R4286" t="s">
        <v>22</v>
      </c>
      <c r="S4286">
        <v>23</v>
      </c>
      <c r="T4286">
        <v>407.25806451612902</v>
      </c>
    </row>
    <row r="4287" spans="1:20" x14ac:dyDescent="0.3">
      <c r="A4287" s="1">
        <v>4285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4356</v>
      </c>
      <c r="P4287" t="s">
        <v>518</v>
      </c>
      <c r="Q4287" t="s">
        <v>519</v>
      </c>
      <c r="R4287" t="s">
        <v>22</v>
      </c>
      <c r="S4287">
        <v>46</v>
      </c>
      <c r="T4287">
        <v>186.00682593856649</v>
      </c>
    </row>
    <row r="4288" spans="1:20" x14ac:dyDescent="0.3">
      <c r="A4288" s="1">
        <v>4286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4357</v>
      </c>
      <c r="P4288" t="s">
        <v>108</v>
      </c>
      <c r="Q4288" t="s">
        <v>109</v>
      </c>
      <c r="R4288" t="s">
        <v>22</v>
      </c>
      <c r="S4288">
        <v>37</v>
      </c>
      <c r="T4288">
        <v>248.96265560165969</v>
      </c>
    </row>
    <row r="4289" spans="1:20" x14ac:dyDescent="0.3">
      <c r="A4289" s="1">
        <v>4287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4358</v>
      </c>
      <c r="P4289" t="s">
        <v>24</v>
      </c>
      <c r="Q4289" t="s">
        <v>159</v>
      </c>
      <c r="R4289" t="s">
        <v>22</v>
      </c>
      <c r="S4289">
        <v>40</v>
      </c>
      <c r="T4289">
        <v>260.06711409395967</v>
      </c>
    </row>
    <row r="4290" spans="1:20" x14ac:dyDescent="0.3">
      <c r="A4290" s="1">
        <v>4288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4359</v>
      </c>
      <c r="P4290" t="s">
        <v>24</v>
      </c>
      <c r="Q4290" t="s">
        <v>159</v>
      </c>
      <c r="R4290" t="s">
        <v>22</v>
      </c>
      <c r="S4290">
        <v>92</v>
      </c>
      <c r="T4290">
        <v>371.79487179487182</v>
      </c>
    </row>
    <row r="4291" spans="1:20" x14ac:dyDescent="0.3">
      <c r="A4291" s="1">
        <v>4289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4360</v>
      </c>
      <c r="P4291" t="s">
        <v>51</v>
      </c>
      <c r="Q4291" t="s">
        <v>126</v>
      </c>
      <c r="R4291" t="s">
        <v>22</v>
      </c>
      <c r="S4291">
        <v>50</v>
      </c>
      <c r="T4291">
        <v>234.61538461538461</v>
      </c>
    </row>
    <row r="4292" spans="1:20" x14ac:dyDescent="0.3">
      <c r="A4292" s="1">
        <v>4290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4361</v>
      </c>
      <c r="P4292" t="s">
        <v>24</v>
      </c>
      <c r="Q4292" t="s">
        <v>75</v>
      </c>
      <c r="R4292" t="s">
        <v>22</v>
      </c>
      <c r="S4292">
        <v>37</v>
      </c>
      <c r="T4292">
        <v>299.14529914529908</v>
      </c>
    </row>
    <row r="4293" spans="1:20" x14ac:dyDescent="0.3">
      <c r="A4293" s="1">
        <v>4291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4362</v>
      </c>
      <c r="P4293" t="s">
        <v>210</v>
      </c>
      <c r="Q4293" t="s">
        <v>104</v>
      </c>
      <c r="R4293" t="s">
        <v>22</v>
      </c>
      <c r="S4293">
        <v>43</v>
      </c>
      <c r="T4293">
        <v>278.91156462585042</v>
      </c>
    </row>
    <row r="4294" spans="1:20" x14ac:dyDescent="0.3">
      <c r="A4294" s="1">
        <v>4292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4363</v>
      </c>
      <c r="P4294" t="s">
        <v>24</v>
      </c>
      <c r="Q4294" t="s">
        <v>138</v>
      </c>
      <c r="R4294" t="s">
        <v>22</v>
      </c>
      <c r="S4294">
        <v>44</v>
      </c>
      <c r="T4294">
        <v>347.28260869565219</v>
      </c>
    </row>
    <row r="4295" spans="1:20" x14ac:dyDescent="0.3">
      <c r="A4295" s="1">
        <v>4293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4364</v>
      </c>
      <c r="P4295" t="s">
        <v>82</v>
      </c>
      <c r="Q4295" t="s">
        <v>90</v>
      </c>
      <c r="R4295" t="s">
        <v>22</v>
      </c>
      <c r="S4295">
        <v>58</v>
      </c>
      <c r="T4295">
        <v>281.41025641025641</v>
      </c>
    </row>
    <row r="4296" spans="1:20" x14ac:dyDescent="0.3">
      <c r="A4296" s="1">
        <v>4294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4365</v>
      </c>
      <c r="P4296" t="s">
        <v>82</v>
      </c>
      <c r="Q4296" t="s">
        <v>90</v>
      </c>
      <c r="R4296" t="s">
        <v>22</v>
      </c>
      <c r="S4296">
        <v>59</v>
      </c>
      <c r="T4296">
        <v>328.91447368421052</v>
      </c>
    </row>
    <row r="4297" spans="1:20" x14ac:dyDescent="0.3">
      <c r="A4297" s="1">
        <v>4295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4366</v>
      </c>
      <c r="P4297" t="s">
        <v>24</v>
      </c>
      <c r="Q4297" t="s">
        <v>154</v>
      </c>
      <c r="R4297" t="s">
        <v>22</v>
      </c>
      <c r="S4297">
        <v>26</v>
      </c>
      <c r="T4297">
        <v>360.36036036036029</v>
      </c>
    </row>
    <row r="4298" spans="1:20" x14ac:dyDescent="0.3">
      <c r="A4298" s="1">
        <v>4296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4367</v>
      </c>
      <c r="P4298" t="s">
        <v>77</v>
      </c>
      <c r="Q4298" t="s">
        <v>78</v>
      </c>
      <c r="R4298" t="s">
        <v>22</v>
      </c>
      <c r="S4298">
        <v>33</v>
      </c>
      <c r="T4298">
        <v>125</v>
      </c>
    </row>
    <row r="4299" spans="1:20" x14ac:dyDescent="0.3">
      <c r="A4299" s="1">
        <v>4297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4368</v>
      </c>
      <c r="P4299" t="s">
        <v>24</v>
      </c>
      <c r="Q4299" t="s">
        <v>404</v>
      </c>
      <c r="R4299" t="s">
        <v>22</v>
      </c>
      <c r="S4299">
        <v>84</v>
      </c>
      <c r="T4299">
        <v>416.41791044776119</v>
      </c>
    </row>
    <row r="4300" spans="1:20" x14ac:dyDescent="0.3">
      <c r="A4300" s="1">
        <v>4298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4369</v>
      </c>
      <c r="P4300" t="s">
        <v>77</v>
      </c>
      <c r="Q4300" t="s">
        <v>98</v>
      </c>
      <c r="R4300" t="s">
        <v>22</v>
      </c>
      <c r="S4300">
        <v>17</v>
      </c>
      <c r="T4300">
        <v>168.75348837209299</v>
      </c>
    </row>
    <row r="4301" spans="1:20" x14ac:dyDescent="0.3">
      <c r="A4301" s="1">
        <v>4299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4370</v>
      </c>
      <c r="P4301" t="s">
        <v>27</v>
      </c>
      <c r="Q4301" t="s">
        <v>28</v>
      </c>
      <c r="R4301" t="s">
        <v>22</v>
      </c>
      <c r="S4301">
        <v>37</v>
      </c>
      <c r="T4301">
        <v>168.2464454976303</v>
      </c>
    </row>
    <row r="4302" spans="1:20" x14ac:dyDescent="0.3">
      <c r="A4302" s="1">
        <v>4300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4371</v>
      </c>
      <c r="P4302" t="s">
        <v>39</v>
      </c>
      <c r="Q4302" t="s">
        <v>40</v>
      </c>
      <c r="R4302" t="s">
        <v>22</v>
      </c>
      <c r="S4302">
        <v>33</v>
      </c>
      <c r="T4302">
        <v>166.45569620253161</v>
      </c>
    </row>
    <row r="4303" spans="1:20" x14ac:dyDescent="0.3">
      <c r="A4303" s="1">
        <v>4301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4372</v>
      </c>
      <c r="P4303" t="s">
        <v>24</v>
      </c>
      <c r="Q4303" t="s">
        <v>404</v>
      </c>
      <c r="R4303" t="s">
        <v>22</v>
      </c>
      <c r="S4303">
        <v>70</v>
      </c>
      <c r="T4303">
        <v>333.33333333333331</v>
      </c>
    </row>
    <row r="4304" spans="1:20" x14ac:dyDescent="0.3">
      <c r="A4304" s="1">
        <v>4302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4373</v>
      </c>
      <c r="P4304" t="s">
        <v>111</v>
      </c>
      <c r="Q4304" t="s">
        <v>151</v>
      </c>
      <c r="R4304" t="s">
        <v>22</v>
      </c>
      <c r="S4304">
        <v>20</v>
      </c>
      <c r="T4304">
        <v>157.96296296296299</v>
      </c>
    </row>
    <row r="4305" spans="1:20" x14ac:dyDescent="0.3">
      <c r="A4305" s="1">
        <v>4303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4374</v>
      </c>
      <c r="P4305" t="s">
        <v>85</v>
      </c>
      <c r="Q4305" t="s">
        <v>86</v>
      </c>
      <c r="R4305" t="s">
        <v>22</v>
      </c>
      <c r="S4305">
        <v>23</v>
      </c>
      <c r="T4305">
        <v>260.63829787234039</v>
      </c>
    </row>
    <row r="4306" spans="1:20" x14ac:dyDescent="0.3">
      <c r="A4306" s="1">
        <v>4304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4375</v>
      </c>
      <c r="P4306" t="s">
        <v>135</v>
      </c>
      <c r="Q4306" t="s">
        <v>136</v>
      </c>
      <c r="R4306" t="s">
        <v>22</v>
      </c>
      <c r="S4306">
        <v>27</v>
      </c>
      <c r="T4306">
        <v>215.56886227544911</v>
      </c>
    </row>
    <row r="4307" spans="1:20" x14ac:dyDescent="0.3">
      <c r="A4307" s="1">
        <v>4305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4376</v>
      </c>
      <c r="P4307" t="s">
        <v>39</v>
      </c>
      <c r="Q4307" t="s">
        <v>40</v>
      </c>
      <c r="R4307" t="s">
        <v>22</v>
      </c>
      <c r="S4307">
        <v>35</v>
      </c>
      <c r="T4307">
        <v>173.20261437908499</v>
      </c>
    </row>
    <row r="4308" spans="1:20" x14ac:dyDescent="0.3">
      <c r="A4308" s="1">
        <v>4306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4377</v>
      </c>
      <c r="P4308" t="s">
        <v>129</v>
      </c>
      <c r="Q4308" t="s">
        <v>130</v>
      </c>
      <c r="R4308" t="s">
        <v>22</v>
      </c>
      <c r="S4308">
        <v>20</v>
      </c>
      <c r="T4308">
        <v>218.75</v>
      </c>
    </row>
    <row r="4309" spans="1:20" x14ac:dyDescent="0.3">
      <c r="A4309" s="1">
        <v>4307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4378</v>
      </c>
      <c r="P4309" t="s">
        <v>30</v>
      </c>
      <c r="Q4309" t="s">
        <v>164</v>
      </c>
      <c r="R4309" t="s">
        <v>22</v>
      </c>
      <c r="S4309">
        <v>25</v>
      </c>
      <c r="T4309">
        <v>283.40517241379308</v>
      </c>
    </row>
    <row r="4310" spans="1:20" x14ac:dyDescent="0.3">
      <c r="A4310" s="1">
        <v>4308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4379</v>
      </c>
      <c r="P4310" t="s">
        <v>30</v>
      </c>
      <c r="Q4310" t="s">
        <v>191</v>
      </c>
      <c r="R4310" t="s">
        <v>22</v>
      </c>
      <c r="S4310">
        <v>60</v>
      </c>
      <c r="T4310">
        <v>367.96536796536799</v>
      </c>
    </row>
    <row r="4311" spans="1:20" x14ac:dyDescent="0.3">
      <c r="A4311" s="1">
        <v>4309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4380</v>
      </c>
      <c r="P4311" t="s">
        <v>24</v>
      </c>
      <c r="Q4311" t="s">
        <v>159</v>
      </c>
      <c r="R4311" t="s">
        <v>22</v>
      </c>
      <c r="S4311">
        <v>19</v>
      </c>
      <c r="T4311">
        <v>246.3898305084746</v>
      </c>
    </row>
    <row r="4312" spans="1:20" x14ac:dyDescent="0.3">
      <c r="A4312" s="1">
        <v>4310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4381</v>
      </c>
      <c r="P4312" t="s">
        <v>92</v>
      </c>
      <c r="Q4312" t="s">
        <v>117</v>
      </c>
      <c r="R4312" t="s">
        <v>22</v>
      </c>
      <c r="S4312">
        <v>33</v>
      </c>
      <c r="T4312">
        <v>186.67721518987341</v>
      </c>
    </row>
    <row r="4313" spans="1:20" x14ac:dyDescent="0.3">
      <c r="A4313" s="1">
        <v>4311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4382</v>
      </c>
      <c r="P4313" t="s">
        <v>24</v>
      </c>
      <c r="Q4313" t="s">
        <v>88</v>
      </c>
      <c r="R4313" t="s">
        <v>22</v>
      </c>
      <c r="S4313">
        <v>21</v>
      </c>
      <c r="T4313">
        <v>382.71604938271611</v>
      </c>
    </row>
    <row r="4314" spans="1:20" x14ac:dyDescent="0.3">
      <c r="A4314" s="1">
        <v>4312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4383</v>
      </c>
      <c r="P4314" t="s">
        <v>24</v>
      </c>
      <c r="Q4314" t="s">
        <v>484</v>
      </c>
      <c r="R4314" t="s">
        <v>22</v>
      </c>
      <c r="S4314">
        <v>21</v>
      </c>
      <c r="T4314">
        <v>168.21192052980129</v>
      </c>
    </row>
    <row r="4315" spans="1:20" x14ac:dyDescent="0.3">
      <c r="A4315" s="1">
        <v>4313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4384</v>
      </c>
      <c r="P4315" t="s">
        <v>33</v>
      </c>
      <c r="Q4315" t="s">
        <v>34</v>
      </c>
      <c r="R4315" t="s">
        <v>22</v>
      </c>
      <c r="S4315">
        <v>23</v>
      </c>
      <c r="T4315">
        <v>390.625</v>
      </c>
    </row>
    <row r="4316" spans="1:20" x14ac:dyDescent="0.3">
      <c r="A4316" s="1">
        <v>4314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4385</v>
      </c>
      <c r="P4316" t="s">
        <v>30</v>
      </c>
      <c r="Q4316" t="s">
        <v>31</v>
      </c>
      <c r="R4316" t="s">
        <v>22</v>
      </c>
      <c r="S4316">
        <v>54</v>
      </c>
      <c r="T4316">
        <v>261.4942528735632</v>
      </c>
    </row>
    <row r="4317" spans="1:20" x14ac:dyDescent="0.3">
      <c r="A4317" s="1">
        <v>4315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4386</v>
      </c>
      <c r="P4317" t="s">
        <v>30</v>
      </c>
      <c r="Q4317" t="s">
        <v>31</v>
      </c>
      <c r="R4317" t="s">
        <v>22</v>
      </c>
      <c r="S4317">
        <v>61</v>
      </c>
      <c r="T4317">
        <v>302.72108843537421</v>
      </c>
    </row>
    <row r="4318" spans="1:20" x14ac:dyDescent="0.3">
      <c r="A4318" s="1">
        <v>4316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4387</v>
      </c>
      <c r="P4318" t="s">
        <v>51</v>
      </c>
      <c r="Q4318" t="s">
        <v>52</v>
      </c>
      <c r="R4318" t="s">
        <v>22</v>
      </c>
      <c r="S4318">
        <v>20</v>
      </c>
      <c r="T4318">
        <v>231.09756097560981</v>
      </c>
    </row>
    <row r="4319" spans="1:20" x14ac:dyDescent="0.3">
      <c r="A4319" s="1">
        <v>4317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4388</v>
      </c>
      <c r="P4319" t="s">
        <v>20</v>
      </c>
      <c r="Q4319" t="s">
        <v>47</v>
      </c>
      <c r="R4319" t="s">
        <v>22</v>
      </c>
      <c r="S4319">
        <v>23</v>
      </c>
      <c r="T4319">
        <v>301.28205128205133</v>
      </c>
    </row>
    <row r="4320" spans="1:20" x14ac:dyDescent="0.3">
      <c r="A4320" s="1">
        <v>4318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4389</v>
      </c>
      <c r="P4320" t="s">
        <v>82</v>
      </c>
      <c r="Q4320" t="s">
        <v>90</v>
      </c>
      <c r="R4320" t="s">
        <v>22</v>
      </c>
      <c r="S4320">
        <v>44</v>
      </c>
      <c r="T4320">
        <v>283.05785123966939</v>
      </c>
    </row>
    <row r="4321" spans="1:20" x14ac:dyDescent="0.3">
      <c r="A4321" s="1">
        <v>4319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4390</v>
      </c>
      <c r="P4321" t="s">
        <v>60</v>
      </c>
      <c r="Q4321" t="s">
        <v>223</v>
      </c>
      <c r="R4321" t="s">
        <v>22</v>
      </c>
      <c r="S4321">
        <v>17</v>
      </c>
      <c r="T4321">
        <v>160.40106951871661</v>
      </c>
    </row>
    <row r="4322" spans="1:20" x14ac:dyDescent="0.3">
      <c r="A4322" s="1">
        <v>4320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4391</v>
      </c>
      <c r="P4322" t="s">
        <v>135</v>
      </c>
      <c r="Q4322" t="s">
        <v>136</v>
      </c>
      <c r="R4322" t="s">
        <v>22</v>
      </c>
      <c r="S4322">
        <v>17</v>
      </c>
      <c r="T4322">
        <v>217.94871794871801</v>
      </c>
    </row>
    <row r="4323" spans="1:20" x14ac:dyDescent="0.3">
      <c r="A4323" s="1">
        <v>4321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4392</v>
      </c>
      <c r="P4323" t="s">
        <v>85</v>
      </c>
      <c r="Q4323" t="s">
        <v>86</v>
      </c>
      <c r="R4323" t="s">
        <v>22</v>
      </c>
      <c r="S4323">
        <v>17</v>
      </c>
      <c r="T4323">
        <v>218.2879377431907</v>
      </c>
    </row>
    <row r="4324" spans="1:20" x14ac:dyDescent="0.3">
      <c r="A4324" s="1">
        <v>4322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4393</v>
      </c>
      <c r="P4324" t="s">
        <v>33</v>
      </c>
      <c r="Q4324" t="s">
        <v>34</v>
      </c>
      <c r="R4324" t="s">
        <v>22</v>
      </c>
      <c r="S4324">
        <v>51</v>
      </c>
      <c r="T4324">
        <v>311.98630136986299</v>
      </c>
    </row>
    <row r="4325" spans="1:20" x14ac:dyDescent="0.3">
      <c r="A4325" s="1">
        <v>4323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4394</v>
      </c>
      <c r="P4325" t="s">
        <v>92</v>
      </c>
      <c r="Q4325" t="s">
        <v>93</v>
      </c>
      <c r="R4325" t="s">
        <v>22</v>
      </c>
      <c r="S4325">
        <v>15</v>
      </c>
      <c r="T4325">
        <v>134.6801346801347</v>
      </c>
    </row>
    <row r="4326" spans="1:20" x14ac:dyDescent="0.3">
      <c r="A4326" s="1">
        <v>4324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4395</v>
      </c>
      <c r="P4326" t="s">
        <v>129</v>
      </c>
      <c r="Q4326" t="s">
        <v>130</v>
      </c>
      <c r="R4326" t="s">
        <v>22</v>
      </c>
      <c r="S4326">
        <v>32</v>
      </c>
      <c r="T4326">
        <v>217.4019607843137</v>
      </c>
    </row>
    <row r="4327" spans="1:20" x14ac:dyDescent="0.3">
      <c r="A4327" s="1">
        <v>4325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4396</v>
      </c>
      <c r="P4327" t="s">
        <v>24</v>
      </c>
      <c r="Q4327" t="s">
        <v>36</v>
      </c>
      <c r="R4327" t="s">
        <v>22</v>
      </c>
      <c r="S4327">
        <v>37</v>
      </c>
      <c r="T4327">
        <v>381.04382716049378</v>
      </c>
    </row>
    <row r="4328" spans="1:20" x14ac:dyDescent="0.3">
      <c r="A4328" s="1">
        <v>4326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4397</v>
      </c>
      <c r="P4328" t="s">
        <v>60</v>
      </c>
      <c r="Q4328" t="s">
        <v>61</v>
      </c>
      <c r="R4328" t="s">
        <v>22</v>
      </c>
      <c r="S4328">
        <v>61</v>
      </c>
      <c r="T4328">
        <v>117.4603174603175</v>
      </c>
    </row>
    <row r="4329" spans="1:20" x14ac:dyDescent="0.3">
      <c r="A4329" s="1">
        <v>4327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4398</v>
      </c>
      <c r="P4329" t="s">
        <v>33</v>
      </c>
      <c r="Q4329" t="s">
        <v>34</v>
      </c>
      <c r="R4329" t="s">
        <v>22</v>
      </c>
      <c r="S4329">
        <v>13</v>
      </c>
      <c r="T4329">
        <v>260.98901098901098</v>
      </c>
    </row>
    <row r="4330" spans="1:20" x14ac:dyDescent="0.3">
      <c r="A4330" s="1">
        <v>4328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4399</v>
      </c>
      <c r="P4330" t="s">
        <v>51</v>
      </c>
      <c r="Q4330" t="s">
        <v>126</v>
      </c>
      <c r="R4330" t="s">
        <v>22</v>
      </c>
      <c r="S4330">
        <v>46</v>
      </c>
      <c r="T4330">
        <v>272.30046948356812</v>
      </c>
    </row>
    <row r="4331" spans="1:20" x14ac:dyDescent="0.3">
      <c r="A4331" s="1">
        <v>4329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4400</v>
      </c>
      <c r="P4331" t="s">
        <v>30</v>
      </c>
      <c r="Q4331" t="s">
        <v>58</v>
      </c>
      <c r="R4331" t="s">
        <v>22</v>
      </c>
      <c r="S4331">
        <v>70</v>
      </c>
      <c r="T4331">
        <v>362.23776223776218</v>
      </c>
    </row>
    <row r="4332" spans="1:20" x14ac:dyDescent="0.3">
      <c r="A4332" s="1">
        <v>4330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4401</v>
      </c>
      <c r="P4332" t="s">
        <v>85</v>
      </c>
      <c r="Q4332" t="s">
        <v>86</v>
      </c>
      <c r="R4332" t="s">
        <v>22</v>
      </c>
      <c r="S4332">
        <v>35</v>
      </c>
      <c r="T4332">
        <v>258.62068965517238</v>
      </c>
    </row>
    <row r="4333" spans="1:20" x14ac:dyDescent="0.3">
      <c r="A4333" s="1">
        <v>4331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4402</v>
      </c>
      <c r="P4333" t="s">
        <v>39</v>
      </c>
      <c r="Q4333" t="s">
        <v>40</v>
      </c>
      <c r="R4333" t="s">
        <v>22</v>
      </c>
      <c r="S4333">
        <v>29</v>
      </c>
      <c r="T4333">
        <v>118</v>
      </c>
    </row>
    <row r="4334" spans="1:20" x14ac:dyDescent="0.3">
      <c r="A4334" s="1">
        <v>4332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4403</v>
      </c>
      <c r="P4334" t="s">
        <v>77</v>
      </c>
      <c r="Q4334" t="s">
        <v>98</v>
      </c>
      <c r="R4334" t="s">
        <v>22</v>
      </c>
      <c r="S4334">
        <v>17</v>
      </c>
      <c r="T4334">
        <v>143.5567010309278</v>
      </c>
    </row>
    <row r="4335" spans="1:20" x14ac:dyDescent="0.3">
      <c r="A4335" s="1">
        <v>4333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4404</v>
      </c>
      <c r="P4335" t="s">
        <v>24</v>
      </c>
      <c r="Q4335" t="s">
        <v>419</v>
      </c>
      <c r="R4335" t="s">
        <v>22</v>
      </c>
      <c r="S4335">
        <v>81</v>
      </c>
      <c r="T4335">
        <v>233.4375</v>
      </c>
    </row>
    <row r="4336" spans="1:20" x14ac:dyDescent="0.3">
      <c r="A4336" s="1">
        <v>4334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4405</v>
      </c>
      <c r="P4336" t="s">
        <v>30</v>
      </c>
      <c r="Q4336" t="s">
        <v>68</v>
      </c>
      <c r="R4336" t="s">
        <v>22</v>
      </c>
      <c r="S4336">
        <v>47</v>
      </c>
      <c r="T4336">
        <v>261.05263157894728</v>
      </c>
    </row>
    <row r="4337" spans="1:20" x14ac:dyDescent="0.3">
      <c r="A4337" s="1">
        <v>4335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4406</v>
      </c>
      <c r="P4337" t="s">
        <v>24</v>
      </c>
      <c r="Q4337" t="s">
        <v>138</v>
      </c>
      <c r="R4337" t="s">
        <v>22</v>
      </c>
      <c r="S4337">
        <v>24</v>
      </c>
      <c r="T4337">
        <v>302.3952095808383</v>
      </c>
    </row>
    <row r="4338" spans="1:20" x14ac:dyDescent="0.3">
      <c r="A4338" s="1">
        <v>4336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4407</v>
      </c>
      <c r="P4338" t="s">
        <v>51</v>
      </c>
      <c r="Q4338" t="s">
        <v>52</v>
      </c>
      <c r="R4338" t="s">
        <v>22</v>
      </c>
      <c r="S4338">
        <v>37</v>
      </c>
      <c r="T4338">
        <v>246.25468164794009</v>
      </c>
    </row>
    <row r="4339" spans="1:20" x14ac:dyDescent="0.3">
      <c r="A4339" s="1">
        <v>4337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4408</v>
      </c>
      <c r="P4339" t="s">
        <v>24</v>
      </c>
      <c r="Q4339" t="s">
        <v>70</v>
      </c>
      <c r="R4339" t="s">
        <v>22</v>
      </c>
      <c r="S4339">
        <v>23</v>
      </c>
      <c r="T4339">
        <v>248.14814814814821</v>
      </c>
    </row>
    <row r="4340" spans="1:20" x14ac:dyDescent="0.3">
      <c r="A4340" s="1">
        <v>4338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4409</v>
      </c>
      <c r="P4340" t="s">
        <v>24</v>
      </c>
      <c r="Q4340" t="s">
        <v>154</v>
      </c>
      <c r="R4340" t="s">
        <v>22</v>
      </c>
      <c r="S4340">
        <v>33</v>
      </c>
      <c r="T4340">
        <v>342.37288135593218</v>
      </c>
    </row>
    <row r="4341" spans="1:20" x14ac:dyDescent="0.3">
      <c r="A4341" s="1">
        <v>4339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4410</v>
      </c>
      <c r="P4341" t="s">
        <v>30</v>
      </c>
      <c r="Q4341" t="s">
        <v>68</v>
      </c>
      <c r="R4341" t="s">
        <v>22</v>
      </c>
      <c r="S4341">
        <v>113</v>
      </c>
      <c r="T4341">
        <v>203.7037037037037</v>
      </c>
    </row>
    <row r="4342" spans="1:20" x14ac:dyDescent="0.3">
      <c r="A4342" s="1">
        <v>4340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4411</v>
      </c>
      <c r="P4342" t="s">
        <v>33</v>
      </c>
      <c r="Q4342" t="s">
        <v>34</v>
      </c>
      <c r="R4342" t="s">
        <v>22</v>
      </c>
      <c r="S4342">
        <v>23</v>
      </c>
      <c r="T4342">
        <v>255.55555555555549</v>
      </c>
    </row>
    <row r="4343" spans="1:20" x14ac:dyDescent="0.3">
      <c r="A4343" s="1">
        <v>4341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4412</v>
      </c>
      <c r="P4343" t="s">
        <v>27</v>
      </c>
      <c r="Q4343" t="s">
        <v>415</v>
      </c>
      <c r="R4343" t="s">
        <v>22</v>
      </c>
      <c r="S4343">
        <v>114</v>
      </c>
      <c r="T4343">
        <v>116.9681846537742</v>
      </c>
    </row>
    <row r="4344" spans="1:20" x14ac:dyDescent="0.3">
      <c r="A4344" s="1">
        <v>4342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4413</v>
      </c>
      <c r="P4344" t="s">
        <v>24</v>
      </c>
      <c r="Q4344" t="s">
        <v>419</v>
      </c>
      <c r="R4344" t="s">
        <v>22</v>
      </c>
      <c r="S4344">
        <v>26</v>
      </c>
      <c r="T4344">
        <v>186.53846153846149</v>
      </c>
    </row>
    <row r="4345" spans="1:20" x14ac:dyDescent="0.3">
      <c r="A4345" s="1">
        <v>4343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4414</v>
      </c>
      <c r="P4345" t="s">
        <v>27</v>
      </c>
      <c r="Q4345" t="s">
        <v>355</v>
      </c>
      <c r="R4345" t="s">
        <v>22</v>
      </c>
      <c r="S4345">
        <v>25</v>
      </c>
      <c r="T4345">
        <v>164.28571428571431</v>
      </c>
    </row>
    <row r="4346" spans="1:20" x14ac:dyDescent="0.3">
      <c r="A4346" s="1">
        <v>4344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4415</v>
      </c>
      <c r="P4346" t="s">
        <v>20</v>
      </c>
      <c r="Q4346" t="s">
        <v>179</v>
      </c>
      <c r="R4346" t="s">
        <v>22</v>
      </c>
      <c r="S4346">
        <v>103</v>
      </c>
      <c r="T4346">
        <v>275.08090614886731</v>
      </c>
    </row>
    <row r="4347" spans="1:20" x14ac:dyDescent="0.3">
      <c r="A4347" s="1">
        <v>4345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4416</v>
      </c>
      <c r="P4347" t="s">
        <v>688</v>
      </c>
      <c r="Q4347" t="s">
        <v>191</v>
      </c>
      <c r="R4347" t="s">
        <v>22</v>
      </c>
      <c r="S4347">
        <v>43</v>
      </c>
      <c r="T4347">
        <v>32.072243346007603</v>
      </c>
    </row>
    <row r="4348" spans="1:20" x14ac:dyDescent="0.3">
      <c r="A4348" s="1">
        <v>4346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4417</v>
      </c>
      <c r="P4348" t="s">
        <v>24</v>
      </c>
      <c r="Q4348" t="s">
        <v>138</v>
      </c>
      <c r="R4348" t="s">
        <v>22</v>
      </c>
      <c r="S4348">
        <v>25</v>
      </c>
      <c r="T4348">
        <v>5889.9543378995431</v>
      </c>
    </row>
    <row r="4349" spans="1:20" x14ac:dyDescent="0.3">
      <c r="A4349" s="1">
        <v>4347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4418</v>
      </c>
      <c r="P4349" t="s">
        <v>486</v>
      </c>
      <c r="Q4349" t="s">
        <v>211</v>
      </c>
      <c r="R4349" t="s">
        <v>22</v>
      </c>
      <c r="S4349">
        <v>37</v>
      </c>
      <c r="T4349">
        <v>1004.761904761905</v>
      </c>
    </row>
    <row r="4350" spans="1:20" x14ac:dyDescent="0.3">
      <c r="A4350" s="1">
        <v>4348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4419</v>
      </c>
      <c r="P4350" t="s">
        <v>252</v>
      </c>
      <c r="Q4350" t="s">
        <v>28</v>
      </c>
      <c r="R4350" t="s">
        <v>22</v>
      </c>
      <c r="S4350">
        <v>12</v>
      </c>
      <c r="T4350">
        <v>1964.1964285714289</v>
      </c>
    </row>
    <row r="4351" spans="1:20" x14ac:dyDescent="0.3">
      <c r="A4351" s="1">
        <v>4349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4420</v>
      </c>
      <c r="P4351" t="s">
        <v>872</v>
      </c>
      <c r="Q4351" t="s">
        <v>873</v>
      </c>
      <c r="R4351" t="s">
        <v>22</v>
      </c>
      <c r="S4351">
        <v>58</v>
      </c>
      <c r="T4351">
        <v>57.668711656441722</v>
      </c>
    </row>
    <row r="4352" spans="1:20" x14ac:dyDescent="0.3">
      <c r="A4352" s="1">
        <v>4350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4421</v>
      </c>
      <c r="P4352" t="s">
        <v>27</v>
      </c>
      <c r="Q4352" t="s">
        <v>355</v>
      </c>
      <c r="R4352" t="s">
        <v>22</v>
      </c>
      <c r="S4352">
        <v>34</v>
      </c>
      <c r="T4352">
        <v>22533.898305084749</v>
      </c>
    </row>
    <row r="4353" spans="1:20" x14ac:dyDescent="0.3">
      <c r="A4353" s="1">
        <v>4351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4422</v>
      </c>
      <c r="P4353" t="s">
        <v>486</v>
      </c>
      <c r="Q4353" t="s">
        <v>211</v>
      </c>
      <c r="R4353" t="s">
        <v>22</v>
      </c>
      <c r="S4353">
        <v>84</v>
      </c>
      <c r="T4353">
        <v>10</v>
      </c>
    </row>
    <row r="4354" spans="1:20" x14ac:dyDescent="0.3">
      <c r="A4354" s="1">
        <v>4352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4423</v>
      </c>
      <c r="P4354" t="s">
        <v>60</v>
      </c>
      <c r="Q4354" t="s">
        <v>223</v>
      </c>
      <c r="R4354" t="s">
        <v>22</v>
      </c>
      <c r="S4354">
        <v>26</v>
      </c>
      <c r="T4354">
        <v>107.83084415590911</v>
      </c>
    </row>
    <row r="4355" spans="1:20" x14ac:dyDescent="0.3">
      <c r="A4355" s="1">
        <v>4353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4424</v>
      </c>
      <c r="P4355" t="s">
        <v>202</v>
      </c>
      <c r="Q4355" t="s">
        <v>203</v>
      </c>
      <c r="R4355" t="s">
        <v>22</v>
      </c>
      <c r="S4355">
        <v>73</v>
      </c>
      <c r="T4355">
        <v>87.935323382835819</v>
      </c>
    </row>
    <row r="4356" spans="1:20" x14ac:dyDescent="0.3">
      <c r="A4356" s="1">
        <v>4354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4425</v>
      </c>
      <c r="P4356" t="s">
        <v>77</v>
      </c>
      <c r="Q4356" t="s">
        <v>223</v>
      </c>
      <c r="R4356" t="s">
        <v>22</v>
      </c>
      <c r="S4356">
        <v>64</v>
      </c>
      <c r="T4356">
        <v>0</v>
      </c>
    </row>
    <row r="4357" spans="1:20" x14ac:dyDescent="0.3">
      <c r="A4357" s="1">
        <v>4355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4426</v>
      </c>
      <c r="P4357" t="s">
        <v>24</v>
      </c>
      <c r="Q4357" t="s">
        <v>36</v>
      </c>
      <c r="R4357" t="s">
        <v>22</v>
      </c>
      <c r="S4357">
        <v>18</v>
      </c>
      <c r="T4357">
        <v>265.82589285714278</v>
      </c>
    </row>
    <row r="4358" spans="1:20" x14ac:dyDescent="0.3">
      <c r="A4358" s="1">
        <v>4356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4427</v>
      </c>
      <c r="P4358" t="s">
        <v>24</v>
      </c>
      <c r="Q4358" t="s">
        <v>138</v>
      </c>
      <c r="R4358" t="s">
        <v>22</v>
      </c>
      <c r="S4358">
        <v>25</v>
      </c>
      <c r="T4358">
        <v>0</v>
      </c>
    </row>
    <row r="4359" spans="1:20" x14ac:dyDescent="0.3">
      <c r="A4359" s="1">
        <v>4357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4428</v>
      </c>
      <c r="P4359" t="s">
        <v>210</v>
      </c>
      <c r="Q4359" t="s">
        <v>260</v>
      </c>
      <c r="R4359" t="s">
        <v>22</v>
      </c>
      <c r="S4359">
        <v>43</v>
      </c>
      <c r="T4359">
        <v>0</v>
      </c>
    </row>
    <row r="4360" spans="1:20" x14ac:dyDescent="0.3">
      <c r="A4360" s="1">
        <v>4358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4429</v>
      </c>
      <c r="P4360" t="s">
        <v>85</v>
      </c>
      <c r="Q4360" t="s">
        <v>126</v>
      </c>
      <c r="R4360" t="s">
        <v>22</v>
      </c>
      <c r="S4360">
        <v>43</v>
      </c>
      <c r="T4360">
        <v>0</v>
      </c>
    </row>
    <row r="4361" spans="1:20" x14ac:dyDescent="0.3">
      <c r="A4361" s="1">
        <v>4359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4430</v>
      </c>
      <c r="P4361" t="s">
        <v>24</v>
      </c>
      <c r="Q4361" t="s">
        <v>138</v>
      </c>
      <c r="R4361" t="s">
        <v>22</v>
      </c>
      <c r="S4361">
        <v>22</v>
      </c>
      <c r="T4361">
        <v>145.47461368642391</v>
      </c>
    </row>
    <row r="4362" spans="1:20" x14ac:dyDescent="0.3">
      <c r="A4362" s="1">
        <v>4360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4431</v>
      </c>
      <c r="P4362" t="s">
        <v>46</v>
      </c>
      <c r="Q4362" t="s">
        <v>47</v>
      </c>
      <c r="R4362" t="s">
        <v>22</v>
      </c>
      <c r="S4362">
        <v>59</v>
      </c>
      <c r="T4362">
        <v>142.13197969543151</v>
      </c>
    </row>
    <row r="4363" spans="1:20" x14ac:dyDescent="0.3">
      <c r="A4363" s="1">
        <v>4361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4432</v>
      </c>
      <c r="P4363" t="s">
        <v>210</v>
      </c>
      <c r="Q4363" t="s">
        <v>104</v>
      </c>
      <c r="R4363" t="s">
        <v>22</v>
      </c>
      <c r="S4363">
        <v>106</v>
      </c>
      <c r="T4363">
        <v>0</v>
      </c>
    </row>
    <row r="4364" spans="1:20" x14ac:dyDescent="0.3">
      <c r="A4364" s="1">
        <v>4362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4433</v>
      </c>
      <c r="P4364" t="s">
        <v>51</v>
      </c>
      <c r="Q4364" t="s">
        <v>52</v>
      </c>
      <c r="R4364" t="s">
        <v>22</v>
      </c>
      <c r="S4364">
        <v>17</v>
      </c>
      <c r="T4364">
        <v>0</v>
      </c>
    </row>
    <row r="4365" spans="1:20" x14ac:dyDescent="0.3">
      <c r="A4365" s="1">
        <v>4363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4434</v>
      </c>
      <c r="P4365" t="s">
        <v>20</v>
      </c>
      <c r="Q4365" t="s">
        <v>47</v>
      </c>
      <c r="R4365" t="s">
        <v>22</v>
      </c>
      <c r="S4365">
        <v>74</v>
      </c>
      <c r="T4365">
        <v>112.2452229299363</v>
      </c>
    </row>
    <row r="4366" spans="1:20" x14ac:dyDescent="0.3">
      <c r="A4366" s="1">
        <v>4364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4435</v>
      </c>
      <c r="P4366" t="s">
        <v>85</v>
      </c>
      <c r="Q4366" t="s">
        <v>119</v>
      </c>
      <c r="R4366" t="s">
        <v>22</v>
      </c>
      <c r="S4366">
        <v>20</v>
      </c>
      <c r="T4366">
        <v>219.440350877193</v>
      </c>
    </row>
    <row r="4367" spans="1:20" x14ac:dyDescent="0.3">
      <c r="A4367" s="1">
        <v>4365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4436</v>
      </c>
      <c r="P4367" t="s">
        <v>111</v>
      </c>
      <c r="Q4367" t="s">
        <v>243</v>
      </c>
      <c r="R4367" t="s">
        <v>22</v>
      </c>
      <c r="S4367">
        <v>103</v>
      </c>
      <c r="T4367">
        <v>278.02812499999999</v>
      </c>
    </row>
    <row r="4368" spans="1:20" x14ac:dyDescent="0.3">
      <c r="A4368" s="1">
        <v>4366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4437</v>
      </c>
      <c r="P4368" t="s">
        <v>24</v>
      </c>
      <c r="Q4368" t="s">
        <v>159</v>
      </c>
      <c r="R4368" t="s">
        <v>22</v>
      </c>
      <c r="S4368">
        <v>12</v>
      </c>
      <c r="T4368">
        <v>196.42857142857139</v>
      </c>
    </row>
    <row r="4369" spans="1:20" x14ac:dyDescent="0.3">
      <c r="A4369" s="1">
        <v>4367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4438</v>
      </c>
      <c r="P4369" t="s">
        <v>27</v>
      </c>
      <c r="Q4369" t="s">
        <v>28</v>
      </c>
      <c r="R4369" t="s">
        <v>22</v>
      </c>
      <c r="S4369">
        <v>60</v>
      </c>
      <c r="T4369">
        <v>154.6485260772487</v>
      </c>
    </row>
    <row r="4370" spans="1:20" x14ac:dyDescent="0.3">
      <c r="A4370" s="1">
        <v>4368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4439</v>
      </c>
      <c r="P4370" t="s">
        <v>708</v>
      </c>
      <c r="Q4370" t="s">
        <v>211</v>
      </c>
      <c r="R4370" t="s">
        <v>22</v>
      </c>
      <c r="S4370">
        <v>75</v>
      </c>
      <c r="T4370">
        <v>307.69230769230768</v>
      </c>
    </row>
    <row r="4371" spans="1:20" x14ac:dyDescent="0.3">
      <c r="A4371" s="1">
        <v>4369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4440</v>
      </c>
      <c r="P4371" t="s">
        <v>42</v>
      </c>
      <c r="Q4371" t="s">
        <v>43</v>
      </c>
      <c r="R4371" t="s">
        <v>22</v>
      </c>
      <c r="S4371">
        <v>26</v>
      </c>
      <c r="T4371">
        <v>154.1198501870787</v>
      </c>
    </row>
    <row r="4372" spans="1:20" x14ac:dyDescent="0.3">
      <c r="A4372" s="1">
        <v>4370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4441</v>
      </c>
      <c r="P4372" t="s">
        <v>30</v>
      </c>
      <c r="Q4372" t="s">
        <v>31</v>
      </c>
      <c r="R4372" t="s">
        <v>22</v>
      </c>
      <c r="S4372">
        <v>62</v>
      </c>
      <c r="T4372">
        <v>184.07534246575341</v>
      </c>
    </row>
    <row r="4373" spans="1:20" x14ac:dyDescent="0.3">
      <c r="A4373" s="1">
        <v>4371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4442</v>
      </c>
      <c r="P4373" t="s">
        <v>111</v>
      </c>
      <c r="Q4373" t="s">
        <v>121</v>
      </c>
      <c r="R4373" t="s">
        <v>22</v>
      </c>
      <c r="S4373">
        <v>52</v>
      </c>
      <c r="T4373">
        <v>95.610425239917689</v>
      </c>
    </row>
    <row r="4374" spans="1:20" x14ac:dyDescent="0.3">
      <c r="A4374" s="1">
        <v>4372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4443</v>
      </c>
      <c r="P4374" t="s">
        <v>51</v>
      </c>
      <c r="Q4374" t="s">
        <v>126</v>
      </c>
      <c r="R4374" t="s">
        <v>22</v>
      </c>
      <c r="S4374">
        <v>15</v>
      </c>
      <c r="T4374">
        <v>78.848283499335551</v>
      </c>
    </row>
    <row r="4375" spans="1:20" x14ac:dyDescent="0.3">
      <c r="A4375" s="1">
        <v>4373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4444</v>
      </c>
      <c r="P4375" t="s">
        <v>30</v>
      </c>
      <c r="Q4375" t="s">
        <v>68</v>
      </c>
      <c r="R4375" t="s">
        <v>22</v>
      </c>
      <c r="S4375">
        <v>49</v>
      </c>
      <c r="T4375">
        <v>214.04320987654319</v>
      </c>
    </row>
    <row r="4376" spans="1:20" x14ac:dyDescent="0.3">
      <c r="A4376" s="1">
        <v>4374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4445</v>
      </c>
      <c r="P4376" t="s">
        <v>980</v>
      </c>
      <c r="Q4376" t="s">
        <v>981</v>
      </c>
      <c r="R4376" t="s">
        <v>22</v>
      </c>
      <c r="S4376">
        <v>19</v>
      </c>
      <c r="T4376">
        <v>0</v>
      </c>
    </row>
    <row r="4377" spans="1:20" x14ac:dyDescent="0.3">
      <c r="A4377" s="1">
        <v>4375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4446</v>
      </c>
      <c r="P4377" t="s">
        <v>51</v>
      </c>
      <c r="Q4377" t="s">
        <v>126</v>
      </c>
      <c r="R4377" t="s">
        <v>22</v>
      </c>
      <c r="S4377">
        <v>20</v>
      </c>
      <c r="T4377">
        <v>345.76271186440681</v>
      </c>
    </row>
    <row r="4378" spans="1:20" x14ac:dyDescent="0.3">
      <c r="A4378" s="1">
        <v>4376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4447</v>
      </c>
      <c r="P4378" t="s">
        <v>103</v>
      </c>
      <c r="Q4378" t="s">
        <v>104</v>
      </c>
      <c r="R4378" t="s">
        <v>22</v>
      </c>
      <c r="S4378">
        <v>25</v>
      </c>
      <c r="T4378">
        <v>0</v>
      </c>
    </row>
    <row r="4379" spans="1:20" x14ac:dyDescent="0.3">
      <c r="A4379" s="1">
        <v>4377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4448</v>
      </c>
      <c r="P4379" t="s">
        <v>30</v>
      </c>
      <c r="Q4379" t="s">
        <v>68</v>
      </c>
      <c r="R4379" t="s">
        <v>22</v>
      </c>
      <c r="S4379">
        <v>37</v>
      </c>
      <c r="T4379">
        <v>143.50282485875709</v>
      </c>
    </row>
    <row r="4380" spans="1:20" x14ac:dyDescent="0.3">
      <c r="A4380" s="1">
        <v>4378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4449</v>
      </c>
      <c r="P4380" t="s">
        <v>270</v>
      </c>
      <c r="Q4380" t="s">
        <v>271</v>
      </c>
      <c r="R4380" t="s">
        <v>22</v>
      </c>
      <c r="S4380">
        <v>27</v>
      </c>
      <c r="T4380">
        <v>130.46448087431691</v>
      </c>
    </row>
    <row r="4381" spans="1:20" x14ac:dyDescent="0.3">
      <c r="A4381" s="1">
        <v>4379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4450</v>
      </c>
      <c r="P4381" t="s">
        <v>27</v>
      </c>
      <c r="Q4381" t="s">
        <v>355</v>
      </c>
      <c r="R4381" t="s">
        <v>22</v>
      </c>
      <c r="S4381">
        <v>29</v>
      </c>
      <c r="T4381">
        <v>113.0133928571429</v>
      </c>
    </row>
    <row r="4382" spans="1:20" x14ac:dyDescent="0.3">
      <c r="A4382" s="1">
        <v>4380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4451</v>
      </c>
      <c r="P4382" t="s">
        <v>30</v>
      </c>
      <c r="Q4382" t="s">
        <v>58</v>
      </c>
      <c r="R4382" t="s">
        <v>22</v>
      </c>
      <c r="S4382">
        <v>26</v>
      </c>
      <c r="T4382">
        <v>251.7647058823529</v>
      </c>
    </row>
    <row r="4383" spans="1:20" x14ac:dyDescent="0.3">
      <c r="A4383" s="1">
        <v>4381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4452</v>
      </c>
      <c r="P4383" t="s">
        <v>51</v>
      </c>
      <c r="Q4383" t="s">
        <v>52</v>
      </c>
      <c r="R4383" t="s">
        <v>22</v>
      </c>
      <c r="S4383">
        <v>44</v>
      </c>
      <c r="T4383">
        <v>153.75970728790321</v>
      </c>
    </row>
    <row r="4384" spans="1:20" x14ac:dyDescent="0.3">
      <c r="A4384" s="1">
        <v>4382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4453</v>
      </c>
      <c r="P4384" t="s">
        <v>135</v>
      </c>
      <c r="Q4384" t="s">
        <v>136</v>
      </c>
      <c r="R4384" t="s">
        <v>22</v>
      </c>
      <c r="S4384">
        <v>20</v>
      </c>
      <c r="T4384">
        <v>0</v>
      </c>
    </row>
    <row r="4385" spans="1:20" x14ac:dyDescent="0.3">
      <c r="A4385" s="1">
        <v>4383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4454</v>
      </c>
      <c r="P4385" t="s">
        <v>30</v>
      </c>
      <c r="Q4385" t="s">
        <v>191</v>
      </c>
      <c r="R4385" t="s">
        <v>22</v>
      </c>
      <c r="S4385">
        <v>103</v>
      </c>
      <c r="T4385">
        <v>0</v>
      </c>
    </row>
    <row r="4386" spans="1:20" x14ac:dyDescent="0.3">
      <c r="A4386" s="1">
        <v>4384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4455</v>
      </c>
      <c r="P4386" t="s">
        <v>24</v>
      </c>
      <c r="Q4386" t="s">
        <v>75</v>
      </c>
      <c r="R4386" t="s">
        <v>22</v>
      </c>
      <c r="S4386">
        <v>23</v>
      </c>
      <c r="T4386">
        <v>371.97986577181211</v>
      </c>
    </row>
    <row r="4387" spans="1:20" x14ac:dyDescent="0.3">
      <c r="A4387" s="1">
        <v>4385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4456</v>
      </c>
      <c r="P4387" t="s">
        <v>322</v>
      </c>
      <c r="Q4387" t="s">
        <v>323</v>
      </c>
      <c r="R4387" t="s">
        <v>22</v>
      </c>
      <c r="S4387">
        <v>18</v>
      </c>
      <c r="T4387">
        <v>0</v>
      </c>
    </row>
    <row r="4388" spans="1:20" x14ac:dyDescent="0.3">
      <c r="A4388" s="1">
        <v>4386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4457</v>
      </c>
      <c r="P4388" t="s">
        <v>27</v>
      </c>
      <c r="Q4388" t="s">
        <v>28</v>
      </c>
      <c r="R4388" t="s">
        <v>22</v>
      </c>
      <c r="S4388">
        <v>51</v>
      </c>
      <c r="T4388">
        <v>0</v>
      </c>
    </row>
    <row r="4389" spans="1:20" x14ac:dyDescent="0.3">
      <c r="A4389" s="1">
        <v>4387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4458</v>
      </c>
      <c r="P4389" t="s">
        <v>980</v>
      </c>
      <c r="Q4389" t="s">
        <v>981</v>
      </c>
      <c r="R4389" t="s">
        <v>22</v>
      </c>
      <c r="S4389">
        <v>60</v>
      </c>
      <c r="T4389">
        <v>67.610062893081761</v>
      </c>
    </row>
    <row r="4390" spans="1:20" x14ac:dyDescent="0.3">
      <c r="A4390" s="1">
        <v>4388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4459</v>
      </c>
      <c r="P4390" t="s">
        <v>24</v>
      </c>
      <c r="Q4390" t="s">
        <v>75</v>
      </c>
      <c r="R4390" t="s">
        <v>22</v>
      </c>
      <c r="S4390">
        <v>13</v>
      </c>
      <c r="T4390">
        <v>198.6754966887417</v>
      </c>
    </row>
    <row r="4391" spans="1:20" x14ac:dyDescent="0.3">
      <c r="A4391" s="1">
        <v>4389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4460</v>
      </c>
      <c r="P4391" t="s">
        <v>30</v>
      </c>
      <c r="Q4391" t="s">
        <v>31</v>
      </c>
      <c r="R4391" t="s">
        <v>22</v>
      </c>
      <c r="S4391">
        <v>20</v>
      </c>
      <c r="T4391">
        <v>0</v>
      </c>
    </row>
    <row r="4392" spans="1:20" x14ac:dyDescent="0.3">
      <c r="A4392" s="1">
        <v>4390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4461</v>
      </c>
      <c r="P4392" t="s">
        <v>51</v>
      </c>
      <c r="Q4392" t="s">
        <v>126</v>
      </c>
      <c r="R4392" t="s">
        <v>22</v>
      </c>
      <c r="S4392">
        <v>49</v>
      </c>
      <c r="T4392">
        <v>329.77642276402429</v>
      </c>
    </row>
    <row r="4393" spans="1:20" x14ac:dyDescent="0.3">
      <c r="A4393" s="1">
        <v>4391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4462</v>
      </c>
      <c r="P4393" t="s">
        <v>24</v>
      </c>
      <c r="Q4393" t="s">
        <v>54</v>
      </c>
      <c r="R4393" t="s">
        <v>22</v>
      </c>
      <c r="S4393">
        <v>23</v>
      </c>
      <c r="T4393">
        <v>149.320652173913</v>
      </c>
    </row>
    <row r="4394" spans="1:20" x14ac:dyDescent="0.3">
      <c r="A4394" s="1">
        <v>4392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4463</v>
      </c>
      <c r="P4394" t="s">
        <v>24</v>
      </c>
      <c r="Q4394" t="s">
        <v>260</v>
      </c>
      <c r="R4394" t="s">
        <v>22</v>
      </c>
      <c r="S4394">
        <v>37</v>
      </c>
      <c r="T4394">
        <v>142.89663461538461</v>
      </c>
    </row>
    <row r="4395" spans="1:20" x14ac:dyDescent="0.3">
      <c r="A4395" s="1">
        <v>4393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4464</v>
      </c>
      <c r="P4395" t="s">
        <v>24</v>
      </c>
      <c r="Q4395" t="s">
        <v>404</v>
      </c>
      <c r="R4395" t="s">
        <v>22</v>
      </c>
      <c r="S4395">
        <v>27</v>
      </c>
      <c r="T4395">
        <v>261.14285714319999</v>
      </c>
    </row>
    <row r="4396" spans="1:20" x14ac:dyDescent="0.3">
      <c r="A4396" s="1">
        <v>4394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4465</v>
      </c>
      <c r="P4396" t="s">
        <v>46</v>
      </c>
      <c r="Q4396" t="s">
        <v>47</v>
      </c>
      <c r="R4396" t="s">
        <v>22</v>
      </c>
      <c r="S4396">
        <v>49</v>
      </c>
      <c r="T4396">
        <v>0</v>
      </c>
    </row>
    <row r="4397" spans="1:20" x14ac:dyDescent="0.3">
      <c r="A4397" s="1">
        <v>4395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4466</v>
      </c>
      <c r="P4397" t="s">
        <v>24</v>
      </c>
      <c r="Q4397" t="s">
        <v>419</v>
      </c>
      <c r="R4397" t="s">
        <v>22</v>
      </c>
      <c r="S4397">
        <v>32</v>
      </c>
      <c r="T4397">
        <v>88.453159041176463</v>
      </c>
    </row>
    <row r="4398" spans="1:20" x14ac:dyDescent="0.3">
      <c r="A4398" s="1">
        <v>4396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4467</v>
      </c>
      <c r="P4398" t="s">
        <v>24</v>
      </c>
      <c r="Q4398" t="s">
        <v>88</v>
      </c>
      <c r="R4398" t="s">
        <v>22</v>
      </c>
      <c r="S4398">
        <v>26</v>
      </c>
      <c r="T4398">
        <v>273.66706161137438</v>
      </c>
    </row>
    <row r="4399" spans="1:20" x14ac:dyDescent="0.3">
      <c r="A4399" s="1">
        <v>4397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4468</v>
      </c>
      <c r="P4399" t="s">
        <v>24</v>
      </c>
      <c r="Q4399" t="s">
        <v>80</v>
      </c>
      <c r="R4399" t="s">
        <v>22</v>
      </c>
      <c r="S4399">
        <v>25</v>
      </c>
      <c r="T4399">
        <v>205.0348837209302</v>
      </c>
    </row>
    <row r="4400" spans="1:20" x14ac:dyDescent="0.3">
      <c r="A4400" s="1">
        <v>4398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4469</v>
      </c>
      <c r="P4400" t="s">
        <v>24</v>
      </c>
      <c r="Q4400" t="s">
        <v>208</v>
      </c>
      <c r="R4400" t="s">
        <v>22</v>
      </c>
      <c r="S4400">
        <v>37</v>
      </c>
      <c r="T4400">
        <v>36.516853932584269</v>
      </c>
    </row>
    <row r="4401" spans="1:20" x14ac:dyDescent="0.3">
      <c r="A4401" s="1">
        <v>4399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4470</v>
      </c>
      <c r="P4401" t="s">
        <v>85</v>
      </c>
      <c r="Q4401" t="s">
        <v>119</v>
      </c>
      <c r="R4401" t="s">
        <v>22</v>
      </c>
      <c r="S4401">
        <v>12</v>
      </c>
      <c r="T4401">
        <v>106.404958677686</v>
      </c>
    </row>
    <row r="4402" spans="1:20" x14ac:dyDescent="0.3">
      <c r="A4402" s="1">
        <v>4400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4471</v>
      </c>
      <c r="P4402" t="s">
        <v>30</v>
      </c>
      <c r="Q4402" t="s">
        <v>68</v>
      </c>
      <c r="R4402" t="s">
        <v>22</v>
      </c>
      <c r="S4402">
        <v>26</v>
      </c>
      <c r="T4402">
        <v>138.12375249501</v>
      </c>
    </row>
    <row r="4403" spans="1:20" x14ac:dyDescent="0.3">
      <c r="A4403" s="1">
        <v>4401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4472</v>
      </c>
      <c r="P4403" t="s">
        <v>111</v>
      </c>
      <c r="Q4403" t="s">
        <v>151</v>
      </c>
      <c r="R4403" t="s">
        <v>22</v>
      </c>
      <c r="S4403">
        <v>45</v>
      </c>
      <c r="T4403">
        <v>193.84615384615381</v>
      </c>
    </row>
    <row r="4404" spans="1:20" x14ac:dyDescent="0.3">
      <c r="A4404" s="1">
        <v>4402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4473</v>
      </c>
      <c r="P4404" t="s">
        <v>24</v>
      </c>
      <c r="Q4404" t="s">
        <v>138</v>
      </c>
      <c r="R4404" t="s">
        <v>22</v>
      </c>
      <c r="S4404">
        <v>94</v>
      </c>
      <c r="T4404">
        <v>87.727272727272734</v>
      </c>
    </row>
    <row r="4405" spans="1:20" x14ac:dyDescent="0.3">
      <c r="A4405" s="1">
        <v>4403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4474</v>
      </c>
      <c r="P4405" t="s">
        <v>92</v>
      </c>
      <c r="Q4405" t="s">
        <v>117</v>
      </c>
      <c r="R4405" t="s">
        <v>22</v>
      </c>
      <c r="S4405">
        <v>103</v>
      </c>
      <c r="T4405">
        <v>188.40014577259481</v>
      </c>
    </row>
    <row r="4406" spans="1:20" x14ac:dyDescent="0.3">
      <c r="A4406" s="1">
        <v>4404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4475</v>
      </c>
      <c r="P4406" t="s">
        <v>27</v>
      </c>
      <c r="Q4406" t="s">
        <v>355</v>
      </c>
      <c r="R4406" t="s">
        <v>22</v>
      </c>
      <c r="S4406">
        <v>43</v>
      </c>
      <c r="T4406">
        <v>144.60853494623649</v>
      </c>
    </row>
    <row r="4407" spans="1:20" x14ac:dyDescent="0.3">
      <c r="A4407" s="1">
        <v>4405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4476</v>
      </c>
      <c r="P4407" t="s">
        <v>24</v>
      </c>
      <c r="Q4407" t="s">
        <v>49</v>
      </c>
      <c r="R4407" t="s">
        <v>22</v>
      </c>
      <c r="S4407">
        <v>27</v>
      </c>
      <c r="T4407">
        <v>0</v>
      </c>
    </row>
    <row r="4408" spans="1:20" x14ac:dyDescent="0.3">
      <c r="A4408" s="1">
        <v>4406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4477</v>
      </c>
      <c r="P4408" t="s">
        <v>111</v>
      </c>
      <c r="Q4408" t="s">
        <v>121</v>
      </c>
      <c r="R4408" t="s">
        <v>22</v>
      </c>
      <c r="S4408">
        <v>57</v>
      </c>
      <c r="T4408">
        <v>247.70458984375</v>
      </c>
    </row>
    <row r="4409" spans="1:20" x14ac:dyDescent="0.3">
      <c r="A4409" s="1">
        <v>4407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4478</v>
      </c>
      <c r="P4409" t="s">
        <v>252</v>
      </c>
      <c r="Q4409" t="s">
        <v>28</v>
      </c>
      <c r="R4409" t="s">
        <v>22</v>
      </c>
      <c r="S4409">
        <v>36</v>
      </c>
      <c r="T4409">
        <v>55.906040268456373</v>
      </c>
    </row>
    <row r="4410" spans="1:20" x14ac:dyDescent="0.3">
      <c r="A4410" s="1">
        <v>4408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4479</v>
      </c>
      <c r="P4410" t="s">
        <v>252</v>
      </c>
      <c r="Q4410" t="s">
        <v>28</v>
      </c>
      <c r="R4410" t="s">
        <v>22</v>
      </c>
      <c r="S4410">
        <v>36</v>
      </c>
      <c r="T4410">
        <v>0</v>
      </c>
    </row>
    <row r="4411" spans="1:20" x14ac:dyDescent="0.3">
      <c r="A4411" s="1">
        <v>4409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4480</v>
      </c>
      <c r="P4411" t="s">
        <v>24</v>
      </c>
      <c r="Q4411" t="s">
        <v>404</v>
      </c>
      <c r="R4411" t="s">
        <v>22</v>
      </c>
      <c r="S4411">
        <v>16</v>
      </c>
      <c r="T4411">
        <v>203.1043257</v>
      </c>
    </row>
    <row r="4412" spans="1:20" x14ac:dyDescent="0.3">
      <c r="A4412" s="1">
        <v>4410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4481</v>
      </c>
      <c r="P4412" t="s">
        <v>77</v>
      </c>
      <c r="Q4412" t="s">
        <v>98</v>
      </c>
      <c r="R4412" t="s">
        <v>22</v>
      </c>
      <c r="S4412">
        <v>26</v>
      </c>
      <c r="T4412">
        <v>172.85173160151521</v>
      </c>
    </row>
    <row r="4413" spans="1:20" x14ac:dyDescent="0.3">
      <c r="A4413" s="1">
        <v>4411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4482</v>
      </c>
      <c r="P4413" t="s">
        <v>708</v>
      </c>
      <c r="Q4413" t="s">
        <v>709</v>
      </c>
      <c r="R4413" t="s">
        <v>22</v>
      </c>
      <c r="S4413">
        <v>40</v>
      </c>
      <c r="T4413">
        <v>0</v>
      </c>
    </row>
    <row r="4414" spans="1:20" x14ac:dyDescent="0.3">
      <c r="A4414" s="1">
        <v>4412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4483</v>
      </c>
      <c r="P4414" t="s">
        <v>24</v>
      </c>
      <c r="Q4414" t="s">
        <v>419</v>
      </c>
      <c r="R4414" t="s">
        <v>22</v>
      </c>
      <c r="S4414">
        <v>72</v>
      </c>
      <c r="T4414">
        <v>0</v>
      </c>
    </row>
    <row r="4415" spans="1:20" x14ac:dyDescent="0.3">
      <c r="A4415" s="1">
        <v>4413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4484</v>
      </c>
      <c r="P4415" t="s">
        <v>77</v>
      </c>
      <c r="Q4415" t="s">
        <v>98</v>
      </c>
      <c r="R4415" t="s">
        <v>22</v>
      </c>
      <c r="S4415">
        <v>17</v>
      </c>
      <c r="T4415">
        <v>0</v>
      </c>
    </row>
    <row r="4416" spans="1:20" x14ac:dyDescent="0.3">
      <c r="A4416" s="1">
        <v>4414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4485</v>
      </c>
      <c r="P4416" t="s">
        <v>77</v>
      </c>
      <c r="Q4416" t="s">
        <v>98</v>
      </c>
      <c r="R4416" t="s">
        <v>22</v>
      </c>
      <c r="S4416">
        <v>53</v>
      </c>
      <c r="T4416">
        <v>139.5437984494186</v>
      </c>
    </row>
    <row r="4417" spans="1:20" x14ac:dyDescent="0.3">
      <c r="A4417" s="1">
        <v>4415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4486</v>
      </c>
      <c r="P4417" t="s">
        <v>252</v>
      </c>
      <c r="Q4417" t="s">
        <v>28</v>
      </c>
      <c r="R4417" t="s">
        <v>22</v>
      </c>
      <c r="S4417">
        <v>62</v>
      </c>
      <c r="T4417">
        <v>60.802919708029187</v>
      </c>
    </row>
    <row r="4418" spans="1:20" x14ac:dyDescent="0.3">
      <c r="A4418" s="1">
        <v>4416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4487</v>
      </c>
      <c r="P4418" t="s">
        <v>60</v>
      </c>
      <c r="Q4418" t="s">
        <v>61</v>
      </c>
      <c r="R4418" t="s">
        <v>22</v>
      </c>
      <c r="S4418">
        <v>37</v>
      </c>
      <c r="T4418">
        <v>78.041871921182263</v>
      </c>
    </row>
    <row r="4419" spans="1:20" x14ac:dyDescent="0.3">
      <c r="A4419" s="1">
        <v>4417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4488</v>
      </c>
      <c r="P4419" t="s">
        <v>27</v>
      </c>
      <c r="Q4419" t="s">
        <v>401</v>
      </c>
      <c r="R4419" t="s">
        <v>22</v>
      </c>
      <c r="S4419">
        <v>25</v>
      </c>
      <c r="T4419">
        <v>132.4416180760204</v>
      </c>
    </row>
    <row r="4420" spans="1:20" x14ac:dyDescent="0.3">
      <c r="A4420" s="1">
        <v>4418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4489</v>
      </c>
      <c r="P4420" t="s">
        <v>60</v>
      </c>
      <c r="Q4420" t="s">
        <v>61</v>
      </c>
      <c r="R4420" t="s">
        <v>22</v>
      </c>
      <c r="S4420">
        <v>22</v>
      </c>
      <c r="T4420">
        <v>190.82087486162791</v>
      </c>
    </row>
    <row r="4421" spans="1:20" x14ac:dyDescent="0.3">
      <c r="A4421" s="1">
        <v>4419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4490</v>
      </c>
      <c r="P4421" t="s">
        <v>51</v>
      </c>
      <c r="Q4421" t="s">
        <v>126</v>
      </c>
      <c r="R4421" t="s">
        <v>22</v>
      </c>
      <c r="S4421">
        <v>36</v>
      </c>
      <c r="T4421">
        <v>245.79445919051091</v>
      </c>
    </row>
    <row r="4422" spans="1:20" x14ac:dyDescent="0.3">
      <c r="A4422" s="1">
        <v>4420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4491</v>
      </c>
      <c r="P4422" t="s">
        <v>270</v>
      </c>
      <c r="Q4422" t="s">
        <v>271</v>
      </c>
      <c r="R4422" t="s">
        <v>22</v>
      </c>
      <c r="S4422">
        <v>21</v>
      </c>
      <c r="T4422">
        <v>0</v>
      </c>
    </row>
    <row r="4423" spans="1:20" x14ac:dyDescent="0.3">
      <c r="A4423" s="1">
        <v>4421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4492</v>
      </c>
      <c r="P4423" t="s">
        <v>72</v>
      </c>
      <c r="Q4423" t="s">
        <v>73</v>
      </c>
      <c r="R4423" t="s">
        <v>22</v>
      </c>
      <c r="S4423">
        <v>23</v>
      </c>
      <c r="T4423">
        <v>227.27272727272731</v>
      </c>
    </row>
    <row r="4424" spans="1:20" x14ac:dyDescent="0.3">
      <c r="A4424" s="1">
        <v>4422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4493</v>
      </c>
      <c r="P4424" t="s">
        <v>111</v>
      </c>
      <c r="Q4424" t="s">
        <v>243</v>
      </c>
      <c r="R4424" t="s">
        <v>22</v>
      </c>
      <c r="S4424">
        <v>44</v>
      </c>
      <c r="T4424">
        <v>176.61111111111109</v>
      </c>
    </row>
    <row r="4425" spans="1:20" x14ac:dyDescent="0.3">
      <c r="A4425" s="1">
        <v>4423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4494</v>
      </c>
      <c r="P4425" t="s">
        <v>51</v>
      </c>
      <c r="Q4425" t="s">
        <v>52</v>
      </c>
      <c r="R4425" t="s">
        <v>22</v>
      </c>
      <c r="S4425">
        <v>40</v>
      </c>
      <c r="T4425">
        <v>156.76605504587161</v>
      </c>
    </row>
    <row r="4426" spans="1:20" x14ac:dyDescent="0.3">
      <c r="A4426" s="1">
        <v>4424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4495</v>
      </c>
      <c r="P4426" t="s">
        <v>210</v>
      </c>
      <c r="Q4426" t="s">
        <v>104</v>
      </c>
      <c r="R4426" t="s">
        <v>22</v>
      </c>
      <c r="S4426">
        <v>43</v>
      </c>
      <c r="T4426">
        <v>124.93006993006991</v>
      </c>
    </row>
    <row r="4427" spans="1:20" x14ac:dyDescent="0.3">
      <c r="A4427" s="1">
        <v>4425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4496</v>
      </c>
      <c r="P4427" t="s">
        <v>60</v>
      </c>
      <c r="Q4427" t="s">
        <v>767</v>
      </c>
      <c r="R4427" t="s">
        <v>22</v>
      </c>
      <c r="S4427">
        <v>78</v>
      </c>
      <c r="T4427">
        <v>112.1794871794872</v>
      </c>
    </row>
    <row r="4428" spans="1:20" x14ac:dyDescent="0.3">
      <c r="A4428" s="1">
        <v>4426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4497</v>
      </c>
      <c r="P4428" t="s">
        <v>20</v>
      </c>
      <c r="Q4428" t="s">
        <v>47</v>
      </c>
      <c r="R4428" t="s">
        <v>22</v>
      </c>
      <c r="S4428">
        <v>80</v>
      </c>
      <c r="T4428">
        <v>239.41431261779661</v>
      </c>
    </row>
    <row r="4429" spans="1:20" x14ac:dyDescent="0.3">
      <c r="A4429" s="1">
        <v>4427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4498</v>
      </c>
      <c r="P4429" t="s">
        <v>24</v>
      </c>
      <c r="Q4429" t="s">
        <v>169</v>
      </c>
      <c r="R4429" t="s">
        <v>22</v>
      </c>
      <c r="S4429">
        <v>33</v>
      </c>
      <c r="T4429">
        <v>346.45054945076919</v>
      </c>
    </row>
    <row r="4430" spans="1:20" x14ac:dyDescent="0.3">
      <c r="A4430" s="1">
        <v>4428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4499</v>
      </c>
      <c r="P4430" t="s">
        <v>322</v>
      </c>
      <c r="Q4430" t="s">
        <v>323</v>
      </c>
      <c r="R4430" t="s">
        <v>22</v>
      </c>
      <c r="S4430">
        <v>26</v>
      </c>
      <c r="T4430">
        <v>102.112676056338</v>
      </c>
    </row>
    <row r="4431" spans="1:20" x14ac:dyDescent="0.3">
      <c r="A4431" s="1">
        <v>4429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2874</v>
      </c>
      <c r="P4431" t="s">
        <v>30</v>
      </c>
      <c r="Q4431" t="s">
        <v>191</v>
      </c>
      <c r="R4431" t="s">
        <v>22</v>
      </c>
      <c r="S4431">
        <v>43</v>
      </c>
      <c r="T4431">
        <v>259.7560975609756</v>
      </c>
    </row>
    <row r="4432" spans="1:20" x14ac:dyDescent="0.3">
      <c r="A4432" s="1">
        <v>4430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4500</v>
      </c>
      <c r="P4432" t="s">
        <v>92</v>
      </c>
      <c r="Q4432" t="s">
        <v>93</v>
      </c>
      <c r="R4432" t="s">
        <v>22</v>
      </c>
      <c r="S4432">
        <v>33</v>
      </c>
      <c r="T4432">
        <v>139.55631399317409</v>
      </c>
    </row>
    <row r="4433" spans="1:20" x14ac:dyDescent="0.3">
      <c r="A4433" s="1">
        <v>4431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4501</v>
      </c>
      <c r="P4433" t="s">
        <v>111</v>
      </c>
      <c r="Q4433" t="s">
        <v>283</v>
      </c>
      <c r="R4433" t="s">
        <v>22</v>
      </c>
      <c r="S4433">
        <v>72</v>
      </c>
      <c r="T4433">
        <v>104.51111111133331</v>
      </c>
    </row>
    <row r="4434" spans="1:20" x14ac:dyDescent="0.3">
      <c r="A4434" s="1">
        <v>4432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4502</v>
      </c>
      <c r="P4434" t="s">
        <v>30</v>
      </c>
      <c r="Q4434" t="s">
        <v>31</v>
      </c>
      <c r="R4434" t="s">
        <v>22</v>
      </c>
      <c r="S4434">
        <v>42</v>
      </c>
      <c r="T4434">
        <v>75.922818791946312</v>
      </c>
    </row>
    <row r="4435" spans="1:20" x14ac:dyDescent="0.3">
      <c r="A4435" s="1">
        <v>4433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4503</v>
      </c>
      <c r="P4435" t="s">
        <v>24</v>
      </c>
      <c r="Q4435" t="s">
        <v>169</v>
      </c>
      <c r="R4435" t="s">
        <v>22</v>
      </c>
      <c r="S4435">
        <v>25</v>
      </c>
      <c r="T4435">
        <v>381.27255460617278</v>
      </c>
    </row>
    <row r="4436" spans="1:20" x14ac:dyDescent="0.3">
      <c r="A4436" s="1">
        <v>4434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4504</v>
      </c>
      <c r="P4436" t="s">
        <v>111</v>
      </c>
      <c r="Q4436" t="s">
        <v>121</v>
      </c>
      <c r="R4436" t="s">
        <v>22</v>
      </c>
      <c r="S4436">
        <v>114</v>
      </c>
      <c r="T4436">
        <v>209.0481321840517</v>
      </c>
    </row>
    <row r="4437" spans="1:20" x14ac:dyDescent="0.3">
      <c r="A4437" s="1">
        <v>4435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4505</v>
      </c>
      <c r="P4437" t="s">
        <v>24</v>
      </c>
      <c r="Q4437" t="s">
        <v>404</v>
      </c>
      <c r="R4437" t="s">
        <v>22</v>
      </c>
      <c r="S4437">
        <v>44</v>
      </c>
      <c r="T4437">
        <v>264.14658954954132</v>
      </c>
    </row>
    <row r="4438" spans="1:20" x14ac:dyDescent="0.3">
      <c r="A4438" s="1">
        <v>4436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4506</v>
      </c>
      <c r="P4438" t="s">
        <v>24</v>
      </c>
      <c r="Q4438" t="s">
        <v>484</v>
      </c>
      <c r="R4438" t="s">
        <v>22</v>
      </c>
      <c r="S4438">
        <v>44</v>
      </c>
      <c r="T4438">
        <v>247.875</v>
      </c>
    </row>
    <row r="4439" spans="1:20" x14ac:dyDescent="0.3">
      <c r="A4439" s="1">
        <v>4437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4507</v>
      </c>
      <c r="P4439" t="s">
        <v>111</v>
      </c>
      <c r="Q4439" t="s">
        <v>151</v>
      </c>
      <c r="R4439" t="s">
        <v>22</v>
      </c>
      <c r="S4439">
        <v>32</v>
      </c>
      <c r="T4439">
        <v>136.94137168141589</v>
      </c>
    </row>
    <row r="4440" spans="1:20" x14ac:dyDescent="0.3">
      <c r="A4440" s="1">
        <v>4438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4508</v>
      </c>
      <c r="P4440" t="s">
        <v>24</v>
      </c>
      <c r="Q4440" t="s">
        <v>260</v>
      </c>
      <c r="R4440" t="s">
        <v>22</v>
      </c>
      <c r="S4440">
        <v>26</v>
      </c>
      <c r="T4440">
        <v>134.6253229976744</v>
      </c>
    </row>
    <row r="4441" spans="1:20" x14ac:dyDescent="0.3">
      <c r="A4441" s="1">
        <v>4439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4509</v>
      </c>
      <c r="P4441" t="s">
        <v>111</v>
      </c>
      <c r="Q4441" t="s">
        <v>151</v>
      </c>
      <c r="R4441" t="s">
        <v>22</v>
      </c>
      <c r="S4441">
        <v>35</v>
      </c>
      <c r="T4441">
        <v>112.01945754716979</v>
      </c>
    </row>
    <row r="4442" spans="1:20" x14ac:dyDescent="0.3">
      <c r="A4442" s="1">
        <v>4440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4510</v>
      </c>
      <c r="P4442" t="s">
        <v>270</v>
      </c>
      <c r="Q4442" t="s">
        <v>271</v>
      </c>
      <c r="R4442" t="s">
        <v>22</v>
      </c>
      <c r="S4442">
        <v>17</v>
      </c>
      <c r="T4442">
        <v>219.45190156577181</v>
      </c>
    </row>
    <row r="4443" spans="1:20" x14ac:dyDescent="0.3">
      <c r="A4443" s="1">
        <v>4441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4511</v>
      </c>
      <c r="P4443" t="s">
        <v>24</v>
      </c>
      <c r="Q4443" t="s">
        <v>179</v>
      </c>
      <c r="R4443" t="s">
        <v>22</v>
      </c>
      <c r="S4443">
        <v>103</v>
      </c>
      <c r="T4443">
        <v>341.99134199134198</v>
      </c>
    </row>
    <row r="4444" spans="1:20" x14ac:dyDescent="0.3">
      <c r="A4444" s="1">
        <v>4442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4512</v>
      </c>
      <c r="P4444" t="s">
        <v>24</v>
      </c>
      <c r="Q4444" t="s">
        <v>484</v>
      </c>
      <c r="R4444" t="s">
        <v>22</v>
      </c>
      <c r="S4444">
        <v>30</v>
      </c>
      <c r="T4444">
        <v>0</v>
      </c>
    </row>
    <row r="4445" spans="1:20" x14ac:dyDescent="0.3">
      <c r="A4445" s="1">
        <v>4443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4513</v>
      </c>
      <c r="P4445" t="s">
        <v>24</v>
      </c>
      <c r="Q4445" t="s">
        <v>49</v>
      </c>
      <c r="R4445" t="s">
        <v>22</v>
      </c>
      <c r="S4445">
        <v>23</v>
      </c>
      <c r="T4445">
        <v>368.6594202896739</v>
      </c>
    </row>
    <row r="4446" spans="1:20" x14ac:dyDescent="0.3">
      <c r="A4446" s="1">
        <v>4444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4514</v>
      </c>
      <c r="P4446" t="s">
        <v>51</v>
      </c>
      <c r="Q4446" t="s">
        <v>126</v>
      </c>
      <c r="R4446" t="s">
        <v>22</v>
      </c>
      <c r="S4446">
        <v>22</v>
      </c>
      <c r="T4446">
        <v>186.5308419243986</v>
      </c>
    </row>
    <row r="4447" spans="1:20" x14ac:dyDescent="0.3">
      <c r="A4447" s="1">
        <v>4445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4515</v>
      </c>
      <c r="P4447" t="s">
        <v>82</v>
      </c>
      <c r="Q4447" t="s">
        <v>83</v>
      </c>
      <c r="R4447" t="s">
        <v>22</v>
      </c>
      <c r="S4447">
        <v>12</v>
      </c>
      <c r="T4447">
        <v>221.17545871559631</v>
      </c>
    </row>
    <row r="4448" spans="1:20" x14ac:dyDescent="0.3">
      <c r="A4448" s="1">
        <v>4446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4516</v>
      </c>
      <c r="P4448" t="s">
        <v>30</v>
      </c>
      <c r="Q4448" t="s">
        <v>68</v>
      </c>
      <c r="R4448" t="s">
        <v>22</v>
      </c>
      <c r="S4448">
        <v>33</v>
      </c>
      <c r="T4448">
        <v>219.66488486842101</v>
      </c>
    </row>
    <row r="4449" spans="1:20" x14ac:dyDescent="0.3">
      <c r="A4449" s="1">
        <v>4447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4517</v>
      </c>
      <c r="P4449" t="s">
        <v>39</v>
      </c>
      <c r="Q4449" t="s">
        <v>40</v>
      </c>
      <c r="R4449" t="s">
        <v>22</v>
      </c>
      <c r="S4449">
        <v>57</v>
      </c>
      <c r="T4449">
        <v>90.277777777500006</v>
      </c>
    </row>
    <row r="4450" spans="1:20" x14ac:dyDescent="0.3">
      <c r="A4450" s="1">
        <v>4448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4518</v>
      </c>
      <c r="P4450" t="s">
        <v>24</v>
      </c>
      <c r="Q4450" t="s">
        <v>36</v>
      </c>
      <c r="R4450" t="s">
        <v>22</v>
      </c>
      <c r="S4450">
        <v>101</v>
      </c>
      <c r="T4450">
        <v>0</v>
      </c>
    </row>
    <row r="4451" spans="1:20" x14ac:dyDescent="0.3">
      <c r="A4451" s="1">
        <v>4449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4519</v>
      </c>
      <c r="P4451" t="s">
        <v>24</v>
      </c>
      <c r="Q4451" t="s">
        <v>138</v>
      </c>
      <c r="R4451" t="s">
        <v>22</v>
      </c>
      <c r="S4451">
        <v>54</v>
      </c>
      <c r="T4451">
        <v>233.62445414847161</v>
      </c>
    </row>
    <row r="4452" spans="1:20" x14ac:dyDescent="0.3">
      <c r="A4452" s="1">
        <v>4450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4520</v>
      </c>
      <c r="P4452" t="s">
        <v>24</v>
      </c>
      <c r="Q4452" t="s">
        <v>138</v>
      </c>
      <c r="R4452" t="s">
        <v>22</v>
      </c>
      <c r="S4452">
        <v>76</v>
      </c>
      <c r="T4452">
        <v>231.07187153914731</v>
      </c>
    </row>
    <row r="4453" spans="1:20" x14ac:dyDescent="0.3">
      <c r="A4453" s="1">
        <v>4451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4521</v>
      </c>
      <c r="P4453" t="s">
        <v>39</v>
      </c>
      <c r="Q4453" t="s">
        <v>40</v>
      </c>
      <c r="R4453" t="s">
        <v>22</v>
      </c>
      <c r="S4453">
        <v>33</v>
      </c>
      <c r="T4453">
        <v>169.3003144654088</v>
      </c>
    </row>
    <row r="4454" spans="1:20" x14ac:dyDescent="0.3">
      <c r="A4454" s="1">
        <v>4452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4522</v>
      </c>
      <c r="P4454" t="s">
        <v>24</v>
      </c>
      <c r="Q4454" t="s">
        <v>260</v>
      </c>
      <c r="R4454" t="s">
        <v>22</v>
      </c>
      <c r="S4454">
        <v>27</v>
      </c>
      <c r="T4454">
        <v>142.89663461538461</v>
      </c>
    </row>
    <row r="4455" spans="1:20" x14ac:dyDescent="0.3">
      <c r="A4455" s="1">
        <v>4453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4523</v>
      </c>
      <c r="P4455" t="s">
        <v>322</v>
      </c>
      <c r="Q4455" t="s">
        <v>323</v>
      </c>
      <c r="R4455" t="s">
        <v>22</v>
      </c>
      <c r="S4455">
        <v>74</v>
      </c>
      <c r="T4455">
        <v>0</v>
      </c>
    </row>
    <row r="4456" spans="1:20" x14ac:dyDescent="0.3">
      <c r="A4456" s="1">
        <v>4454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4524</v>
      </c>
      <c r="P4456" t="s">
        <v>39</v>
      </c>
      <c r="Q4456" t="s">
        <v>40</v>
      </c>
      <c r="R4456" t="s">
        <v>22</v>
      </c>
      <c r="S4456">
        <v>20</v>
      </c>
      <c r="T4456">
        <v>0</v>
      </c>
    </row>
    <row r="4457" spans="1:20" x14ac:dyDescent="0.3">
      <c r="A4457" s="1">
        <v>4455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4525</v>
      </c>
      <c r="P4457" t="s">
        <v>111</v>
      </c>
      <c r="Q4457" t="s">
        <v>121</v>
      </c>
      <c r="R4457" t="s">
        <v>22</v>
      </c>
      <c r="S4457">
        <v>12</v>
      </c>
      <c r="T4457">
        <v>127.7777777779026</v>
      </c>
    </row>
    <row r="4458" spans="1:20" x14ac:dyDescent="0.3">
      <c r="A4458" s="1">
        <v>4456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4526</v>
      </c>
      <c r="P4458" t="s">
        <v>27</v>
      </c>
      <c r="Q4458" t="s">
        <v>355</v>
      </c>
      <c r="R4458" t="s">
        <v>22</v>
      </c>
      <c r="S4458">
        <v>103</v>
      </c>
      <c r="T4458">
        <v>86.038961038961034</v>
      </c>
    </row>
    <row r="4459" spans="1:20" x14ac:dyDescent="0.3">
      <c r="A4459" s="1">
        <v>4457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4527</v>
      </c>
      <c r="P4459" t="s">
        <v>92</v>
      </c>
      <c r="Q4459" t="s">
        <v>117</v>
      </c>
      <c r="R4459" t="s">
        <v>22</v>
      </c>
      <c r="S4459">
        <v>35</v>
      </c>
      <c r="T4459">
        <v>165.31899109792289</v>
      </c>
    </row>
    <row r="4460" spans="1:20" x14ac:dyDescent="0.3">
      <c r="A4460" s="1">
        <v>4458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4528</v>
      </c>
      <c r="P4460" t="s">
        <v>27</v>
      </c>
      <c r="Q4460" t="s">
        <v>355</v>
      </c>
      <c r="R4460" t="s">
        <v>22</v>
      </c>
      <c r="S4460">
        <v>54</v>
      </c>
      <c r="T4460">
        <v>132.33782915838151</v>
      </c>
    </row>
    <row r="4461" spans="1:20" x14ac:dyDescent="0.3">
      <c r="A4461" s="1">
        <v>4459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4529</v>
      </c>
      <c r="P4461" t="s">
        <v>33</v>
      </c>
      <c r="Q4461" t="s">
        <v>149</v>
      </c>
      <c r="R4461" t="s">
        <v>22</v>
      </c>
      <c r="S4461">
        <v>34</v>
      </c>
      <c r="T4461">
        <v>361.04006968658541</v>
      </c>
    </row>
    <row r="4462" spans="1:20" x14ac:dyDescent="0.3">
      <c r="A4462" s="1">
        <v>4460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4530</v>
      </c>
      <c r="P4462" t="s">
        <v>24</v>
      </c>
      <c r="Q4462" t="s">
        <v>138</v>
      </c>
      <c r="R4462" t="s">
        <v>22</v>
      </c>
      <c r="S4462">
        <v>91</v>
      </c>
      <c r="T4462">
        <v>179.53020134228191</v>
      </c>
    </row>
    <row r="4463" spans="1:20" x14ac:dyDescent="0.3">
      <c r="A4463" s="1">
        <v>4461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4531</v>
      </c>
      <c r="P4463" t="s">
        <v>82</v>
      </c>
      <c r="Q4463" t="s">
        <v>90</v>
      </c>
      <c r="R4463" t="s">
        <v>22</v>
      </c>
      <c r="S4463">
        <v>57</v>
      </c>
      <c r="T4463">
        <v>316.2728249195489</v>
      </c>
    </row>
    <row r="4464" spans="1:20" x14ac:dyDescent="0.3">
      <c r="A4464" s="1">
        <v>4462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4532</v>
      </c>
      <c r="P4464" t="s">
        <v>27</v>
      </c>
      <c r="Q4464" t="s">
        <v>401</v>
      </c>
      <c r="R4464" t="s">
        <v>22</v>
      </c>
      <c r="S4464">
        <v>20</v>
      </c>
      <c r="T4464">
        <v>60.333029197080293</v>
      </c>
    </row>
    <row r="4465" spans="1:20" x14ac:dyDescent="0.3">
      <c r="A4465" s="1">
        <v>4463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4533</v>
      </c>
      <c r="P4465" t="s">
        <v>60</v>
      </c>
      <c r="Q4465" t="s">
        <v>223</v>
      </c>
      <c r="R4465" t="s">
        <v>22</v>
      </c>
      <c r="S4465">
        <v>34</v>
      </c>
      <c r="T4465">
        <v>114.71366399564801</v>
      </c>
    </row>
    <row r="4466" spans="1:20" x14ac:dyDescent="0.3">
      <c r="A4466" s="1">
        <v>4464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4534</v>
      </c>
      <c r="P4466" t="s">
        <v>24</v>
      </c>
      <c r="Q4466" t="s">
        <v>80</v>
      </c>
      <c r="R4466" t="s">
        <v>22</v>
      </c>
      <c r="S4466">
        <v>116</v>
      </c>
      <c r="T4466">
        <v>222.63888888888891</v>
      </c>
    </row>
    <row r="4467" spans="1:20" x14ac:dyDescent="0.3">
      <c r="A4467" s="1">
        <v>4465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4535</v>
      </c>
      <c r="P4467" t="s">
        <v>24</v>
      </c>
      <c r="Q4467" t="s">
        <v>138</v>
      </c>
      <c r="R4467" t="s">
        <v>22</v>
      </c>
      <c r="S4467">
        <v>23</v>
      </c>
      <c r="T4467">
        <v>1497.367446391813</v>
      </c>
    </row>
    <row r="4468" spans="1:20" x14ac:dyDescent="0.3">
      <c r="A4468" s="1">
        <v>4466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4536</v>
      </c>
      <c r="P4468" t="s">
        <v>24</v>
      </c>
      <c r="Q4468" t="s">
        <v>88</v>
      </c>
      <c r="R4468" t="s">
        <v>22</v>
      </c>
      <c r="S4468">
        <v>28</v>
      </c>
      <c r="T4468">
        <v>475.33811901797748</v>
      </c>
    </row>
    <row r="4469" spans="1:20" x14ac:dyDescent="0.3">
      <c r="A4469" s="1">
        <v>4467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4537</v>
      </c>
      <c r="P4469" t="s">
        <v>30</v>
      </c>
      <c r="Q4469" t="s">
        <v>191</v>
      </c>
      <c r="R4469" t="s">
        <v>22</v>
      </c>
      <c r="S4469">
        <v>21</v>
      </c>
      <c r="T4469">
        <v>312.39350467289722</v>
      </c>
    </row>
    <row r="4470" spans="1:20" x14ac:dyDescent="0.3">
      <c r="A4470" s="1">
        <v>4468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4538</v>
      </c>
      <c r="P4470" t="s">
        <v>39</v>
      </c>
      <c r="Q4470" t="s">
        <v>40</v>
      </c>
      <c r="R4470" t="s">
        <v>22</v>
      </c>
      <c r="S4470">
        <v>17</v>
      </c>
      <c r="T4470">
        <v>102.3924350649351</v>
      </c>
    </row>
    <row r="4471" spans="1:20" x14ac:dyDescent="0.3">
      <c r="A4471" s="1">
        <v>4469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4539</v>
      </c>
      <c r="P4471" t="s">
        <v>82</v>
      </c>
      <c r="Q4471" t="s">
        <v>90</v>
      </c>
      <c r="R4471" t="s">
        <v>22</v>
      </c>
      <c r="S4471">
        <v>49</v>
      </c>
      <c r="T4471">
        <v>201.92546583864731</v>
      </c>
    </row>
    <row r="4472" spans="1:20" x14ac:dyDescent="0.3">
      <c r="A4472" s="1">
        <v>4470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4540</v>
      </c>
      <c r="P4472" t="s">
        <v>82</v>
      </c>
      <c r="Q4472" t="s">
        <v>83</v>
      </c>
      <c r="R4472" t="s">
        <v>22</v>
      </c>
      <c r="S4472">
        <v>12</v>
      </c>
      <c r="T4472">
        <v>240.2803156146179</v>
      </c>
    </row>
    <row r="4473" spans="1:20" x14ac:dyDescent="0.3">
      <c r="A4473" s="1">
        <v>4471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4541</v>
      </c>
      <c r="P4473" t="s">
        <v>33</v>
      </c>
      <c r="Q4473" t="s">
        <v>34</v>
      </c>
      <c r="R4473" t="s">
        <v>22</v>
      </c>
      <c r="S4473">
        <v>34</v>
      </c>
      <c r="T4473">
        <v>128.05418719211821</v>
      </c>
    </row>
    <row r="4474" spans="1:20" x14ac:dyDescent="0.3">
      <c r="A4474" s="1">
        <v>4472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4542</v>
      </c>
      <c r="P4474" t="s">
        <v>51</v>
      </c>
      <c r="Q4474" t="s">
        <v>52</v>
      </c>
      <c r="R4474" t="s">
        <v>22</v>
      </c>
      <c r="S4474">
        <v>24</v>
      </c>
      <c r="T4474">
        <v>0</v>
      </c>
    </row>
    <row r="4475" spans="1:20" x14ac:dyDescent="0.3">
      <c r="A4475" s="1">
        <v>4473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4543</v>
      </c>
      <c r="P4475" t="s">
        <v>51</v>
      </c>
      <c r="Q4475" t="s">
        <v>126</v>
      </c>
      <c r="R4475" t="s">
        <v>22</v>
      </c>
      <c r="S4475">
        <v>54</v>
      </c>
      <c r="T4475">
        <v>101.42450142435899</v>
      </c>
    </row>
    <row r="4476" spans="1:20" x14ac:dyDescent="0.3">
      <c r="A4476" s="1">
        <v>4474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4544</v>
      </c>
      <c r="P4476" t="s">
        <v>270</v>
      </c>
      <c r="Q4476" t="s">
        <v>271</v>
      </c>
      <c r="R4476" t="s">
        <v>22</v>
      </c>
      <c r="S4476">
        <v>31</v>
      </c>
      <c r="T4476">
        <v>182.08974358974359</v>
      </c>
    </row>
    <row r="4477" spans="1:20" x14ac:dyDescent="0.3">
      <c r="A4477" s="1">
        <v>4475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4545</v>
      </c>
      <c r="P4477" t="s">
        <v>24</v>
      </c>
      <c r="Q4477" t="s">
        <v>159</v>
      </c>
      <c r="R4477" t="s">
        <v>22</v>
      </c>
      <c r="S4477">
        <v>32</v>
      </c>
      <c r="T4477">
        <v>312.01625094489788</v>
      </c>
    </row>
    <row r="4478" spans="1:20" x14ac:dyDescent="0.3">
      <c r="A4478" s="1">
        <v>4476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4546</v>
      </c>
      <c r="P4478" t="s">
        <v>30</v>
      </c>
      <c r="Q4478" t="s">
        <v>68</v>
      </c>
      <c r="R4478" t="s">
        <v>22</v>
      </c>
      <c r="S4478">
        <v>26</v>
      </c>
      <c r="T4478">
        <v>219.6351351351351</v>
      </c>
    </row>
    <row r="4479" spans="1:20" x14ac:dyDescent="0.3">
      <c r="A4479" s="1">
        <v>4477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4547</v>
      </c>
      <c r="P4479" t="s">
        <v>24</v>
      </c>
      <c r="Q4479" t="s">
        <v>419</v>
      </c>
      <c r="R4479" t="s">
        <v>22</v>
      </c>
      <c r="S4479">
        <v>82</v>
      </c>
      <c r="T4479">
        <v>112.77777777750001</v>
      </c>
    </row>
    <row r="4480" spans="1:20" x14ac:dyDescent="0.3">
      <c r="A4480" s="1">
        <v>4478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4548</v>
      </c>
      <c r="P4480" t="s">
        <v>92</v>
      </c>
      <c r="Q4480" t="s">
        <v>117</v>
      </c>
      <c r="R4480" t="s">
        <v>22</v>
      </c>
      <c r="S4480">
        <v>47</v>
      </c>
      <c r="T4480">
        <v>0</v>
      </c>
    </row>
    <row r="4481" spans="1:20" x14ac:dyDescent="0.3">
      <c r="A4481" s="1">
        <v>4479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4549</v>
      </c>
      <c r="P4481" t="s">
        <v>24</v>
      </c>
      <c r="Q4481" t="s">
        <v>419</v>
      </c>
      <c r="R4481" t="s">
        <v>22</v>
      </c>
      <c r="S4481">
        <v>27</v>
      </c>
      <c r="T4481">
        <v>0</v>
      </c>
    </row>
    <row r="4482" spans="1:20" x14ac:dyDescent="0.3">
      <c r="A4482" s="1">
        <v>4480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4550</v>
      </c>
      <c r="P4482" t="s">
        <v>386</v>
      </c>
      <c r="Q4482" t="s">
        <v>191</v>
      </c>
      <c r="R4482" t="s">
        <v>22</v>
      </c>
      <c r="S4482">
        <v>76</v>
      </c>
      <c r="T4482">
        <v>0</v>
      </c>
    </row>
    <row r="4483" spans="1:20" x14ac:dyDescent="0.3">
      <c r="A4483" s="1">
        <v>4481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4551</v>
      </c>
      <c r="P4483" t="s">
        <v>111</v>
      </c>
      <c r="Q4483" t="s">
        <v>243</v>
      </c>
      <c r="R4483" t="s">
        <v>22</v>
      </c>
      <c r="S4483">
        <v>103</v>
      </c>
      <c r="T4483">
        <v>0</v>
      </c>
    </row>
    <row r="4484" spans="1:20" x14ac:dyDescent="0.3">
      <c r="A4484" s="1">
        <v>4482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4552</v>
      </c>
      <c r="P4484" t="s">
        <v>82</v>
      </c>
      <c r="Q4484" t="s">
        <v>90</v>
      </c>
      <c r="R4484" t="s">
        <v>22</v>
      </c>
      <c r="S4484">
        <v>88</v>
      </c>
      <c r="T4484">
        <v>243.95258829245279</v>
      </c>
    </row>
    <row r="4485" spans="1:20" x14ac:dyDescent="0.3">
      <c r="A4485" s="1">
        <v>4483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4553</v>
      </c>
      <c r="P4485" t="s">
        <v>51</v>
      </c>
      <c r="Q4485" t="s">
        <v>52</v>
      </c>
      <c r="R4485" t="s">
        <v>22</v>
      </c>
      <c r="S4485">
        <v>20</v>
      </c>
      <c r="T4485">
        <v>118.56368563685641</v>
      </c>
    </row>
    <row r="4486" spans="1:20" x14ac:dyDescent="0.3">
      <c r="A4486" s="1">
        <v>4484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4554</v>
      </c>
      <c r="P4486" t="s">
        <v>33</v>
      </c>
      <c r="Q4486" t="s">
        <v>34</v>
      </c>
      <c r="R4486" t="s">
        <v>22</v>
      </c>
      <c r="S4486">
        <v>26</v>
      </c>
      <c r="T4486">
        <v>258.72311827943548</v>
      </c>
    </row>
    <row r="4487" spans="1:20" x14ac:dyDescent="0.3">
      <c r="A4487" s="1">
        <v>4485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4555</v>
      </c>
      <c r="P4487" t="s">
        <v>33</v>
      </c>
      <c r="Q4487" t="s">
        <v>34</v>
      </c>
      <c r="R4487" t="s">
        <v>22</v>
      </c>
      <c r="S4487">
        <v>39</v>
      </c>
      <c r="T4487">
        <v>254.18031354826689</v>
      </c>
    </row>
    <row r="4488" spans="1:20" x14ac:dyDescent="0.3">
      <c r="A4488" s="1">
        <v>4486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4556</v>
      </c>
      <c r="P4488" t="s">
        <v>20</v>
      </c>
      <c r="Q4488" t="s">
        <v>47</v>
      </c>
      <c r="R4488" t="s">
        <v>22</v>
      </c>
      <c r="S4488">
        <v>38</v>
      </c>
      <c r="T4488">
        <v>208.75409090909091</v>
      </c>
    </row>
    <row r="4489" spans="1:20" x14ac:dyDescent="0.3">
      <c r="A4489" s="1">
        <v>4487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4557</v>
      </c>
      <c r="P4489" t="s">
        <v>24</v>
      </c>
      <c r="Q4489" t="s">
        <v>80</v>
      </c>
      <c r="R4489" t="s">
        <v>22</v>
      </c>
      <c r="S4489">
        <v>100</v>
      </c>
      <c r="T4489">
        <v>0</v>
      </c>
    </row>
    <row r="4490" spans="1:20" x14ac:dyDescent="0.3">
      <c r="A4490" s="1">
        <v>4488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4558</v>
      </c>
      <c r="P4490" t="s">
        <v>27</v>
      </c>
      <c r="Q4490" t="s">
        <v>401</v>
      </c>
      <c r="R4490" t="s">
        <v>22</v>
      </c>
      <c r="S4490">
        <v>60</v>
      </c>
      <c r="T4490">
        <v>95.300581771040726</v>
      </c>
    </row>
    <row r="4491" spans="1:20" x14ac:dyDescent="0.3">
      <c r="A4491" s="1">
        <v>4489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4559</v>
      </c>
      <c r="P4491" t="s">
        <v>24</v>
      </c>
      <c r="Q4491" t="s">
        <v>49</v>
      </c>
      <c r="R4491" t="s">
        <v>22</v>
      </c>
      <c r="S4491">
        <v>42</v>
      </c>
      <c r="T4491">
        <v>326.44628099173548</v>
      </c>
    </row>
    <row r="4492" spans="1:20" x14ac:dyDescent="0.3">
      <c r="A4492" s="1">
        <v>4490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4560</v>
      </c>
      <c r="P4492" t="s">
        <v>24</v>
      </c>
      <c r="Q4492" t="s">
        <v>80</v>
      </c>
      <c r="R4492" t="s">
        <v>22</v>
      </c>
      <c r="S4492">
        <v>18</v>
      </c>
      <c r="T4492">
        <v>351.20967741935482</v>
      </c>
    </row>
    <row r="4493" spans="1:20" x14ac:dyDescent="0.3">
      <c r="A4493" s="1">
        <v>4491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4561</v>
      </c>
      <c r="P4493" t="s">
        <v>24</v>
      </c>
      <c r="Q4493" t="s">
        <v>36</v>
      </c>
      <c r="R4493" t="s">
        <v>22</v>
      </c>
      <c r="S4493">
        <v>24</v>
      </c>
      <c r="T4493">
        <v>320.95254658391298</v>
      </c>
    </row>
    <row r="4494" spans="1:20" x14ac:dyDescent="0.3">
      <c r="A4494" s="1">
        <v>4492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4562</v>
      </c>
      <c r="P4494" t="s">
        <v>30</v>
      </c>
      <c r="Q4494" t="s">
        <v>164</v>
      </c>
      <c r="R4494" t="s">
        <v>22</v>
      </c>
      <c r="S4494">
        <v>59</v>
      </c>
      <c r="T4494">
        <v>282.57575757556822</v>
      </c>
    </row>
    <row r="4495" spans="1:20" x14ac:dyDescent="0.3">
      <c r="A4495" s="1">
        <v>4493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4563</v>
      </c>
      <c r="P4495" t="s">
        <v>24</v>
      </c>
      <c r="Q4495" t="s">
        <v>75</v>
      </c>
      <c r="R4495" t="s">
        <v>22</v>
      </c>
      <c r="S4495">
        <v>25</v>
      </c>
      <c r="T4495">
        <v>148.51485148514851</v>
      </c>
    </row>
    <row r="4496" spans="1:20" x14ac:dyDescent="0.3">
      <c r="A4496" s="1">
        <v>4494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4564</v>
      </c>
      <c r="P4496" t="s">
        <v>24</v>
      </c>
      <c r="Q4496" t="s">
        <v>161</v>
      </c>
      <c r="R4496" t="s">
        <v>22</v>
      </c>
      <c r="S4496">
        <v>23</v>
      </c>
      <c r="T4496">
        <v>414.48</v>
      </c>
    </row>
    <row r="4497" spans="1:20" x14ac:dyDescent="0.3">
      <c r="A4497" s="1">
        <v>4495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4565</v>
      </c>
      <c r="P4497" t="s">
        <v>24</v>
      </c>
      <c r="Q4497" t="s">
        <v>211</v>
      </c>
      <c r="R4497" t="s">
        <v>22</v>
      </c>
      <c r="S4497">
        <v>14</v>
      </c>
      <c r="T4497">
        <v>215.50751879736839</v>
      </c>
    </row>
    <row r="4498" spans="1:20" x14ac:dyDescent="0.3">
      <c r="A4498" s="1">
        <v>4496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4566</v>
      </c>
      <c r="P4498" t="s">
        <v>24</v>
      </c>
      <c r="Q4498" t="s">
        <v>208</v>
      </c>
      <c r="R4498" t="s">
        <v>22</v>
      </c>
      <c r="S4498">
        <v>14</v>
      </c>
      <c r="T4498">
        <v>222.31012658227851</v>
      </c>
    </row>
    <row r="4499" spans="1:20" x14ac:dyDescent="0.3">
      <c r="A4499" s="1">
        <v>4497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4567</v>
      </c>
      <c r="P4499" t="s">
        <v>82</v>
      </c>
      <c r="Q4499" t="s">
        <v>83</v>
      </c>
      <c r="R4499" t="s">
        <v>22</v>
      </c>
      <c r="S4499">
        <v>23</v>
      </c>
      <c r="T4499">
        <v>241.69475655430711</v>
      </c>
    </row>
    <row r="4500" spans="1:20" x14ac:dyDescent="0.3">
      <c r="A4500" s="1">
        <v>4498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4568</v>
      </c>
      <c r="P4500" t="s">
        <v>111</v>
      </c>
      <c r="Q4500" t="s">
        <v>151</v>
      </c>
      <c r="R4500" t="s">
        <v>22</v>
      </c>
      <c r="S4500">
        <v>83</v>
      </c>
      <c r="T4500">
        <v>150.1971929824561</v>
      </c>
    </row>
    <row r="4501" spans="1:20" x14ac:dyDescent="0.3">
      <c r="A4501" s="1">
        <v>4499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4569</v>
      </c>
      <c r="P4501" t="s">
        <v>51</v>
      </c>
      <c r="Q4501" t="s">
        <v>52</v>
      </c>
      <c r="R4501" t="s">
        <v>22</v>
      </c>
      <c r="S4501">
        <v>20</v>
      </c>
      <c r="T4501">
        <v>0</v>
      </c>
    </row>
    <row r="4502" spans="1:20" x14ac:dyDescent="0.3">
      <c r="A4502" s="1">
        <v>4500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4570</v>
      </c>
      <c r="P4502" t="s">
        <v>30</v>
      </c>
      <c r="Q4502" t="s">
        <v>68</v>
      </c>
      <c r="R4502" t="s">
        <v>22</v>
      </c>
      <c r="S4502">
        <v>48</v>
      </c>
      <c r="T4502">
        <v>196.3636363636364</v>
      </c>
    </row>
    <row r="4503" spans="1:20" x14ac:dyDescent="0.3">
      <c r="A4503" s="1">
        <v>4501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4571</v>
      </c>
      <c r="P4503" t="s">
        <v>24</v>
      </c>
      <c r="Q4503" t="s">
        <v>154</v>
      </c>
      <c r="R4503" t="s">
        <v>22</v>
      </c>
      <c r="S4503">
        <v>55</v>
      </c>
      <c r="T4503">
        <v>148.51380042484081</v>
      </c>
    </row>
    <row r="4504" spans="1:20" x14ac:dyDescent="0.3">
      <c r="A4504" s="1">
        <v>4502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4572</v>
      </c>
      <c r="P4504" t="s">
        <v>270</v>
      </c>
      <c r="Q4504" t="s">
        <v>271</v>
      </c>
      <c r="R4504" t="s">
        <v>22</v>
      </c>
      <c r="S4504">
        <v>34</v>
      </c>
      <c r="T4504">
        <v>283.90804597672422</v>
      </c>
    </row>
    <row r="4505" spans="1:20" x14ac:dyDescent="0.3">
      <c r="A4505" s="1">
        <v>4503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4573</v>
      </c>
      <c r="P4505" t="s">
        <v>77</v>
      </c>
      <c r="Q4505" t="s">
        <v>98</v>
      </c>
      <c r="R4505" t="s">
        <v>22</v>
      </c>
      <c r="S4505">
        <v>53</v>
      </c>
      <c r="T4505">
        <v>106.7675016924171</v>
      </c>
    </row>
    <row r="4506" spans="1:20" x14ac:dyDescent="0.3">
      <c r="A4506" s="1">
        <v>4504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4574</v>
      </c>
      <c r="P4506" t="s">
        <v>24</v>
      </c>
      <c r="Q4506" t="s">
        <v>54</v>
      </c>
      <c r="R4506" t="s">
        <v>22</v>
      </c>
      <c r="S4506">
        <v>23</v>
      </c>
      <c r="T4506">
        <v>260.91863517086608</v>
      </c>
    </row>
    <row r="4507" spans="1:20" x14ac:dyDescent="0.3">
      <c r="A4507" s="1">
        <v>4505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4125</v>
      </c>
      <c r="P4507" t="s">
        <v>111</v>
      </c>
      <c r="Q4507" t="s">
        <v>121</v>
      </c>
      <c r="R4507" t="s">
        <v>22</v>
      </c>
      <c r="S4507">
        <v>17</v>
      </c>
      <c r="T4507">
        <v>141.81136094676921</v>
      </c>
    </row>
    <row r="4508" spans="1:20" x14ac:dyDescent="0.3">
      <c r="A4508" s="1">
        <v>4506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4575</v>
      </c>
      <c r="P4508" t="s">
        <v>24</v>
      </c>
      <c r="Q4508" t="s">
        <v>80</v>
      </c>
      <c r="R4508" t="s">
        <v>22</v>
      </c>
      <c r="S4508">
        <v>20</v>
      </c>
      <c r="T4508">
        <v>359.51675531914901</v>
      </c>
    </row>
    <row r="4509" spans="1:20" x14ac:dyDescent="0.3">
      <c r="A4509" s="1">
        <v>4507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4576</v>
      </c>
      <c r="P4509" t="s">
        <v>341</v>
      </c>
      <c r="Q4509" t="s">
        <v>342</v>
      </c>
      <c r="R4509" t="s">
        <v>22</v>
      </c>
      <c r="S4509">
        <v>58</v>
      </c>
      <c r="T4509">
        <v>0</v>
      </c>
    </row>
    <row r="4510" spans="1:20" x14ac:dyDescent="0.3">
      <c r="A4510" s="1">
        <v>4508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4577</v>
      </c>
      <c r="P4510" t="s">
        <v>111</v>
      </c>
      <c r="Q4510" t="s">
        <v>243</v>
      </c>
      <c r="R4510" t="s">
        <v>22</v>
      </c>
      <c r="S4510">
        <v>22</v>
      </c>
      <c r="T4510">
        <v>215.10551395486721</v>
      </c>
    </row>
    <row r="4511" spans="1:20" x14ac:dyDescent="0.3">
      <c r="A4511" s="1">
        <v>4509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4578</v>
      </c>
      <c r="P4511" t="s">
        <v>322</v>
      </c>
      <c r="Q4511" t="s">
        <v>323</v>
      </c>
      <c r="R4511" t="s">
        <v>22</v>
      </c>
      <c r="S4511">
        <v>24</v>
      </c>
      <c r="T4511">
        <v>0</v>
      </c>
    </row>
    <row r="4512" spans="1:20" x14ac:dyDescent="0.3">
      <c r="A4512" s="1">
        <v>4510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4579</v>
      </c>
      <c r="P4512" t="s">
        <v>51</v>
      </c>
      <c r="Q4512" t="s">
        <v>52</v>
      </c>
      <c r="R4512" t="s">
        <v>22</v>
      </c>
      <c r="S4512">
        <v>31</v>
      </c>
      <c r="T4512">
        <v>215.08056719314641</v>
      </c>
    </row>
    <row r="4513" spans="1:20" x14ac:dyDescent="0.3">
      <c r="A4513" s="1">
        <v>4511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4580</v>
      </c>
      <c r="P4513" t="s">
        <v>33</v>
      </c>
      <c r="Q4513" t="s">
        <v>149</v>
      </c>
      <c r="R4513" t="s">
        <v>22</v>
      </c>
      <c r="S4513">
        <v>32</v>
      </c>
      <c r="T4513">
        <v>223.43611859849059</v>
      </c>
    </row>
    <row r="4514" spans="1:20" x14ac:dyDescent="0.3">
      <c r="A4514" s="1">
        <v>4512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4581</v>
      </c>
      <c r="P4514" t="s">
        <v>27</v>
      </c>
      <c r="Q4514" t="s">
        <v>401</v>
      </c>
      <c r="R4514" t="s">
        <v>22</v>
      </c>
      <c r="S4514">
        <v>43</v>
      </c>
      <c r="T4514">
        <v>191.376811593913</v>
      </c>
    </row>
    <row r="4515" spans="1:20" x14ac:dyDescent="0.3">
      <c r="A4515" s="1">
        <v>4513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4582</v>
      </c>
      <c r="P4515" t="s">
        <v>129</v>
      </c>
      <c r="Q4515" t="s">
        <v>130</v>
      </c>
      <c r="R4515" t="s">
        <v>22</v>
      </c>
      <c r="S4515">
        <v>41</v>
      </c>
      <c r="T4515">
        <v>71.611253196930946</v>
      </c>
    </row>
    <row r="4516" spans="1:20" x14ac:dyDescent="0.3">
      <c r="A4516" s="1">
        <v>4514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4583</v>
      </c>
      <c r="P4516" t="s">
        <v>252</v>
      </c>
      <c r="Q4516" t="s">
        <v>28</v>
      </c>
      <c r="R4516" t="s">
        <v>22</v>
      </c>
      <c r="S4516">
        <v>23</v>
      </c>
      <c r="T4516">
        <v>85.345886205444131</v>
      </c>
    </row>
    <row r="4517" spans="1:20" x14ac:dyDescent="0.3">
      <c r="A4517" s="1">
        <v>4515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4584</v>
      </c>
      <c r="P4517" t="s">
        <v>322</v>
      </c>
      <c r="Q4517" t="s">
        <v>323</v>
      </c>
      <c r="R4517" t="s">
        <v>22</v>
      </c>
      <c r="S4517">
        <v>49</v>
      </c>
      <c r="T4517">
        <v>285.53553553543537</v>
      </c>
    </row>
    <row r="4518" spans="1:20" x14ac:dyDescent="0.3">
      <c r="A4518" s="1">
        <v>4516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4585</v>
      </c>
      <c r="P4518" t="s">
        <v>24</v>
      </c>
      <c r="Q4518" t="s">
        <v>179</v>
      </c>
      <c r="R4518" t="s">
        <v>22</v>
      </c>
      <c r="S4518">
        <v>14</v>
      </c>
      <c r="T4518">
        <v>166.92439862525771</v>
      </c>
    </row>
    <row r="4519" spans="1:20" x14ac:dyDescent="0.3">
      <c r="A4519" s="1">
        <v>4517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2305</v>
      </c>
      <c r="P4519" t="s">
        <v>24</v>
      </c>
      <c r="Q4519" t="s">
        <v>404</v>
      </c>
      <c r="R4519" t="s">
        <v>22</v>
      </c>
      <c r="S4519">
        <v>15</v>
      </c>
      <c r="T4519">
        <v>171.66666666666671</v>
      </c>
    </row>
    <row r="4520" spans="1:20" x14ac:dyDescent="0.3">
      <c r="A4520" s="1">
        <v>4518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4586</v>
      </c>
      <c r="P4520" t="s">
        <v>60</v>
      </c>
      <c r="Q4520" t="s">
        <v>223</v>
      </c>
      <c r="R4520" t="s">
        <v>22</v>
      </c>
      <c r="S4520">
        <v>41</v>
      </c>
      <c r="T4520">
        <v>132.12765957446811</v>
      </c>
    </row>
    <row r="4521" spans="1:20" x14ac:dyDescent="0.3">
      <c r="A4521" s="1">
        <v>4519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4587</v>
      </c>
      <c r="P4521" t="s">
        <v>24</v>
      </c>
      <c r="Q4521" t="s">
        <v>161</v>
      </c>
      <c r="R4521" t="s">
        <v>22</v>
      </c>
      <c r="S4521">
        <v>121</v>
      </c>
      <c r="T4521">
        <v>346.51567944250871</v>
      </c>
    </row>
    <row r="4522" spans="1:20" x14ac:dyDescent="0.3">
      <c r="A4522" s="1">
        <v>4520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4588</v>
      </c>
      <c r="P4522" t="s">
        <v>60</v>
      </c>
      <c r="Q4522" t="s">
        <v>767</v>
      </c>
      <c r="R4522" t="s">
        <v>22</v>
      </c>
      <c r="S4522">
        <v>95</v>
      </c>
      <c r="T4522">
        <v>0</v>
      </c>
    </row>
    <row r="4523" spans="1:20" x14ac:dyDescent="0.3">
      <c r="A4523" s="1">
        <v>4521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4589</v>
      </c>
      <c r="P4523" t="s">
        <v>24</v>
      </c>
      <c r="Q4523" t="s">
        <v>211</v>
      </c>
      <c r="R4523" t="s">
        <v>22</v>
      </c>
      <c r="S4523">
        <v>67</v>
      </c>
      <c r="T4523">
        <v>0</v>
      </c>
    </row>
    <row r="4524" spans="1:20" x14ac:dyDescent="0.3">
      <c r="A4524" s="1">
        <v>4522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4590</v>
      </c>
      <c r="P4524" t="s">
        <v>24</v>
      </c>
      <c r="Q4524" t="s">
        <v>484</v>
      </c>
      <c r="R4524" t="s">
        <v>22</v>
      </c>
      <c r="S4524">
        <v>23</v>
      </c>
      <c r="T4524">
        <v>0</v>
      </c>
    </row>
    <row r="4525" spans="1:20" x14ac:dyDescent="0.3">
      <c r="A4525" s="1">
        <v>4523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4591</v>
      </c>
      <c r="P4525" t="s">
        <v>322</v>
      </c>
      <c r="Q4525" t="s">
        <v>323</v>
      </c>
      <c r="R4525" t="s">
        <v>22</v>
      </c>
      <c r="S4525">
        <v>21</v>
      </c>
      <c r="T4525">
        <v>0</v>
      </c>
    </row>
    <row r="4526" spans="1:20" x14ac:dyDescent="0.3">
      <c r="A4526" s="1">
        <v>4524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4592</v>
      </c>
      <c r="P4526" t="s">
        <v>111</v>
      </c>
      <c r="Q4526" t="s">
        <v>151</v>
      </c>
      <c r="R4526" t="s">
        <v>22</v>
      </c>
      <c r="S4526">
        <v>48</v>
      </c>
      <c r="T4526">
        <v>85.103244837758112</v>
      </c>
    </row>
    <row r="4527" spans="1:20" x14ac:dyDescent="0.3">
      <c r="A4527" s="1">
        <v>4525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4593</v>
      </c>
      <c r="P4527" t="s">
        <v>24</v>
      </c>
      <c r="Q4527" t="s">
        <v>106</v>
      </c>
      <c r="R4527" t="s">
        <v>22</v>
      </c>
      <c r="S4527">
        <v>21</v>
      </c>
      <c r="T4527">
        <v>431.26041666704538</v>
      </c>
    </row>
    <row r="4528" spans="1:20" x14ac:dyDescent="0.3">
      <c r="A4528" s="1">
        <v>4526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4594</v>
      </c>
      <c r="P4528" t="s">
        <v>63</v>
      </c>
      <c r="Q4528" t="s">
        <v>64</v>
      </c>
      <c r="R4528" t="s">
        <v>22</v>
      </c>
      <c r="S4528">
        <v>54</v>
      </c>
      <c r="T4528">
        <v>70.896358543529416</v>
      </c>
    </row>
    <row r="4529" spans="1:20" x14ac:dyDescent="0.3">
      <c r="A4529" s="1">
        <v>4527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4595</v>
      </c>
      <c r="P4529" t="s">
        <v>322</v>
      </c>
      <c r="Q4529" t="s">
        <v>323</v>
      </c>
      <c r="R4529" t="s">
        <v>22</v>
      </c>
      <c r="S4529">
        <v>61</v>
      </c>
      <c r="T4529">
        <v>300.6645569620253</v>
      </c>
    </row>
    <row r="4530" spans="1:20" x14ac:dyDescent="0.3">
      <c r="A4530" s="1">
        <v>4528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4596</v>
      </c>
      <c r="P4530" t="s">
        <v>51</v>
      </c>
      <c r="Q4530" t="s">
        <v>52</v>
      </c>
      <c r="R4530" t="s">
        <v>22</v>
      </c>
      <c r="S4530">
        <v>24</v>
      </c>
      <c r="T4530">
        <v>0</v>
      </c>
    </row>
    <row r="4531" spans="1:20" x14ac:dyDescent="0.3">
      <c r="A4531" s="1">
        <v>4529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4597</v>
      </c>
      <c r="P4531" t="s">
        <v>322</v>
      </c>
      <c r="Q4531" t="s">
        <v>323</v>
      </c>
      <c r="R4531" t="s">
        <v>22</v>
      </c>
      <c r="S4531">
        <v>46</v>
      </c>
      <c r="T4531">
        <v>141.6079352649439</v>
      </c>
    </row>
    <row r="4532" spans="1:20" x14ac:dyDescent="0.3">
      <c r="A4532" s="1">
        <v>4530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4598</v>
      </c>
      <c r="P4532" t="s">
        <v>24</v>
      </c>
      <c r="Q4532" t="s">
        <v>49</v>
      </c>
      <c r="R4532" t="s">
        <v>22</v>
      </c>
      <c r="S4532">
        <v>12</v>
      </c>
      <c r="T4532">
        <v>292.54032258064518</v>
      </c>
    </row>
    <row r="4533" spans="1:20" x14ac:dyDescent="0.3">
      <c r="A4533" s="1">
        <v>4531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4599</v>
      </c>
      <c r="P4533" t="s">
        <v>202</v>
      </c>
      <c r="Q4533" t="s">
        <v>203</v>
      </c>
      <c r="R4533" t="s">
        <v>22</v>
      </c>
      <c r="S4533">
        <v>27</v>
      </c>
      <c r="T4533">
        <v>93.24404761904762</v>
      </c>
    </row>
    <row r="4534" spans="1:20" x14ac:dyDescent="0.3">
      <c r="A4534" s="1">
        <v>4532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4600</v>
      </c>
      <c r="P4534" t="s">
        <v>322</v>
      </c>
      <c r="Q4534" t="s">
        <v>323</v>
      </c>
      <c r="R4534" t="s">
        <v>22</v>
      </c>
      <c r="S4534">
        <v>53</v>
      </c>
      <c r="T4534">
        <v>277.89256198347113</v>
      </c>
    </row>
    <row r="4535" spans="1:20" x14ac:dyDescent="0.3">
      <c r="A4535" s="1">
        <v>4533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4601</v>
      </c>
      <c r="P4535" t="s">
        <v>30</v>
      </c>
      <c r="Q4535" t="s">
        <v>31</v>
      </c>
      <c r="R4535" t="s">
        <v>22</v>
      </c>
      <c r="S4535">
        <v>67</v>
      </c>
      <c r="T4535">
        <v>313.12</v>
      </c>
    </row>
    <row r="4536" spans="1:20" x14ac:dyDescent="0.3">
      <c r="A4536" s="1">
        <v>4534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4602</v>
      </c>
      <c r="P4536" t="s">
        <v>30</v>
      </c>
      <c r="Q4536" t="s">
        <v>31</v>
      </c>
      <c r="R4536" t="s">
        <v>22</v>
      </c>
      <c r="S4536">
        <v>26</v>
      </c>
      <c r="T4536">
        <v>0</v>
      </c>
    </row>
    <row r="4537" spans="1:20" x14ac:dyDescent="0.3">
      <c r="A4537" s="1">
        <v>4535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4603</v>
      </c>
      <c r="P4537" t="s">
        <v>24</v>
      </c>
      <c r="Q4537" t="s">
        <v>179</v>
      </c>
      <c r="R4537" t="s">
        <v>22</v>
      </c>
      <c r="S4537">
        <v>27</v>
      </c>
      <c r="T4537">
        <v>141.1312056737589</v>
      </c>
    </row>
    <row r="4538" spans="1:20" x14ac:dyDescent="0.3">
      <c r="A4538" s="1">
        <v>4536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4604</v>
      </c>
      <c r="P4538" t="s">
        <v>92</v>
      </c>
      <c r="Q4538" t="s">
        <v>93</v>
      </c>
      <c r="R4538" t="s">
        <v>22</v>
      </c>
      <c r="S4538">
        <v>29</v>
      </c>
      <c r="T4538">
        <v>281.71717171717171</v>
      </c>
    </row>
    <row r="4539" spans="1:20" x14ac:dyDescent="0.3">
      <c r="A4539" s="1">
        <v>4537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4605</v>
      </c>
      <c r="P4539" t="s">
        <v>980</v>
      </c>
      <c r="Q4539" t="s">
        <v>981</v>
      </c>
      <c r="R4539" t="s">
        <v>22</v>
      </c>
      <c r="S4539">
        <v>35</v>
      </c>
      <c r="T4539">
        <v>171.758333333</v>
      </c>
    </row>
    <row r="4540" spans="1:20" x14ac:dyDescent="0.3">
      <c r="A4540" s="1">
        <v>4538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4606</v>
      </c>
      <c r="P4540" t="s">
        <v>111</v>
      </c>
      <c r="Q4540" t="s">
        <v>151</v>
      </c>
      <c r="R4540" t="s">
        <v>22</v>
      </c>
      <c r="S4540">
        <v>58</v>
      </c>
      <c r="T4540">
        <v>162.59375</v>
      </c>
    </row>
    <row r="4541" spans="1:20" x14ac:dyDescent="0.3">
      <c r="A4541" s="1">
        <v>4539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4607</v>
      </c>
      <c r="P4541" t="s">
        <v>24</v>
      </c>
      <c r="Q4541" t="s">
        <v>419</v>
      </c>
      <c r="R4541" t="s">
        <v>22</v>
      </c>
      <c r="S4541">
        <v>82</v>
      </c>
      <c r="T4541">
        <v>169.97209821428569</v>
      </c>
    </row>
    <row r="4542" spans="1:20" x14ac:dyDescent="0.3">
      <c r="A4542" s="1">
        <v>4540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4608</v>
      </c>
      <c r="P4542" t="s">
        <v>82</v>
      </c>
      <c r="Q4542" t="s">
        <v>83</v>
      </c>
      <c r="R4542" t="s">
        <v>22</v>
      </c>
      <c r="S4542">
        <v>25</v>
      </c>
      <c r="T4542">
        <v>111.2759643916914</v>
      </c>
    </row>
    <row r="4543" spans="1:20" x14ac:dyDescent="0.3">
      <c r="A4543" s="1">
        <v>4541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4609</v>
      </c>
      <c r="P4543" t="s">
        <v>33</v>
      </c>
      <c r="Q4543" t="s">
        <v>149</v>
      </c>
      <c r="R4543" t="s">
        <v>22</v>
      </c>
      <c r="S4543">
        <v>18</v>
      </c>
      <c r="T4543">
        <v>97.737556561085967</v>
      </c>
    </row>
    <row r="4544" spans="1:20" x14ac:dyDescent="0.3">
      <c r="A4544" s="1">
        <v>4542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4610</v>
      </c>
      <c r="P4544" t="s">
        <v>135</v>
      </c>
      <c r="Q4544" t="s">
        <v>136</v>
      </c>
      <c r="R4544" t="s">
        <v>22</v>
      </c>
      <c r="S4544">
        <v>25</v>
      </c>
      <c r="T4544">
        <v>0</v>
      </c>
    </row>
    <row r="4545" spans="1:20" x14ac:dyDescent="0.3">
      <c r="A4545" s="1">
        <v>4543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4611</v>
      </c>
      <c r="P4545" t="s">
        <v>24</v>
      </c>
      <c r="Q4545" t="s">
        <v>21</v>
      </c>
      <c r="R4545" t="s">
        <v>22</v>
      </c>
      <c r="S4545">
        <v>19</v>
      </c>
      <c r="T4545">
        <v>313.47826086956519</v>
      </c>
    </row>
    <row r="4546" spans="1:20" x14ac:dyDescent="0.3">
      <c r="A4546" s="1">
        <v>4544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4612</v>
      </c>
      <c r="P4546" t="s">
        <v>33</v>
      </c>
      <c r="Q4546" t="s">
        <v>149</v>
      </c>
      <c r="R4546" t="s">
        <v>22</v>
      </c>
      <c r="S4546">
        <v>29</v>
      </c>
      <c r="T4546">
        <v>314.93003033348828</v>
      </c>
    </row>
    <row r="4547" spans="1:20" x14ac:dyDescent="0.3">
      <c r="A4547" s="1">
        <v>4545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4613</v>
      </c>
      <c r="P4547" t="s">
        <v>92</v>
      </c>
      <c r="Q4547" t="s">
        <v>93</v>
      </c>
      <c r="R4547" t="s">
        <v>22</v>
      </c>
      <c r="S4547">
        <v>41</v>
      </c>
      <c r="T4547">
        <v>95.774231678486998</v>
      </c>
    </row>
    <row r="4548" spans="1:20" x14ac:dyDescent="0.3">
      <c r="A4548" s="1">
        <v>4546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4614</v>
      </c>
      <c r="P4548" t="s">
        <v>210</v>
      </c>
      <c r="Q4548" t="s">
        <v>104</v>
      </c>
      <c r="R4548" t="s">
        <v>22</v>
      </c>
      <c r="S4548">
        <v>25</v>
      </c>
      <c r="T4548">
        <v>184.70541401273891</v>
      </c>
    </row>
    <row r="4549" spans="1:20" x14ac:dyDescent="0.3">
      <c r="A4549" s="1">
        <v>4547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4615</v>
      </c>
      <c r="P4549" t="s">
        <v>27</v>
      </c>
      <c r="Q4549" t="s">
        <v>355</v>
      </c>
      <c r="R4549" t="s">
        <v>22</v>
      </c>
      <c r="S4549">
        <v>48</v>
      </c>
      <c r="T4549">
        <v>162.12883435582819</v>
      </c>
    </row>
    <row r="4550" spans="1:20" x14ac:dyDescent="0.3">
      <c r="A4550" s="1">
        <v>4548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4616</v>
      </c>
      <c r="P4550" t="s">
        <v>85</v>
      </c>
      <c r="Q4550" t="s">
        <v>86</v>
      </c>
      <c r="R4550" t="s">
        <v>22</v>
      </c>
      <c r="S4550">
        <v>37</v>
      </c>
      <c r="T4550">
        <v>217.60324909747291</v>
      </c>
    </row>
    <row r="4551" spans="1:20" x14ac:dyDescent="0.3">
      <c r="A4551" s="1">
        <v>4549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4617</v>
      </c>
      <c r="P4551" t="s">
        <v>210</v>
      </c>
      <c r="Q4551" t="s">
        <v>104</v>
      </c>
      <c r="R4551" t="s">
        <v>22</v>
      </c>
      <c r="S4551">
        <v>70</v>
      </c>
      <c r="T4551">
        <v>143.74603174628569</v>
      </c>
    </row>
    <row r="4552" spans="1:20" x14ac:dyDescent="0.3">
      <c r="A4552" s="1">
        <v>4550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4618</v>
      </c>
      <c r="P4552" t="s">
        <v>111</v>
      </c>
      <c r="Q4552" t="s">
        <v>151</v>
      </c>
      <c r="R4552" t="s">
        <v>22</v>
      </c>
      <c r="S4552">
        <v>12</v>
      </c>
      <c r="T4552">
        <v>197.0183486238532</v>
      </c>
    </row>
    <row r="4553" spans="1:20" x14ac:dyDescent="0.3">
      <c r="A4553" s="1">
        <v>4551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4619</v>
      </c>
      <c r="P4553" t="s">
        <v>24</v>
      </c>
      <c r="Q4553" t="s">
        <v>75</v>
      </c>
      <c r="R4553" t="s">
        <v>22</v>
      </c>
      <c r="S4553">
        <v>15</v>
      </c>
      <c r="T4553">
        <v>277.55376344086022</v>
      </c>
    </row>
    <row r="4554" spans="1:20" x14ac:dyDescent="0.3">
      <c r="A4554" s="1">
        <v>4552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4620</v>
      </c>
      <c r="P4554" t="s">
        <v>46</v>
      </c>
      <c r="Q4554" t="s">
        <v>47</v>
      </c>
      <c r="R4554" t="s">
        <v>22</v>
      </c>
      <c r="S4554">
        <v>42</v>
      </c>
      <c r="T4554">
        <v>0</v>
      </c>
    </row>
    <row r="4555" spans="1:20" x14ac:dyDescent="0.3">
      <c r="A4555" s="1">
        <v>4553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4621</v>
      </c>
      <c r="P4555" t="s">
        <v>33</v>
      </c>
      <c r="Q4555" t="s">
        <v>149</v>
      </c>
      <c r="R4555" t="s">
        <v>22</v>
      </c>
      <c r="S4555">
        <v>26</v>
      </c>
      <c r="T4555">
        <v>266.57463197519678</v>
      </c>
    </row>
    <row r="4556" spans="1:20" x14ac:dyDescent="0.3">
      <c r="A4556" s="1">
        <v>4554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4622</v>
      </c>
      <c r="P4556" t="s">
        <v>77</v>
      </c>
      <c r="Q4556" t="s">
        <v>98</v>
      </c>
      <c r="R4556" t="s">
        <v>22</v>
      </c>
      <c r="S4556">
        <v>67</v>
      </c>
      <c r="T4556">
        <v>0</v>
      </c>
    </row>
    <row r="4557" spans="1:20" x14ac:dyDescent="0.3">
      <c r="A4557" s="1">
        <v>4555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4623</v>
      </c>
      <c r="P4557" t="s">
        <v>24</v>
      </c>
      <c r="Q4557" t="s">
        <v>75</v>
      </c>
      <c r="R4557" t="s">
        <v>22</v>
      </c>
      <c r="S4557">
        <v>75</v>
      </c>
      <c r="T4557">
        <v>0</v>
      </c>
    </row>
    <row r="4558" spans="1:20" x14ac:dyDescent="0.3">
      <c r="A4558" s="1">
        <v>4556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4624</v>
      </c>
      <c r="P4558" t="s">
        <v>24</v>
      </c>
      <c r="Q4558" t="s">
        <v>88</v>
      </c>
      <c r="R4558" t="s">
        <v>22</v>
      </c>
      <c r="S4558">
        <v>72</v>
      </c>
      <c r="T4558">
        <v>242.75362318840581</v>
      </c>
    </row>
    <row r="4559" spans="1:20" x14ac:dyDescent="0.3">
      <c r="A4559" s="1">
        <v>4557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4625</v>
      </c>
      <c r="P4559" t="s">
        <v>24</v>
      </c>
      <c r="Q4559" t="s">
        <v>36</v>
      </c>
      <c r="R4559" t="s">
        <v>22</v>
      </c>
      <c r="S4559">
        <v>110</v>
      </c>
      <c r="T4559">
        <v>198.94514767932489</v>
      </c>
    </row>
    <row r="4560" spans="1:20" x14ac:dyDescent="0.3">
      <c r="A4560" s="1">
        <v>4558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4626</v>
      </c>
      <c r="P4560" t="s">
        <v>24</v>
      </c>
      <c r="Q4560" t="s">
        <v>179</v>
      </c>
      <c r="R4560" t="s">
        <v>22</v>
      </c>
      <c r="S4560">
        <v>75</v>
      </c>
      <c r="T4560">
        <v>0</v>
      </c>
    </row>
    <row r="4561" spans="1:20" x14ac:dyDescent="0.3">
      <c r="A4561" s="1">
        <v>4559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4627</v>
      </c>
      <c r="P4561" t="s">
        <v>24</v>
      </c>
      <c r="Q4561" t="s">
        <v>25</v>
      </c>
      <c r="R4561" t="s">
        <v>22</v>
      </c>
      <c r="S4561">
        <v>102</v>
      </c>
      <c r="T4561">
        <v>553.09523809523807</v>
      </c>
    </row>
    <row r="4562" spans="1:20" x14ac:dyDescent="0.3">
      <c r="A4562" s="1">
        <v>4560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4628</v>
      </c>
      <c r="P4562" t="s">
        <v>27</v>
      </c>
      <c r="Q4562" t="s">
        <v>401</v>
      </c>
      <c r="R4562" t="s">
        <v>22</v>
      </c>
      <c r="S4562">
        <v>35</v>
      </c>
      <c r="T4562">
        <v>72.267759562841533</v>
      </c>
    </row>
    <row r="4563" spans="1:20" x14ac:dyDescent="0.3">
      <c r="A4563" s="1">
        <v>4561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4629</v>
      </c>
      <c r="P4563" t="s">
        <v>24</v>
      </c>
      <c r="Q4563" t="s">
        <v>159</v>
      </c>
      <c r="R4563" t="s">
        <v>22</v>
      </c>
      <c r="S4563">
        <v>21</v>
      </c>
      <c r="T4563">
        <v>316.1394971613139</v>
      </c>
    </row>
    <row r="4564" spans="1:20" x14ac:dyDescent="0.3">
      <c r="A4564" s="1">
        <v>4562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4630</v>
      </c>
      <c r="P4564" t="s">
        <v>322</v>
      </c>
      <c r="Q4564" t="s">
        <v>323</v>
      </c>
      <c r="R4564" t="s">
        <v>22</v>
      </c>
      <c r="S4564">
        <v>25</v>
      </c>
      <c r="T4564">
        <v>215.2777777777778</v>
      </c>
    </row>
    <row r="4565" spans="1:20" x14ac:dyDescent="0.3">
      <c r="A4565" s="1">
        <v>4563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4631</v>
      </c>
      <c r="P4565" t="s">
        <v>24</v>
      </c>
      <c r="Q4565" t="s">
        <v>106</v>
      </c>
      <c r="R4565" t="s">
        <v>22</v>
      </c>
      <c r="S4565">
        <v>28</v>
      </c>
      <c r="T4565">
        <v>0</v>
      </c>
    </row>
    <row r="4566" spans="1:20" x14ac:dyDescent="0.3">
      <c r="A4566" s="1">
        <v>4564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4632</v>
      </c>
      <c r="P4566" t="s">
        <v>72</v>
      </c>
      <c r="Q4566" t="s">
        <v>73</v>
      </c>
      <c r="R4566" t="s">
        <v>22</v>
      </c>
      <c r="S4566">
        <v>35</v>
      </c>
      <c r="T4566">
        <v>142.12837837837839</v>
      </c>
    </row>
    <row r="4567" spans="1:20" x14ac:dyDescent="0.3">
      <c r="A4567" s="1">
        <v>4565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4633</v>
      </c>
      <c r="P4567" t="s">
        <v>51</v>
      </c>
      <c r="Q4567" t="s">
        <v>126</v>
      </c>
      <c r="R4567" t="s">
        <v>22</v>
      </c>
      <c r="S4567">
        <v>26</v>
      </c>
      <c r="T4567">
        <v>370.04220779230769</v>
      </c>
    </row>
    <row r="4568" spans="1:20" x14ac:dyDescent="0.3">
      <c r="A4568" s="1">
        <v>4566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4634</v>
      </c>
      <c r="P4568" t="s">
        <v>24</v>
      </c>
      <c r="Q4568" t="s">
        <v>88</v>
      </c>
      <c r="R4568" t="s">
        <v>22</v>
      </c>
      <c r="S4568">
        <v>56</v>
      </c>
      <c r="T4568">
        <v>365.13323278039218</v>
      </c>
    </row>
    <row r="4569" spans="1:20" x14ac:dyDescent="0.3">
      <c r="A4569" s="1">
        <v>4567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4635</v>
      </c>
      <c r="P4569" t="s">
        <v>386</v>
      </c>
      <c r="Q4569" t="s">
        <v>191</v>
      </c>
      <c r="R4569" t="s">
        <v>22</v>
      </c>
      <c r="S4569">
        <v>43</v>
      </c>
      <c r="T4569">
        <v>0</v>
      </c>
    </row>
    <row r="4570" spans="1:20" x14ac:dyDescent="0.3">
      <c r="A4570" s="1">
        <v>4568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4636</v>
      </c>
      <c r="P4570" t="s">
        <v>210</v>
      </c>
      <c r="Q4570" t="s">
        <v>211</v>
      </c>
      <c r="R4570" t="s">
        <v>22</v>
      </c>
      <c r="S4570">
        <v>26</v>
      </c>
      <c r="T4570">
        <v>160.3174603171428</v>
      </c>
    </row>
    <row r="4571" spans="1:20" x14ac:dyDescent="0.3">
      <c r="A4571" s="1">
        <v>4569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4637</v>
      </c>
      <c r="P4571" t="s">
        <v>27</v>
      </c>
      <c r="Q4571" t="s">
        <v>355</v>
      </c>
      <c r="R4571" t="s">
        <v>22</v>
      </c>
      <c r="S4571">
        <v>21</v>
      </c>
      <c r="T4571">
        <v>137.65193193449329</v>
      </c>
    </row>
    <row r="4572" spans="1:20" x14ac:dyDescent="0.3">
      <c r="A4572" s="1">
        <v>4570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4638</v>
      </c>
      <c r="P4572" t="s">
        <v>24</v>
      </c>
      <c r="Q4572" t="s">
        <v>25</v>
      </c>
      <c r="R4572" t="s">
        <v>22</v>
      </c>
      <c r="S4572">
        <v>110</v>
      </c>
      <c r="T4572">
        <v>207.84313725490199</v>
      </c>
    </row>
    <row r="4573" spans="1:20" x14ac:dyDescent="0.3">
      <c r="A4573" s="1">
        <v>4571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4639</v>
      </c>
      <c r="P4573" t="s">
        <v>24</v>
      </c>
      <c r="Q4573" t="s">
        <v>159</v>
      </c>
      <c r="R4573" t="s">
        <v>22</v>
      </c>
      <c r="S4573">
        <v>18</v>
      </c>
      <c r="T4573">
        <v>331.69104991385541</v>
      </c>
    </row>
    <row r="4574" spans="1:20" x14ac:dyDescent="0.3">
      <c r="A4574" s="1">
        <v>4572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4640</v>
      </c>
      <c r="P4574" t="s">
        <v>24</v>
      </c>
      <c r="Q4574" t="s">
        <v>25</v>
      </c>
      <c r="R4574" t="s">
        <v>22</v>
      </c>
      <c r="S4574">
        <v>22</v>
      </c>
      <c r="T4574">
        <v>336.37946039947781</v>
      </c>
    </row>
    <row r="4575" spans="1:20" x14ac:dyDescent="0.3">
      <c r="A4575" s="1">
        <v>4573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4641</v>
      </c>
      <c r="P4575" t="s">
        <v>24</v>
      </c>
      <c r="Q4575" t="s">
        <v>138</v>
      </c>
      <c r="R4575" t="s">
        <v>22</v>
      </c>
      <c r="S4575">
        <v>18</v>
      </c>
      <c r="T4575">
        <v>391.94630872483219</v>
      </c>
    </row>
    <row r="4576" spans="1:20" x14ac:dyDescent="0.3">
      <c r="A4576" s="1">
        <v>4574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4642</v>
      </c>
      <c r="P4576" t="s">
        <v>30</v>
      </c>
      <c r="Q4576" t="s">
        <v>58</v>
      </c>
      <c r="R4576" t="s">
        <v>22</v>
      </c>
      <c r="S4576">
        <v>25</v>
      </c>
      <c r="T4576">
        <v>0</v>
      </c>
    </row>
    <row r="4577" spans="1:20" x14ac:dyDescent="0.3">
      <c r="A4577" s="1">
        <v>4575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4643</v>
      </c>
      <c r="P4577" t="s">
        <v>30</v>
      </c>
      <c r="Q4577" t="s">
        <v>68</v>
      </c>
      <c r="R4577" t="s">
        <v>22</v>
      </c>
      <c r="S4577">
        <v>25</v>
      </c>
      <c r="T4577">
        <v>0</v>
      </c>
    </row>
    <row r="4578" spans="1:20" x14ac:dyDescent="0.3">
      <c r="A4578" s="1">
        <v>4576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4644</v>
      </c>
      <c r="P4578" t="s">
        <v>24</v>
      </c>
      <c r="Q4578" t="s">
        <v>88</v>
      </c>
      <c r="R4578" t="s">
        <v>22</v>
      </c>
      <c r="S4578">
        <v>49</v>
      </c>
      <c r="T4578">
        <v>99.190283400809719</v>
      </c>
    </row>
    <row r="4579" spans="1:20" x14ac:dyDescent="0.3">
      <c r="A4579" s="1">
        <v>4577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4645</v>
      </c>
      <c r="P4579" t="s">
        <v>24</v>
      </c>
      <c r="Q4579" t="s">
        <v>404</v>
      </c>
      <c r="R4579" t="s">
        <v>22</v>
      </c>
      <c r="S4579">
        <v>44</v>
      </c>
      <c r="T4579">
        <v>330.94227886091949</v>
      </c>
    </row>
    <row r="4580" spans="1:20" x14ac:dyDescent="0.3">
      <c r="A4580" s="1">
        <v>4578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2520</v>
      </c>
      <c r="P4580" t="s">
        <v>322</v>
      </c>
      <c r="Q4580" t="s">
        <v>323</v>
      </c>
      <c r="R4580" t="s">
        <v>22</v>
      </c>
      <c r="S4580">
        <v>54</v>
      </c>
      <c r="T4580">
        <v>318.72037914691941</v>
      </c>
    </row>
    <row r="4581" spans="1:20" x14ac:dyDescent="0.3">
      <c r="A4581" s="1">
        <v>4579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4646</v>
      </c>
      <c r="P4581" t="s">
        <v>24</v>
      </c>
      <c r="Q4581" t="s">
        <v>159</v>
      </c>
      <c r="R4581" t="s">
        <v>22</v>
      </c>
      <c r="S4581">
        <v>28</v>
      </c>
      <c r="T4581">
        <v>228.53768844221099</v>
      </c>
    </row>
    <row r="4582" spans="1:20" x14ac:dyDescent="0.3">
      <c r="A4582" s="1">
        <v>4580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4647</v>
      </c>
      <c r="P4582" t="s">
        <v>20</v>
      </c>
      <c r="Q4582" t="s">
        <v>47</v>
      </c>
      <c r="R4582" t="s">
        <v>22</v>
      </c>
      <c r="S4582">
        <v>78</v>
      </c>
      <c r="T4582">
        <v>181.0954415955128</v>
      </c>
    </row>
    <row r="4583" spans="1:20" x14ac:dyDescent="0.3">
      <c r="A4583" s="1">
        <v>4581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4648</v>
      </c>
      <c r="P4583" t="s">
        <v>24</v>
      </c>
      <c r="Q4583" t="s">
        <v>88</v>
      </c>
      <c r="R4583" t="s">
        <v>22</v>
      </c>
      <c r="S4583">
        <v>106</v>
      </c>
      <c r="T4583">
        <v>271.95402298850581</v>
      </c>
    </row>
    <row r="4584" spans="1:20" x14ac:dyDescent="0.3">
      <c r="A4584" s="1">
        <v>4582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4649</v>
      </c>
      <c r="P4584" t="s">
        <v>24</v>
      </c>
      <c r="Q4584" t="s">
        <v>36</v>
      </c>
      <c r="R4584" t="s">
        <v>22</v>
      </c>
      <c r="S4584">
        <v>36</v>
      </c>
      <c r="T4584">
        <v>314.77713178294567</v>
      </c>
    </row>
    <row r="4585" spans="1:20" x14ac:dyDescent="0.3">
      <c r="A4585" s="1">
        <v>4583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4650</v>
      </c>
      <c r="P4585" t="s">
        <v>30</v>
      </c>
      <c r="Q4585" t="s">
        <v>68</v>
      </c>
      <c r="R4585" t="s">
        <v>22</v>
      </c>
      <c r="S4585">
        <v>16</v>
      </c>
      <c r="T4585">
        <v>166.3333333335294</v>
      </c>
    </row>
    <row r="4586" spans="1:20" x14ac:dyDescent="0.3">
      <c r="A4586" s="1">
        <v>4584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4651</v>
      </c>
      <c r="P4586" t="s">
        <v>30</v>
      </c>
      <c r="Q4586" t="s">
        <v>68</v>
      </c>
      <c r="R4586" t="s">
        <v>22</v>
      </c>
      <c r="S4586">
        <v>42</v>
      </c>
      <c r="T4586">
        <v>258.74778368776589</v>
      </c>
    </row>
    <row r="4587" spans="1:20" x14ac:dyDescent="0.3">
      <c r="A4587" s="1">
        <v>4585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4652</v>
      </c>
      <c r="P4587" t="s">
        <v>24</v>
      </c>
      <c r="Q4587" t="s">
        <v>159</v>
      </c>
      <c r="R4587" t="s">
        <v>22</v>
      </c>
      <c r="S4587">
        <v>125</v>
      </c>
      <c r="T4587">
        <v>257.61640211640213</v>
      </c>
    </row>
    <row r="4588" spans="1:20" x14ac:dyDescent="0.3">
      <c r="A4588" s="1">
        <v>4586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4653</v>
      </c>
      <c r="P4588" t="s">
        <v>85</v>
      </c>
      <c r="Q4588" t="s">
        <v>86</v>
      </c>
      <c r="R4588" t="s">
        <v>22</v>
      </c>
      <c r="S4588">
        <v>17</v>
      </c>
      <c r="T4588">
        <v>265.60356652962957</v>
      </c>
    </row>
    <row r="4589" spans="1:20" x14ac:dyDescent="0.3">
      <c r="A4589" s="1">
        <v>4587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4654</v>
      </c>
      <c r="P4589" t="s">
        <v>20</v>
      </c>
      <c r="Q4589" t="s">
        <v>47</v>
      </c>
      <c r="R4589" t="s">
        <v>22</v>
      </c>
      <c r="S4589">
        <v>32</v>
      </c>
      <c r="T4589">
        <v>298.22012987012988</v>
      </c>
    </row>
    <row r="4590" spans="1:20" x14ac:dyDescent="0.3">
      <c r="A4590" s="1">
        <v>4588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4655</v>
      </c>
      <c r="P4590" t="s">
        <v>111</v>
      </c>
      <c r="Q4590" t="s">
        <v>243</v>
      </c>
      <c r="R4590" t="s">
        <v>22</v>
      </c>
      <c r="S4590">
        <v>42</v>
      </c>
      <c r="T4590">
        <v>0</v>
      </c>
    </row>
    <row r="4591" spans="1:20" x14ac:dyDescent="0.3">
      <c r="A4591" s="1">
        <v>4589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4656</v>
      </c>
      <c r="P4591" t="s">
        <v>77</v>
      </c>
      <c r="Q4591" t="s">
        <v>98</v>
      </c>
      <c r="R4591" t="s">
        <v>22</v>
      </c>
      <c r="S4591">
        <v>54</v>
      </c>
      <c r="T4591">
        <v>175.77403846153851</v>
      </c>
    </row>
    <row r="4592" spans="1:20" x14ac:dyDescent="0.3">
      <c r="A4592" s="1">
        <v>4590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4657</v>
      </c>
      <c r="P4592" t="s">
        <v>111</v>
      </c>
      <c r="Q4592" t="s">
        <v>151</v>
      </c>
      <c r="R4592" t="s">
        <v>22</v>
      </c>
      <c r="S4592">
        <v>35</v>
      </c>
      <c r="T4592">
        <v>145.29792196793889</v>
      </c>
    </row>
    <row r="4593" spans="1:20" x14ac:dyDescent="0.3">
      <c r="A4593" s="1">
        <v>4591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4658</v>
      </c>
      <c r="P4593" t="s">
        <v>24</v>
      </c>
      <c r="Q4593" t="s">
        <v>404</v>
      </c>
      <c r="R4593" t="s">
        <v>22</v>
      </c>
      <c r="S4593">
        <v>81</v>
      </c>
      <c r="T4593">
        <v>210.72695035478719</v>
      </c>
    </row>
    <row r="4594" spans="1:20" x14ac:dyDescent="0.3">
      <c r="A4594" s="1">
        <v>4592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4659</v>
      </c>
      <c r="P4594" t="s">
        <v>77</v>
      </c>
      <c r="Q4594" t="s">
        <v>78</v>
      </c>
      <c r="R4594" t="s">
        <v>22</v>
      </c>
      <c r="S4594">
        <v>33</v>
      </c>
      <c r="T4594">
        <v>99.992094861660078</v>
      </c>
    </row>
    <row r="4595" spans="1:20" x14ac:dyDescent="0.3">
      <c r="A4595" s="1">
        <v>4593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3121</v>
      </c>
      <c r="P4595" t="s">
        <v>60</v>
      </c>
      <c r="Q4595" t="s">
        <v>61</v>
      </c>
      <c r="R4595" t="s">
        <v>22</v>
      </c>
      <c r="S4595">
        <v>103</v>
      </c>
      <c r="T4595">
        <v>114.01627568636719</v>
      </c>
    </row>
    <row r="4596" spans="1:20" x14ac:dyDescent="0.3">
      <c r="A4596" s="1">
        <v>4594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4660</v>
      </c>
      <c r="P4596" t="s">
        <v>27</v>
      </c>
      <c r="Q4596" t="s">
        <v>401</v>
      </c>
      <c r="R4596" t="s">
        <v>22</v>
      </c>
      <c r="S4596">
        <v>32</v>
      </c>
      <c r="T4596">
        <v>130.81632653043479</v>
      </c>
    </row>
    <row r="4597" spans="1:20" x14ac:dyDescent="0.3">
      <c r="A4597" s="1">
        <v>4595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4661</v>
      </c>
      <c r="P4597" t="s">
        <v>24</v>
      </c>
      <c r="Q4597" t="s">
        <v>21</v>
      </c>
      <c r="R4597" t="s">
        <v>22</v>
      </c>
      <c r="S4597">
        <v>47</v>
      </c>
      <c r="T4597">
        <v>204.08388520993381</v>
      </c>
    </row>
    <row r="4598" spans="1:20" x14ac:dyDescent="0.3">
      <c r="A4598" s="1">
        <v>4596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4662</v>
      </c>
      <c r="P4598" t="s">
        <v>30</v>
      </c>
      <c r="Q4598" t="s">
        <v>58</v>
      </c>
      <c r="R4598" t="s">
        <v>22</v>
      </c>
      <c r="S4598">
        <v>17</v>
      </c>
      <c r="T4598">
        <v>365.98173515958899</v>
      </c>
    </row>
    <row r="4599" spans="1:20" x14ac:dyDescent="0.3">
      <c r="A4599" s="1">
        <v>4597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4663</v>
      </c>
      <c r="P4599" t="s">
        <v>111</v>
      </c>
      <c r="Q4599" t="s">
        <v>121</v>
      </c>
      <c r="R4599" t="s">
        <v>22</v>
      </c>
      <c r="S4599">
        <v>17</v>
      </c>
      <c r="T4599">
        <v>138.50636766345511</v>
      </c>
    </row>
    <row r="4600" spans="1:20" x14ac:dyDescent="0.3">
      <c r="A4600" s="1">
        <v>4598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4664</v>
      </c>
      <c r="P4600" t="s">
        <v>24</v>
      </c>
      <c r="Q4600" t="s">
        <v>419</v>
      </c>
      <c r="R4600" t="s">
        <v>22</v>
      </c>
      <c r="S4600">
        <v>52</v>
      </c>
      <c r="T4600">
        <v>97.320574162679421</v>
      </c>
    </row>
    <row r="4601" spans="1:20" x14ac:dyDescent="0.3">
      <c r="A4601" s="1">
        <v>4599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4665</v>
      </c>
      <c r="P4601" t="s">
        <v>252</v>
      </c>
      <c r="Q4601" t="s">
        <v>28</v>
      </c>
      <c r="R4601" t="s">
        <v>22</v>
      </c>
      <c r="S4601">
        <v>36</v>
      </c>
      <c r="T4601">
        <v>148.05369127516781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DD780-2036-43C2-BCD6-22A1EBCDFA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House Price </vt:lpstr>
      <vt:lpstr>What if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Prathibha Ponnu</cp:lastModifiedBy>
  <dcterms:created xsi:type="dcterms:W3CDTF">2026-02-24T11:23:33Z</dcterms:created>
  <dcterms:modified xsi:type="dcterms:W3CDTF">2026-02-25T10:06:05Z</dcterms:modified>
</cp:coreProperties>
</file>