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PRATWA\Desktop\MyFiles\WEBAPP\"/>
    </mc:Choice>
  </mc:AlternateContent>
  <xr:revisionPtr revIDLastSave="0" documentId="13_ncr:1_{567EA03B-8341-411E-8445-FAF424392864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CapacityPlanning" sheetId="1" r:id="rId1"/>
    <sheet name="SalesForce" sheetId="2" r:id="rId2"/>
    <sheet name="Classification" sheetId="4" r:id="rId3"/>
    <sheet name="Output" sheetId="3" r:id="rId4"/>
    <sheet name="BOP Template" sheetId="5" r:id="rId5"/>
  </sheets>
  <definedNames>
    <definedName name="_xlnm._FilterDatabase" localSheetId="3" hidden="1">Output!$A$3:$I$3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2" l="1"/>
  <c r="L3" i="4"/>
  <c r="L4" i="4"/>
  <c r="L2" i="4"/>
  <c r="L6" i="2" s="1"/>
  <c r="L13" i="2" l="1"/>
  <c r="L9" i="2"/>
  <c r="L12" i="2"/>
  <c r="L8" i="2"/>
  <c r="L11" i="2"/>
  <c r="L7" i="2"/>
  <c r="L4" i="2"/>
  <c r="L1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tc={84F6F7E7-2780-4778-9F30-DE9ED7DD8BF6}</author>
  </authors>
  <commentList>
    <comment ref="B15" authorId="0" shapeId="0" xr:uid="{00000000-0006-0000-03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Plant Code / GA / Platform / Damper type / Valve Type / Mounting Location / Rod / Bore / Running no.</t>
      </text>
    </comment>
  </commentList>
</comments>
</file>

<file path=xl/sharedStrings.xml><?xml version="1.0" encoding="utf-8"?>
<sst xmlns="http://schemas.openxmlformats.org/spreadsheetml/2006/main" count="1017" uniqueCount="234">
  <si>
    <t>Plant</t>
  </si>
  <si>
    <t>Phase</t>
  </si>
  <si>
    <t>Process</t>
  </si>
  <si>
    <t>Line</t>
  </si>
  <si>
    <t>CostCenter</t>
  </si>
  <si>
    <t>Capacity</t>
  </si>
  <si>
    <t>WorkCenter</t>
  </si>
  <si>
    <t>Technology</t>
  </si>
  <si>
    <t>Base Assembly</t>
  </si>
  <si>
    <t>Base Assembly - Shock</t>
  </si>
  <si>
    <t>BASEAS01</t>
  </si>
  <si>
    <t>Final Assembly</t>
  </si>
  <si>
    <t>DAMPL00A</t>
  </si>
  <si>
    <t>DAMPL00B</t>
  </si>
  <si>
    <t>DT</t>
  </si>
  <si>
    <t>DAMPL00C</t>
  </si>
  <si>
    <t>Modular assembly</t>
  </si>
  <si>
    <t>Bengaluru</t>
  </si>
  <si>
    <t>Valving</t>
  </si>
  <si>
    <t>Rod Assembly - Shock</t>
  </si>
  <si>
    <t>Selections</t>
  </si>
  <si>
    <t>Drop down</t>
  </si>
  <si>
    <t>Rod</t>
  </si>
  <si>
    <t>PT</t>
  </si>
  <si>
    <t>Bar cutting</t>
  </si>
  <si>
    <t>SE/PP machine</t>
  </si>
  <si>
    <t>Inner hex/Torx pressing</t>
  </si>
  <si>
    <t>Hardening</t>
  </si>
  <si>
    <t>Pregrinding</t>
  </si>
  <si>
    <t>Chrome plating</t>
  </si>
  <si>
    <t>Regrinding</t>
  </si>
  <si>
    <t>Superfinishing</t>
  </si>
  <si>
    <t>Washing</t>
  </si>
  <si>
    <t>Laser marking</t>
  </si>
  <si>
    <t>Equipment</t>
  </si>
  <si>
    <t>Rod-Collar Assembly</t>
  </si>
  <si>
    <t>Station 1</t>
  </si>
  <si>
    <t>Station 2</t>
  </si>
  <si>
    <t>Station 3</t>
  </si>
  <si>
    <t>Station 4</t>
  </si>
  <si>
    <t>Rod Manufacturing</t>
  </si>
  <si>
    <t>Final Assembly - Shock</t>
  </si>
  <si>
    <t>RODAS02</t>
  </si>
  <si>
    <t>RODAS01</t>
  </si>
  <si>
    <t>Rod Mfg. - Shock</t>
  </si>
  <si>
    <t>RDMFG01</t>
  </si>
  <si>
    <t>EQID</t>
  </si>
  <si>
    <t>MT/DT/B&amp;T</t>
  </si>
  <si>
    <t>10/11/12.4/14/15.8/18/20/22/25/28</t>
  </si>
  <si>
    <t>DT/B&amp;T</t>
  </si>
  <si>
    <t>MT</t>
  </si>
  <si>
    <t>Main Valving</t>
  </si>
  <si>
    <t>Program_txt</t>
  </si>
  <si>
    <t>Platform_txt</t>
  </si>
  <si>
    <t>Global Account</t>
  </si>
  <si>
    <t>Driv Plant: Name</t>
  </si>
  <si>
    <t>VLVAS01</t>
  </si>
  <si>
    <t>VLVAS02</t>
  </si>
  <si>
    <t>VLVAS03</t>
  </si>
  <si>
    <t>Suzuki</t>
  </si>
  <si>
    <t>Celerio</t>
  </si>
  <si>
    <t>RV RC/RV+/MTV CL</t>
  </si>
  <si>
    <t>RV RC/RV+</t>
  </si>
  <si>
    <t>MTV CL</t>
  </si>
  <si>
    <t>B&amp;T</t>
  </si>
  <si>
    <t>PARIS</t>
  </si>
  <si>
    <t>Cell 1 - PARIS</t>
  </si>
  <si>
    <t>Cell 2 - PARIS</t>
  </si>
  <si>
    <t>Cell 3 - PARIS</t>
  </si>
  <si>
    <t>Cell 4 - PARIS</t>
  </si>
  <si>
    <t>Cell 5 - PARIS</t>
  </si>
  <si>
    <t>Line A - PARIS</t>
  </si>
  <si>
    <t>Line B - PARIS</t>
  </si>
  <si>
    <t>Line C - PARIS</t>
  </si>
  <si>
    <t>PA1201</t>
  </si>
  <si>
    <t>PA1201RDMFG0101</t>
  </si>
  <si>
    <t>PA1201RDMFG0102</t>
  </si>
  <si>
    <t>PA1201RDMFG0103</t>
  </si>
  <si>
    <t>PA1201RDMFG0104</t>
  </si>
  <si>
    <t>PA1201RDMFG0105</t>
  </si>
  <si>
    <t>PA1201RDMFG0106</t>
  </si>
  <si>
    <t>PA1201RDMFG0107</t>
  </si>
  <si>
    <t>PA1201RDMFG0108</t>
  </si>
  <si>
    <t>PA1201RDMFG0109</t>
  </si>
  <si>
    <t>PA1201RDMFG0110</t>
  </si>
  <si>
    <t>PA1201RODAS0101</t>
  </si>
  <si>
    <t>PA1201RODAS0102</t>
  </si>
  <si>
    <t>PA1201RODAS0103</t>
  </si>
  <si>
    <t>PA1201RODAS0104</t>
  </si>
  <si>
    <t>PA1201RODAS0201</t>
  </si>
  <si>
    <t>PA1201RODAS0202</t>
  </si>
  <si>
    <t>PA1201RODAS0203</t>
  </si>
  <si>
    <t>PA1201RODAS0204</t>
  </si>
  <si>
    <t>PA1201BASEAS011</t>
  </si>
  <si>
    <t>PA1201BASEAS012</t>
  </si>
  <si>
    <t>PA1201BASEAS013</t>
  </si>
  <si>
    <t>PA1201BASEAS014</t>
  </si>
  <si>
    <t>PA1201VLVAS011</t>
  </si>
  <si>
    <t>PA1201VLVAS012</t>
  </si>
  <si>
    <t>PA1201VLVAS021</t>
  </si>
  <si>
    <t>PA1201VLVAS022</t>
  </si>
  <si>
    <t>PA1201VLVAS031</t>
  </si>
  <si>
    <t>PA1201VLVAS032</t>
  </si>
  <si>
    <t>PA1201DAMPL00A1</t>
  </si>
  <si>
    <t>PA1201DAMPL00A2</t>
  </si>
  <si>
    <t>PA1201DAMPL00A3</t>
  </si>
  <si>
    <t>PA1201DAMPL00B1</t>
  </si>
  <si>
    <t>PA1201DAMPL00B2</t>
  </si>
  <si>
    <t>PA1201DAMPL00B3</t>
  </si>
  <si>
    <t>PA1201DAMPL00C1</t>
  </si>
  <si>
    <t>PA1201DAMPL00C2</t>
  </si>
  <si>
    <t>PA1201DAMPL00C3</t>
  </si>
  <si>
    <t>BENGALURU</t>
  </si>
  <si>
    <t>Cell 1 - BENGALURU</t>
  </si>
  <si>
    <t>Cell 2 - BENGALURU</t>
  </si>
  <si>
    <t>Cell 4 - BENGALURU</t>
  </si>
  <si>
    <t>Cell 5 - BENGALURU</t>
  </si>
  <si>
    <t>Line A - BENGALURU</t>
  </si>
  <si>
    <t>BE1401</t>
  </si>
  <si>
    <t>BE1401RDMFG0101</t>
  </si>
  <si>
    <t>BE1401RDMFG0102</t>
  </si>
  <si>
    <t>BE1401RDMFG0103</t>
  </si>
  <si>
    <t>BE1401RDMFG0104</t>
  </si>
  <si>
    <t>BE1401RDMFG0105</t>
  </si>
  <si>
    <t>BE1401RDMFG0106</t>
  </si>
  <si>
    <t>BE1401RDMFG0107</t>
  </si>
  <si>
    <t>BE1401RDMFG0108</t>
  </si>
  <si>
    <t>BE1401RDMFG0109</t>
  </si>
  <si>
    <t>BE1401RDMFG0110</t>
  </si>
  <si>
    <t>BE1401RODAS0101</t>
  </si>
  <si>
    <t>BE1401RODAS0102</t>
  </si>
  <si>
    <t>BE1401RODAS0103</t>
  </si>
  <si>
    <t>BE1401RODAS0104</t>
  </si>
  <si>
    <t>BE1401BASEAS011</t>
  </si>
  <si>
    <t>BE1401BASEAS012</t>
  </si>
  <si>
    <t>BE1401BASEAS013</t>
  </si>
  <si>
    <t>BE1401BASEAS014</t>
  </si>
  <si>
    <t>BE1401VLVAS011</t>
  </si>
  <si>
    <t>BE1401VLVAS012</t>
  </si>
  <si>
    <t>BE1401VLVAS021</t>
  </si>
  <si>
    <t>BE1401VLVAS022</t>
  </si>
  <si>
    <t>BE1401DAMPL00A1</t>
  </si>
  <si>
    <t>BE1401DAMPL00A2</t>
  </si>
  <si>
    <t>BE1401DAMPL00A3</t>
  </si>
  <si>
    <t>20/25.4/27/30/35/36/38</t>
  </si>
  <si>
    <t>Front</t>
  </si>
  <si>
    <t>Mounting Location</t>
  </si>
  <si>
    <t>Rear</t>
  </si>
  <si>
    <t>Stellantis</t>
  </si>
  <si>
    <t>C3</t>
  </si>
  <si>
    <t>Paris</t>
  </si>
  <si>
    <t>Cost Center</t>
  </si>
  <si>
    <t>C3 Front</t>
  </si>
  <si>
    <t>C3 Rear</t>
  </si>
  <si>
    <t>Berlingo</t>
  </si>
  <si>
    <t>Berlingo Front</t>
  </si>
  <si>
    <t>Berlingo Rear</t>
  </si>
  <si>
    <t>MTV</t>
  </si>
  <si>
    <t>YNC Front - VXI</t>
  </si>
  <si>
    <t>YNC Rear - VXI</t>
  </si>
  <si>
    <t>YNC Front - ZXI</t>
  </si>
  <si>
    <t>YNC Rear - ZXI</t>
  </si>
  <si>
    <t>Unique code</t>
  </si>
  <si>
    <t>D Type</t>
  </si>
  <si>
    <t>D ID</t>
  </si>
  <si>
    <t>M V Type</t>
  </si>
  <si>
    <t>M V ID</t>
  </si>
  <si>
    <t>RV RC</t>
  </si>
  <si>
    <t>RV+</t>
  </si>
  <si>
    <t>Mtg Loc</t>
  </si>
  <si>
    <t>M L ID</t>
  </si>
  <si>
    <t>Front Left</t>
  </si>
  <si>
    <t>Front Right</t>
  </si>
  <si>
    <t>Rear Left</t>
  </si>
  <si>
    <t>Rear Right</t>
  </si>
  <si>
    <t>Customer</t>
  </si>
  <si>
    <t>Platform</t>
  </si>
  <si>
    <t>ID</t>
  </si>
  <si>
    <t>Plant Designation</t>
  </si>
  <si>
    <t>Cust &amp; Plt</t>
  </si>
  <si>
    <t>Plant Code / GA / Platform / Damper type / Valve Type / Mounting Location / Rod / Bore</t>
  </si>
  <si>
    <t>or Try unique code</t>
  </si>
  <si>
    <t>XXXX/XX/XX/XX/XX/XX/XX</t>
  </si>
  <si>
    <t>RV RC/RV+/MTV CL/MCx</t>
  </si>
  <si>
    <t>MCx</t>
  </si>
  <si>
    <t>Assembly area</t>
  </si>
  <si>
    <t>Line/cell name</t>
  </si>
  <si>
    <t>Make/Buy/ICY</t>
  </si>
  <si>
    <t>Operation #</t>
  </si>
  <si>
    <t>Equipment Description</t>
  </si>
  <si>
    <t>Manual/Autom.</t>
  </si>
  <si>
    <t>Equipment in closed room?</t>
  </si>
  <si>
    <t>Equipment Type</t>
  </si>
  <si>
    <t>Equipment investment</t>
  </si>
  <si>
    <t>Tooling required?</t>
  </si>
  <si>
    <t>Tooling investment</t>
  </si>
  <si>
    <t>Process/equipment principle</t>
  </si>
  <si>
    <t>Main process controls</t>
  </si>
  <si>
    <t>MPSS maturity level (based on available data in EASE)</t>
  </si>
  <si>
    <t>Rod manufacturing</t>
  </si>
  <si>
    <t>Make</t>
  </si>
  <si>
    <t>M</t>
  </si>
  <si>
    <t>yes</t>
  </si>
  <si>
    <t>NEW - FO</t>
  </si>
  <si>
    <t>Level 2</t>
  </si>
  <si>
    <t>NEW - STD</t>
  </si>
  <si>
    <t>ACT</t>
  </si>
  <si>
    <t>ACT - UPGR</t>
  </si>
  <si>
    <t>Station 5</t>
  </si>
  <si>
    <t>ACT - REFURB</t>
  </si>
  <si>
    <t>Level 1</t>
  </si>
  <si>
    <t>Rod - collar assembly</t>
  </si>
  <si>
    <t>Tube manufacturing: PT</t>
  </si>
  <si>
    <t>Tube manufacturing: RT</t>
  </si>
  <si>
    <t>Component cleaning prior to BA welding</t>
  </si>
  <si>
    <t>Base assembly</t>
  </si>
  <si>
    <t>Valve assembly: Basevalve</t>
  </si>
  <si>
    <t>Valve assembly: Piston valve assy</t>
  </si>
  <si>
    <t>Painting</t>
  </si>
  <si>
    <t>Component cleaning prior to FA</t>
  </si>
  <si>
    <t>Final assembly</t>
  </si>
  <si>
    <t>BOP Output</t>
  </si>
  <si>
    <t>BOP line ID</t>
  </si>
  <si>
    <t>BOP Reference</t>
  </si>
  <si>
    <t>XXXX/XX/XX/XX/XX/XX/XX/XXXXXXX</t>
  </si>
  <si>
    <t>Program Classification</t>
  </si>
  <si>
    <t>A</t>
  </si>
  <si>
    <t>T</t>
  </si>
  <si>
    <t>O</t>
  </si>
  <si>
    <t>Valving Assembly - Shock</t>
  </si>
  <si>
    <t>Valve Assembly</t>
  </si>
  <si>
    <t>Station check</t>
  </si>
  <si>
    <t>CT</t>
  </si>
  <si>
    <t>MainValving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</si>
</sst>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Segoe UI"/>
      <family val="2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A7D00"/>
      <name val="Calibri"/>
      <family val="2"/>
      <scheme val="minor"/>
    </font>
    <font>
      <b/>
      <sz val="18"/>
      <color rgb="FF0061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0">
    <xf numFmtId="0" fontId="0" fillId="0" borderId="0" xfId="0"/>
    <xf numFmtId="0" fontId="21" fillId="7" borderId="17" xfId="13" applyFont="1" applyBorder="1"/>
    <xf numFmtId="0" fontId="22" fillId="40" borderId="18" xfId="0" applyFont="1" applyFill="1" applyBorder="1"/>
    <xf numFmtId="0" fontId="22" fillId="40" borderId="19" xfId="0" applyFont="1" applyFill="1" applyBorder="1"/>
    <xf numFmtId="0" fontId="22" fillId="0" borderId="0" xfId="0" applyFont="1"/>
    <xf numFmtId="0" fontId="22" fillId="15" borderId="20" xfId="24" applyFont="1" applyBorder="1"/>
    <xf numFmtId="0" fontId="22" fillId="40" borderId="0" xfId="0" applyFont="1" applyFill="1" applyBorder="1"/>
    <xf numFmtId="0" fontId="22" fillId="23" borderId="10" xfId="32" applyFont="1" applyBorder="1"/>
    <xf numFmtId="0" fontId="22" fillId="27" borderId="10" xfId="36" applyFont="1" applyBorder="1"/>
    <xf numFmtId="0" fontId="22" fillId="31" borderId="10" xfId="40" applyFont="1" applyBorder="1"/>
    <xf numFmtId="0" fontId="22" fillId="12" borderId="21" xfId="21" applyFont="1" applyBorder="1"/>
    <xf numFmtId="0" fontId="22" fillId="40" borderId="22" xfId="24" applyFont="1" applyFill="1" applyBorder="1"/>
    <xf numFmtId="0" fontId="22" fillId="40" borderId="0" xfId="32" applyFont="1" applyFill="1" applyBorder="1"/>
    <xf numFmtId="0" fontId="22" fillId="40" borderId="0" xfId="36" applyFont="1" applyFill="1" applyBorder="1"/>
    <xf numFmtId="0" fontId="22" fillId="40" borderId="0" xfId="40" applyFont="1" applyFill="1" applyBorder="1"/>
    <xf numFmtId="0" fontId="22" fillId="40" borderId="23" xfId="21" applyFont="1" applyFill="1" applyBorder="1"/>
    <xf numFmtId="0" fontId="23" fillId="5" borderId="24" xfId="9" applyFont="1" applyBorder="1" applyAlignment="1">
      <alignment horizontal="center"/>
    </xf>
    <xf numFmtId="0" fontId="23" fillId="5" borderId="4" xfId="9" applyFont="1" applyBorder="1" applyAlignment="1">
      <alignment horizontal="center"/>
    </xf>
    <xf numFmtId="0" fontId="22" fillId="40" borderId="22" xfId="0" applyFont="1" applyFill="1" applyBorder="1"/>
    <xf numFmtId="0" fontId="22" fillId="40" borderId="23" xfId="0" applyFont="1" applyFill="1" applyBorder="1"/>
    <xf numFmtId="0" fontId="22" fillId="40" borderId="25" xfId="0" applyFont="1" applyFill="1" applyBorder="1"/>
    <xf numFmtId="0" fontId="22" fillId="40" borderId="26" xfId="0" applyFont="1" applyFill="1" applyBorder="1"/>
    <xf numFmtId="0" fontId="22" fillId="40" borderId="27" xfId="0" applyFont="1" applyFill="1" applyBorder="1"/>
    <xf numFmtId="0" fontId="24" fillId="0" borderId="10" xfId="0" applyFont="1" applyBorder="1"/>
    <xf numFmtId="0" fontId="24" fillId="0" borderId="0" xfId="0" applyFont="1"/>
    <xf numFmtId="0" fontId="22" fillId="0" borderId="10" xfId="0" applyFont="1" applyBorder="1"/>
    <xf numFmtId="0" fontId="21" fillId="37" borderId="10" xfId="0" applyFont="1" applyFill="1" applyBorder="1" applyAlignment="1">
      <alignment horizontal="center" vertical="center"/>
    </xf>
    <xf numFmtId="0" fontId="22" fillId="36" borderId="10" xfId="0" applyFont="1" applyFill="1" applyBorder="1"/>
    <xf numFmtId="0" fontId="22" fillId="35" borderId="10" xfId="0" applyFont="1" applyFill="1" applyBorder="1"/>
    <xf numFmtId="0" fontId="22" fillId="33" borderId="10" xfId="0" applyFont="1" applyFill="1" applyBorder="1"/>
    <xf numFmtId="0" fontId="22" fillId="34" borderId="10" xfId="0" applyFont="1" applyFill="1" applyBorder="1"/>
    <xf numFmtId="0" fontId="22" fillId="38" borderId="10" xfId="0" applyFont="1" applyFill="1" applyBorder="1"/>
    <xf numFmtId="0" fontId="22" fillId="39" borderId="10" xfId="0" applyFont="1" applyFill="1" applyBorder="1"/>
    <xf numFmtId="0" fontId="25" fillId="6" borderId="28" xfId="11" applyFont="1" applyBorder="1"/>
    <xf numFmtId="0" fontId="24" fillId="0" borderId="10" xfId="0" applyFont="1" applyFill="1" applyBorder="1"/>
    <xf numFmtId="0" fontId="22" fillId="0" borderId="10" xfId="0" applyFont="1" applyFill="1" applyBorder="1"/>
    <xf numFmtId="0" fontId="26" fillId="41" borderId="12" xfId="6" applyFont="1" applyFill="1" applyBorder="1" applyAlignment="1">
      <alignment horizontal="center" vertical="center"/>
    </xf>
    <xf numFmtId="0" fontId="27" fillId="42" borderId="12" xfId="0" applyFont="1" applyFill="1" applyBorder="1" applyAlignment="1">
      <alignment horizontal="center" vertical="center"/>
    </xf>
    <xf numFmtId="0" fontId="27" fillId="42" borderId="12" xfId="0" applyFont="1" applyFill="1" applyBorder="1" applyAlignment="1">
      <alignment horizontal="center" vertical="center" textRotation="90" wrapText="1"/>
    </xf>
    <xf numFmtId="0" fontId="24" fillId="42" borderId="12" xfId="0" applyFont="1" applyFill="1" applyBorder="1" applyAlignment="1">
      <alignment horizontal="center" vertical="center" textRotation="90"/>
    </xf>
    <xf numFmtId="0" fontId="27" fillId="42" borderId="12" xfId="0" applyFont="1" applyFill="1" applyBorder="1" applyAlignment="1">
      <alignment horizontal="center" vertical="center" textRotation="90"/>
    </xf>
    <xf numFmtId="0" fontId="28" fillId="42" borderId="12" xfId="42" applyNumberFormat="1" applyFont="1" applyFill="1" applyBorder="1" applyAlignment="1">
      <alignment horizontal="center" vertical="center" wrapText="1"/>
    </xf>
    <xf numFmtId="0" fontId="27" fillId="42" borderId="10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6" fillId="0" borderId="12" xfId="6" applyFont="1" applyFill="1" applyBorder="1" applyAlignment="1" applyProtection="1">
      <alignment horizontal="center"/>
      <protection locked="0"/>
    </xf>
    <xf numFmtId="0" fontId="26" fillId="41" borderId="13" xfId="6" applyFont="1" applyFill="1" applyBorder="1" applyProtection="1">
      <protection locked="0"/>
    </xf>
    <xf numFmtId="0" fontId="24" fillId="0" borderId="10" xfId="0" applyFont="1" applyBorder="1" applyProtection="1">
      <protection locked="0"/>
    </xf>
    <xf numFmtId="0" fontId="24" fillId="0" borderId="10" xfId="0" applyFont="1" applyBorder="1" applyAlignment="1" applyProtection="1">
      <alignment horizontal="center" vertical="center"/>
      <protection locked="0"/>
    </xf>
    <xf numFmtId="0" fontId="24" fillId="0" borderId="10" xfId="0" applyFont="1" applyBorder="1" applyAlignment="1" applyProtection="1">
      <alignment horizontal="center" wrapText="1"/>
      <protection locked="0"/>
    </xf>
    <xf numFmtId="0" fontId="24" fillId="0" borderId="10" xfId="0" applyFont="1" applyBorder="1" applyAlignment="1" applyProtection="1">
      <alignment wrapText="1"/>
      <protection locked="0"/>
    </xf>
    <xf numFmtId="0" fontId="26" fillId="0" borderId="0" xfId="6" applyFont="1" applyFill="1" applyBorder="1" applyAlignment="1" applyProtection="1">
      <alignment horizontal="center"/>
      <protection locked="0"/>
    </xf>
    <xf numFmtId="0" fontId="26" fillId="41" borderId="0" xfId="6" applyFont="1" applyFill="1" applyBorder="1" applyProtection="1">
      <protection locked="0"/>
    </xf>
    <xf numFmtId="0" fontId="29" fillId="0" borderId="10" xfId="0" applyFont="1" applyBorder="1" applyProtection="1">
      <protection locked="0"/>
    </xf>
    <xf numFmtId="0" fontId="29" fillId="0" borderId="10" xfId="0" applyFont="1" applyBorder="1" applyAlignment="1" applyProtection="1">
      <alignment horizontal="center" vertical="center"/>
      <protection locked="0"/>
    </xf>
    <xf numFmtId="0" fontId="29" fillId="0" borderId="10" xfId="0" applyFont="1" applyBorder="1" applyAlignment="1" applyProtection="1">
      <alignment horizontal="center" wrapText="1"/>
      <protection locked="0"/>
    </xf>
    <xf numFmtId="0" fontId="26" fillId="0" borderId="14" xfId="6" applyFont="1" applyFill="1" applyBorder="1" applyAlignment="1" applyProtection="1">
      <alignment horizontal="center"/>
      <protection locked="0"/>
    </xf>
    <xf numFmtId="0" fontId="26" fillId="41" borderId="14" xfId="6" applyFont="1" applyFill="1" applyBorder="1" applyProtection="1">
      <protection locked="0"/>
    </xf>
    <xf numFmtId="0" fontId="26" fillId="0" borderId="11" xfId="6" applyFont="1" applyFill="1" applyBorder="1" applyAlignment="1" applyProtection="1">
      <alignment horizontal="center"/>
      <protection locked="0"/>
    </xf>
    <xf numFmtId="0" fontId="26" fillId="0" borderId="11" xfId="6" applyFont="1" applyFill="1" applyBorder="1" applyProtection="1">
      <protection locked="0"/>
    </xf>
    <xf numFmtId="0" fontId="24" fillId="0" borderId="11" xfId="0" applyFont="1" applyBorder="1" applyProtection="1">
      <protection locked="0"/>
    </xf>
    <xf numFmtId="0" fontId="24" fillId="0" borderId="11" xfId="0" applyFont="1" applyBorder="1" applyAlignment="1" applyProtection="1">
      <alignment horizontal="center" vertical="center"/>
      <protection locked="0"/>
    </xf>
    <xf numFmtId="0" fontId="24" fillId="0" borderId="11" xfId="0" applyFont="1" applyBorder="1" applyAlignment="1" applyProtection="1">
      <alignment horizontal="center" wrapText="1"/>
      <protection locked="0"/>
    </xf>
    <xf numFmtId="0" fontId="24" fillId="0" borderId="11" xfId="0" applyFont="1" applyBorder="1" applyAlignment="1" applyProtection="1">
      <alignment wrapText="1"/>
      <protection locked="0"/>
    </xf>
    <xf numFmtId="0" fontId="24" fillId="0" borderId="0" xfId="0" applyFont="1" applyAlignment="1" applyProtection="1">
      <alignment horizontal="center" wrapText="1"/>
      <protection locked="0"/>
    </xf>
    <xf numFmtId="0" fontId="26" fillId="41" borderId="12" xfId="6" applyFont="1" applyFill="1" applyBorder="1" applyProtection="1">
      <protection locked="0"/>
    </xf>
    <xf numFmtId="0" fontId="30" fillId="0" borderId="10" xfId="0" applyFont="1" applyBorder="1" applyProtection="1">
      <protection locked="0"/>
    </xf>
    <xf numFmtId="0" fontId="24" fillId="0" borderId="10" xfId="0" applyFont="1" applyBorder="1" applyAlignment="1" applyProtection="1">
      <alignment horizontal="center"/>
      <protection locked="0"/>
    </xf>
    <xf numFmtId="0" fontId="24" fillId="0" borderId="10" xfId="0" applyFont="1" applyBorder="1" applyAlignment="1" applyProtection="1">
      <alignment horizontal="center" vertical="center" wrapText="1"/>
      <protection locked="0"/>
    </xf>
    <xf numFmtId="0" fontId="24" fillId="0" borderId="10" xfId="0" applyFont="1" applyBorder="1" applyAlignment="1" applyProtection="1">
      <alignment horizontal="left" vertical="center" wrapText="1"/>
      <protection locked="0"/>
    </xf>
    <xf numFmtId="0" fontId="24" fillId="0" borderId="0" xfId="0" applyFont="1" applyAlignment="1">
      <alignment horizontal="center" vertical="center"/>
    </xf>
    <xf numFmtId="0" fontId="26" fillId="0" borderId="15" xfId="6" applyFont="1" applyFill="1" applyBorder="1" applyAlignment="1" applyProtection="1">
      <alignment horizontal="center"/>
      <protection locked="0"/>
    </xf>
    <xf numFmtId="0" fontId="26" fillId="41" borderId="15" xfId="6" applyFont="1" applyFill="1" applyBorder="1" applyProtection="1">
      <protection locked="0"/>
    </xf>
    <xf numFmtId="0" fontId="30" fillId="0" borderId="10" xfId="0" applyFont="1" applyBorder="1" applyAlignment="1" applyProtection="1">
      <alignment horizontal="center" wrapText="1"/>
      <protection locked="0"/>
    </xf>
    <xf numFmtId="0" fontId="24" fillId="40" borderId="0" xfId="0" applyFont="1" applyFill="1" applyAlignment="1">
      <alignment horizontal="center" vertical="center"/>
    </xf>
    <xf numFmtId="0" fontId="31" fillId="0" borderId="10" xfId="0" applyFont="1" applyBorder="1" applyProtection="1">
      <protection locked="0"/>
    </xf>
    <xf numFmtId="0" fontId="30" fillId="0" borderId="10" xfId="0" applyFont="1" applyBorder="1" applyAlignment="1" applyProtection="1">
      <alignment horizontal="center" vertical="center"/>
      <protection locked="0"/>
    </xf>
    <xf numFmtId="0" fontId="24" fillId="0" borderId="10" xfId="0" applyFont="1" applyBorder="1" applyAlignment="1" applyProtection="1">
      <alignment horizontal="left" vertical="center"/>
      <protection locked="0"/>
    </xf>
    <xf numFmtId="0" fontId="24" fillId="0" borderId="10" xfId="0" applyFont="1" applyBorder="1" applyAlignment="1" applyProtection="1">
      <alignment horizontal="left" wrapText="1"/>
      <protection locked="0"/>
    </xf>
    <xf numFmtId="0" fontId="26" fillId="0" borderId="16" xfId="6" applyFont="1" applyFill="1" applyBorder="1" applyAlignment="1" applyProtection="1">
      <alignment horizontal="center"/>
      <protection locked="0"/>
    </xf>
    <xf numFmtId="0" fontId="26" fillId="41" borderId="16" xfId="6" applyFont="1" applyFill="1" applyBorder="1" applyProtection="1">
      <protection locked="0"/>
    </xf>
    <xf numFmtId="0" fontId="30" fillId="0" borderId="14" xfId="6" applyFont="1" applyFill="1" applyBorder="1" applyProtection="1">
      <protection locked="0"/>
    </xf>
    <xf numFmtId="0" fontId="24" fillId="0" borderId="14" xfId="0" applyFont="1" applyBorder="1" applyProtection="1">
      <protection locked="0"/>
    </xf>
    <xf numFmtId="0" fontId="24" fillId="0" borderId="14" xfId="0" applyFont="1" applyBorder="1" applyAlignment="1" applyProtection="1">
      <alignment horizontal="center" vertical="center"/>
      <protection locked="0"/>
    </xf>
    <xf numFmtId="0" fontId="24" fillId="0" borderId="14" xfId="0" applyFont="1" applyBorder="1" applyAlignment="1" applyProtection="1">
      <alignment horizontal="center" wrapText="1"/>
      <protection locked="0"/>
    </xf>
    <xf numFmtId="0" fontId="24" fillId="0" borderId="14" xfId="0" applyFont="1" applyBorder="1" applyAlignment="1" applyProtection="1">
      <alignment wrapText="1"/>
      <protection locked="0"/>
    </xf>
    <xf numFmtId="9" fontId="24" fillId="40" borderId="0" xfId="0" applyNumberFormat="1" applyFont="1" applyFill="1" applyAlignment="1">
      <alignment horizontal="center" vertical="center"/>
    </xf>
    <xf numFmtId="0" fontId="31" fillId="0" borderId="10" xfId="0" applyFont="1" applyBorder="1" applyAlignment="1" applyProtection="1">
      <alignment vertical="center"/>
      <protection locked="0"/>
    </xf>
    <xf numFmtId="0" fontId="24" fillId="0" borderId="10" xfId="0" applyFont="1" applyBorder="1" applyAlignment="1" applyProtection="1">
      <alignment vertical="center"/>
      <protection locked="0"/>
    </xf>
    <xf numFmtId="0" fontId="31" fillId="0" borderId="10" xfId="0" applyFont="1" applyBorder="1" applyAlignment="1" applyProtection="1">
      <alignment horizontal="left" vertical="center"/>
      <protection locked="0"/>
    </xf>
    <xf numFmtId="0" fontId="30" fillId="0" borderId="10" xfId="0" applyFont="1" applyBorder="1" applyAlignment="1" applyProtection="1">
      <alignment horizontal="left" vertical="center"/>
      <protection locked="0"/>
    </xf>
    <xf numFmtId="0" fontId="31" fillId="40" borderId="0" xfId="0" applyFont="1" applyFill="1" applyAlignment="1">
      <alignment horizontal="center" vertical="center"/>
    </xf>
    <xf numFmtId="0" fontId="31" fillId="0" borderId="11" xfId="0" applyFont="1" applyBorder="1" applyAlignment="1" applyProtection="1">
      <alignment horizontal="left" vertical="center"/>
      <protection locked="0"/>
    </xf>
    <xf numFmtId="0" fontId="24" fillId="0" borderId="10" xfId="0" applyFont="1" applyBorder="1" applyAlignment="1" applyProtection="1">
      <alignment vertical="center" wrapText="1"/>
      <protection locked="0"/>
    </xf>
    <xf numFmtId="0" fontId="24" fillId="0" borderId="12" xfId="0" applyFont="1" applyBorder="1" applyAlignment="1" applyProtection="1">
      <alignment horizontal="left" vertical="center"/>
      <protection locked="0"/>
    </xf>
    <xf numFmtId="0" fontId="24" fillId="0" borderId="12" xfId="0" applyFont="1" applyBorder="1" applyProtection="1">
      <protection locked="0"/>
    </xf>
    <xf numFmtId="0" fontId="24" fillId="0" borderId="12" xfId="0" applyFont="1" applyBorder="1" applyAlignment="1" applyProtection="1">
      <alignment horizontal="center" vertical="center"/>
      <protection locked="0"/>
    </xf>
    <xf numFmtId="0" fontId="31" fillId="0" borderId="12" xfId="0" applyFont="1" applyBorder="1" applyAlignment="1" applyProtection="1">
      <alignment horizontal="left" vertical="center"/>
      <protection locked="0"/>
    </xf>
    <xf numFmtId="0" fontId="30" fillId="0" borderId="12" xfId="0" applyFont="1" applyBorder="1" applyAlignment="1" applyProtection="1">
      <alignment horizontal="center" vertical="center" wrapText="1"/>
      <protection locked="0"/>
    </xf>
    <xf numFmtId="0" fontId="24" fillId="0" borderId="12" xfId="0" applyFont="1" applyBorder="1" applyAlignment="1" applyProtection="1">
      <alignment horizontal="center" vertical="center" wrapText="1"/>
      <protection locked="0"/>
    </xf>
    <xf numFmtId="0" fontId="24" fillId="0" borderId="12" xfId="0" applyFont="1" applyBorder="1" applyAlignment="1" applyProtection="1">
      <alignment horizontal="center" wrapText="1"/>
      <protection locked="0"/>
    </xf>
    <xf numFmtId="0" fontId="30" fillId="0" borderId="10" xfId="0" applyFont="1" applyBorder="1" applyAlignment="1" applyProtection="1">
      <alignment horizontal="center" vertical="center" wrapText="1"/>
      <protection locked="0"/>
    </xf>
    <xf numFmtId="0" fontId="26" fillId="0" borderId="0" xfId="6" applyFont="1" applyFill="1" applyBorder="1" applyProtection="1">
      <protection locked="0"/>
    </xf>
    <xf numFmtId="0" fontId="24" fillId="0" borderId="10" xfId="0" applyFont="1" applyBorder="1" applyAlignment="1" applyProtection="1">
      <alignment horizontal="left"/>
      <protection locked="0"/>
    </xf>
    <xf numFmtId="0" fontId="24" fillId="0" borderId="15" xfId="0" applyFont="1" applyBorder="1" applyAlignment="1" applyProtection="1">
      <alignment horizontal="center" wrapText="1"/>
      <protection locked="0"/>
    </xf>
    <xf numFmtId="0" fontId="24" fillId="0" borderId="15" xfId="0" applyFont="1" applyBorder="1" applyAlignment="1" applyProtection="1">
      <alignment horizontal="center" vertical="center" wrapText="1"/>
      <protection locked="0"/>
    </xf>
    <xf numFmtId="0" fontId="30" fillId="0" borderId="10" xfId="0" applyFont="1" applyBorder="1" applyAlignment="1" applyProtection="1">
      <alignment horizontal="left" wrapText="1"/>
      <protection locked="0"/>
    </xf>
    <xf numFmtId="0" fontId="24" fillId="0" borderId="0" xfId="0" applyFont="1" applyAlignment="1">
      <alignment horizontal="center" wrapText="1"/>
    </xf>
    <xf numFmtId="0" fontId="22" fillId="0" borderId="0" xfId="0" applyFont="1" applyAlignment="1" applyProtection="1">
      <alignment horizontal="center"/>
      <protection locked="0"/>
    </xf>
    <xf numFmtId="0" fontId="22" fillId="0" borderId="0" xfId="0" applyFont="1" applyProtection="1">
      <protection locked="0"/>
    </xf>
    <xf numFmtId="0" fontId="22" fillId="0" borderId="0" xfId="0" applyFont="1" applyAlignment="1" applyProtection="1">
      <alignment horizontal="center" vertical="center"/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273050</xdr:colOff>
          <xdr:row>15</xdr:row>
          <xdr:rowOff>152400</xdr:rowOff>
        </xdr:from>
        <xdr:to>
          <xdr:col>2</xdr:col>
          <xdr:colOff>762000</xdr:colOff>
          <xdr:row>16</xdr:row>
          <xdr:rowOff>86285</xdr:rowOff>
        </xdr:to>
        <xdr:sp macro="" textlink="">
          <xdr:nvSpPr>
            <xdr:cNvPr id="3074" name="Option 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3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Option Button 2</a:t>
              </a:r>
            </a:p>
          </xdr:txBody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arthasarathy, Manikandan" id="{8D0730F4-9CFD-4C58-A1E8-39322FA1C705}" userId="S::Manikandan.Parthasarathy@driv.com::1e5391ba-024f-4e14-96ab-9e59f5de467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5" dT="2023-12-20T14:44:47.90" personId="{8D0730F4-9CFD-4C58-A1E8-39322FA1C705}" id="{84F6F7E7-2780-4778-9F30-DE9ED7DD8BF6}">
    <text>Plant Code / GA / Platform / Damper type / Valve Type / Mounting Location / Rod / Bore / Running no.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topLeftCell="F1" zoomScale="70" zoomScaleNormal="70" workbookViewId="0">
      <selection activeCell="L1" sqref="L1"/>
    </sheetView>
  </sheetViews>
  <sheetFormatPr defaultRowHeight="14.5" x14ac:dyDescent="0.35"/>
  <cols>
    <col min="1" max="1" width="27.6328125" customWidth="1"/>
    <col min="2" max="2" width="49.54296875" customWidth="1"/>
    <col min="3" max="3" width="47.1796875" customWidth="1"/>
    <col min="4" max="4" width="35.453125" customWidth="1"/>
    <col min="5" max="5" width="35.54296875" customWidth="1"/>
    <col min="6" max="6" width="33.26953125" customWidth="1"/>
    <col min="7" max="7" width="31.36328125" customWidth="1"/>
    <col min="8" max="8" width="42.1796875" customWidth="1"/>
    <col min="9" max="9" width="41.453125" customWidth="1"/>
    <col min="10" max="10" width="48.90625" customWidth="1"/>
    <col min="11" max="11" width="41" customWidth="1"/>
    <col min="12" max="12" width="44.36328125" customWidth="1"/>
    <col min="13" max="13" width="58.6328125" customWidth="1"/>
    <col min="14" max="14" width="60.08984375" customWidth="1"/>
  </cols>
  <sheetData>
    <row r="1" spans="1:14" ht="23.5" x14ac:dyDescent="0.3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232</v>
      </c>
      <c r="G1" s="26" t="s">
        <v>5</v>
      </c>
      <c r="H1" s="26" t="s">
        <v>6</v>
      </c>
      <c r="I1" s="26" t="s">
        <v>34</v>
      </c>
      <c r="J1" s="26" t="s">
        <v>46</v>
      </c>
      <c r="K1" s="26" t="s">
        <v>7</v>
      </c>
      <c r="L1" s="26" t="s">
        <v>233</v>
      </c>
      <c r="M1" s="26" t="s">
        <v>22</v>
      </c>
      <c r="N1" s="26" t="s">
        <v>23</v>
      </c>
    </row>
    <row r="2" spans="1:14" ht="23.5" x14ac:dyDescent="0.55000000000000004">
      <c r="A2" s="27" t="s">
        <v>65</v>
      </c>
      <c r="B2" s="27" t="s">
        <v>40</v>
      </c>
      <c r="C2" s="27" t="s">
        <v>44</v>
      </c>
      <c r="D2" s="27" t="s">
        <v>66</v>
      </c>
      <c r="E2" s="27" t="s">
        <v>74</v>
      </c>
      <c r="F2" s="27">
        <v>3</v>
      </c>
      <c r="G2" s="27">
        <v>100000</v>
      </c>
      <c r="H2" s="27" t="s">
        <v>45</v>
      </c>
      <c r="I2" s="27" t="s">
        <v>24</v>
      </c>
      <c r="J2" s="27" t="s">
        <v>75</v>
      </c>
      <c r="K2" s="27" t="s">
        <v>47</v>
      </c>
      <c r="L2" s="27" t="s">
        <v>183</v>
      </c>
      <c r="M2" s="27" t="s">
        <v>48</v>
      </c>
      <c r="N2" s="27" t="s">
        <v>144</v>
      </c>
    </row>
    <row r="3" spans="1:14" ht="23.5" x14ac:dyDescent="0.55000000000000004">
      <c r="A3" s="27" t="s">
        <v>65</v>
      </c>
      <c r="B3" s="27" t="s">
        <v>40</v>
      </c>
      <c r="C3" s="27" t="s">
        <v>44</v>
      </c>
      <c r="D3" s="27" t="s">
        <v>66</v>
      </c>
      <c r="E3" s="27" t="s">
        <v>74</v>
      </c>
      <c r="F3" s="27">
        <v>3</v>
      </c>
      <c r="G3" s="27">
        <v>100000</v>
      </c>
      <c r="H3" s="27" t="s">
        <v>45</v>
      </c>
      <c r="I3" s="27" t="s">
        <v>25</v>
      </c>
      <c r="J3" s="27" t="s">
        <v>76</v>
      </c>
      <c r="K3" s="27" t="s">
        <v>47</v>
      </c>
      <c r="L3" s="27" t="s">
        <v>183</v>
      </c>
      <c r="M3" s="27" t="s">
        <v>48</v>
      </c>
      <c r="N3" s="27" t="s">
        <v>144</v>
      </c>
    </row>
    <row r="4" spans="1:14" ht="23.5" x14ac:dyDescent="0.55000000000000004">
      <c r="A4" s="27" t="s">
        <v>65</v>
      </c>
      <c r="B4" s="27" t="s">
        <v>40</v>
      </c>
      <c r="C4" s="27" t="s">
        <v>44</v>
      </c>
      <c r="D4" s="27" t="s">
        <v>66</v>
      </c>
      <c r="E4" s="27" t="s">
        <v>74</v>
      </c>
      <c r="F4" s="27">
        <v>3</v>
      </c>
      <c r="G4" s="27">
        <v>100000</v>
      </c>
      <c r="H4" s="27" t="s">
        <v>45</v>
      </c>
      <c r="I4" s="27" t="s">
        <v>26</v>
      </c>
      <c r="J4" s="27" t="s">
        <v>77</v>
      </c>
      <c r="K4" s="27" t="s">
        <v>47</v>
      </c>
      <c r="L4" s="27" t="s">
        <v>183</v>
      </c>
      <c r="M4" s="27" t="s">
        <v>48</v>
      </c>
      <c r="N4" s="27" t="s">
        <v>144</v>
      </c>
    </row>
    <row r="5" spans="1:14" ht="23.5" x14ac:dyDescent="0.55000000000000004">
      <c r="A5" s="27" t="s">
        <v>65</v>
      </c>
      <c r="B5" s="27" t="s">
        <v>40</v>
      </c>
      <c r="C5" s="27" t="s">
        <v>44</v>
      </c>
      <c r="D5" s="27" t="s">
        <v>66</v>
      </c>
      <c r="E5" s="27" t="s">
        <v>74</v>
      </c>
      <c r="F5" s="27">
        <v>3</v>
      </c>
      <c r="G5" s="27">
        <v>100000</v>
      </c>
      <c r="H5" s="27" t="s">
        <v>45</v>
      </c>
      <c r="I5" s="27" t="s">
        <v>27</v>
      </c>
      <c r="J5" s="27" t="s">
        <v>78</v>
      </c>
      <c r="K5" s="27" t="s">
        <v>47</v>
      </c>
      <c r="L5" s="27" t="s">
        <v>183</v>
      </c>
      <c r="M5" s="27" t="s">
        <v>48</v>
      </c>
      <c r="N5" s="27" t="s">
        <v>144</v>
      </c>
    </row>
    <row r="6" spans="1:14" ht="23.5" x14ac:dyDescent="0.55000000000000004">
      <c r="A6" s="27" t="s">
        <v>65</v>
      </c>
      <c r="B6" s="27" t="s">
        <v>40</v>
      </c>
      <c r="C6" s="27" t="s">
        <v>44</v>
      </c>
      <c r="D6" s="27" t="s">
        <v>66</v>
      </c>
      <c r="E6" s="27" t="s">
        <v>74</v>
      </c>
      <c r="F6" s="27">
        <v>3</v>
      </c>
      <c r="G6" s="27">
        <v>100000</v>
      </c>
      <c r="H6" s="27" t="s">
        <v>45</v>
      </c>
      <c r="I6" s="27" t="s">
        <v>28</v>
      </c>
      <c r="J6" s="27" t="s">
        <v>79</v>
      </c>
      <c r="K6" s="27" t="s">
        <v>47</v>
      </c>
      <c r="L6" s="27" t="s">
        <v>183</v>
      </c>
      <c r="M6" s="27" t="s">
        <v>48</v>
      </c>
      <c r="N6" s="27" t="s">
        <v>144</v>
      </c>
    </row>
    <row r="7" spans="1:14" ht="23.5" x14ac:dyDescent="0.55000000000000004">
      <c r="A7" s="27" t="s">
        <v>65</v>
      </c>
      <c r="B7" s="27" t="s">
        <v>40</v>
      </c>
      <c r="C7" s="27" t="s">
        <v>44</v>
      </c>
      <c r="D7" s="27" t="s">
        <v>66</v>
      </c>
      <c r="E7" s="27" t="s">
        <v>74</v>
      </c>
      <c r="F7" s="27">
        <v>3</v>
      </c>
      <c r="G7" s="27">
        <v>100000</v>
      </c>
      <c r="H7" s="27" t="s">
        <v>45</v>
      </c>
      <c r="I7" s="27" t="s">
        <v>29</v>
      </c>
      <c r="J7" s="27" t="s">
        <v>80</v>
      </c>
      <c r="K7" s="27" t="s">
        <v>47</v>
      </c>
      <c r="L7" s="27" t="s">
        <v>183</v>
      </c>
      <c r="M7" s="27" t="s">
        <v>48</v>
      </c>
      <c r="N7" s="27" t="s">
        <v>144</v>
      </c>
    </row>
    <row r="8" spans="1:14" ht="23.5" x14ac:dyDescent="0.55000000000000004">
      <c r="A8" s="27" t="s">
        <v>65</v>
      </c>
      <c r="B8" s="27" t="s">
        <v>40</v>
      </c>
      <c r="C8" s="27" t="s">
        <v>44</v>
      </c>
      <c r="D8" s="27" t="s">
        <v>66</v>
      </c>
      <c r="E8" s="27" t="s">
        <v>74</v>
      </c>
      <c r="F8" s="27">
        <v>3</v>
      </c>
      <c r="G8" s="27">
        <v>100000</v>
      </c>
      <c r="H8" s="27" t="s">
        <v>45</v>
      </c>
      <c r="I8" s="27" t="s">
        <v>30</v>
      </c>
      <c r="J8" s="27" t="s">
        <v>81</v>
      </c>
      <c r="K8" s="27" t="s">
        <v>47</v>
      </c>
      <c r="L8" s="27" t="s">
        <v>183</v>
      </c>
      <c r="M8" s="27" t="s">
        <v>48</v>
      </c>
      <c r="N8" s="27" t="s">
        <v>144</v>
      </c>
    </row>
    <row r="9" spans="1:14" ht="23.5" x14ac:dyDescent="0.55000000000000004">
      <c r="A9" s="27" t="s">
        <v>65</v>
      </c>
      <c r="B9" s="27" t="s">
        <v>40</v>
      </c>
      <c r="C9" s="27" t="s">
        <v>44</v>
      </c>
      <c r="D9" s="27" t="s">
        <v>66</v>
      </c>
      <c r="E9" s="27" t="s">
        <v>74</v>
      </c>
      <c r="F9" s="27">
        <v>3</v>
      </c>
      <c r="G9" s="27">
        <v>100000</v>
      </c>
      <c r="H9" s="27" t="s">
        <v>45</v>
      </c>
      <c r="I9" s="27" t="s">
        <v>31</v>
      </c>
      <c r="J9" s="27" t="s">
        <v>82</v>
      </c>
      <c r="K9" s="27" t="s">
        <v>47</v>
      </c>
      <c r="L9" s="27" t="s">
        <v>183</v>
      </c>
      <c r="M9" s="27" t="s">
        <v>48</v>
      </c>
      <c r="N9" s="27" t="s">
        <v>144</v>
      </c>
    </row>
    <row r="10" spans="1:14" ht="23.5" x14ac:dyDescent="0.55000000000000004">
      <c r="A10" s="27" t="s">
        <v>65</v>
      </c>
      <c r="B10" s="27" t="s">
        <v>40</v>
      </c>
      <c r="C10" s="27" t="s">
        <v>44</v>
      </c>
      <c r="D10" s="27" t="s">
        <v>66</v>
      </c>
      <c r="E10" s="27" t="s">
        <v>74</v>
      </c>
      <c r="F10" s="27">
        <v>3</v>
      </c>
      <c r="G10" s="27">
        <v>100000</v>
      </c>
      <c r="H10" s="27" t="s">
        <v>45</v>
      </c>
      <c r="I10" s="27" t="s">
        <v>32</v>
      </c>
      <c r="J10" s="27" t="s">
        <v>83</v>
      </c>
      <c r="K10" s="27" t="s">
        <v>47</v>
      </c>
      <c r="L10" s="27" t="s">
        <v>183</v>
      </c>
      <c r="M10" s="27" t="s">
        <v>48</v>
      </c>
      <c r="N10" s="27" t="s">
        <v>144</v>
      </c>
    </row>
    <row r="11" spans="1:14" ht="23.5" x14ac:dyDescent="0.55000000000000004">
      <c r="A11" s="27" t="s">
        <v>65</v>
      </c>
      <c r="B11" s="27" t="s">
        <v>40</v>
      </c>
      <c r="C11" s="27" t="s">
        <v>44</v>
      </c>
      <c r="D11" s="27" t="s">
        <v>66</v>
      </c>
      <c r="E11" s="27" t="s">
        <v>74</v>
      </c>
      <c r="F11" s="27">
        <v>3</v>
      </c>
      <c r="G11" s="27">
        <v>100000</v>
      </c>
      <c r="H11" s="27" t="s">
        <v>45</v>
      </c>
      <c r="I11" s="27" t="s">
        <v>33</v>
      </c>
      <c r="J11" s="27" t="s">
        <v>84</v>
      </c>
      <c r="K11" s="27" t="s">
        <v>47</v>
      </c>
      <c r="L11" s="27" t="s">
        <v>183</v>
      </c>
      <c r="M11" s="27" t="s">
        <v>48</v>
      </c>
      <c r="N11" s="27" t="s">
        <v>144</v>
      </c>
    </row>
    <row r="12" spans="1:14" ht="23.5" x14ac:dyDescent="0.55000000000000004">
      <c r="A12" s="28" t="s">
        <v>65</v>
      </c>
      <c r="B12" s="28" t="s">
        <v>35</v>
      </c>
      <c r="C12" s="28" t="s">
        <v>19</v>
      </c>
      <c r="D12" s="28" t="s">
        <v>67</v>
      </c>
      <c r="E12" s="28" t="s">
        <v>74</v>
      </c>
      <c r="F12" s="28">
        <v>3</v>
      </c>
      <c r="G12" s="28">
        <v>50000</v>
      </c>
      <c r="H12" s="28" t="s">
        <v>43</v>
      </c>
      <c r="I12" s="28" t="s">
        <v>36</v>
      </c>
      <c r="J12" s="28" t="s">
        <v>85</v>
      </c>
      <c r="K12" s="28" t="s">
        <v>49</v>
      </c>
      <c r="L12" s="28" t="s">
        <v>61</v>
      </c>
      <c r="M12" s="28" t="s">
        <v>48</v>
      </c>
      <c r="N12" s="28" t="s">
        <v>144</v>
      </c>
    </row>
    <row r="13" spans="1:14" ht="23.5" x14ac:dyDescent="0.55000000000000004">
      <c r="A13" s="28" t="s">
        <v>65</v>
      </c>
      <c r="B13" s="28" t="s">
        <v>35</v>
      </c>
      <c r="C13" s="28" t="s">
        <v>19</v>
      </c>
      <c r="D13" s="28" t="s">
        <v>67</v>
      </c>
      <c r="E13" s="28" t="s">
        <v>74</v>
      </c>
      <c r="F13" s="28">
        <v>3</v>
      </c>
      <c r="G13" s="28">
        <v>50000</v>
      </c>
      <c r="H13" s="28" t="s">
        <v>43</v>
      </c>
      <c r="I13" s="28" t="s">
        <v>37</v>
      </c>
      <c r="J13" s="28" t="s">
        <v>86</v>
      </c>
      <c r="K13" s="28" t="s">
        <v>49</v>
      </c>
      <c r="L13" s="28" t="s">
        <v>61</v>
      </c>
      <c r="M13" s="28" t="s">
        <v>48</v>
      </c>
      <c r="N13" s="28" t="s">
        <v>144</v>
      </c>
    </row>
    <row r="14" spans="1:14" ht="23.5" x14ac:dyDescent="0.55000000000000004">
      <c r="A14" s="28" t="s">
        <v>65</v>
      </c>
      <c r="B14" s="28" t="s">
        <v>35</v>
      </c>
      <c r="C14" s="28" t="s">
        <v>19</v>
      </c>
      <c r="D14" s="28" t="s">
        <v>67</v>
      </c>
      <c r="E14" s="28" t="s">
        <v>74</v>
      </c>
      <c r="F14" s="28">
        <v>3</v>
      </c>
      <c r="G14" s="28">
        <v>50000</v>
      </c>
      <c r="H14" s="28" t="s">
        <v>43</v>
      </c>
      <c r="I14" s="28" t="s">
        <v>38</v>
      </c>
      <c r="J14" s="28" t="s">
        <v>87</v>
      </c>
      <c r="K14" s="28" t="s">
        <v>49</v>
      </c>
      <c r="L14" s="28" t="s">
        <v>61</v>
      </c>
      <c r="M14" s="28" t="s">
        <v>48</v>
      </c>
      <c r="N14" s="28" t="s">
        <v>144</v>
      </c>
    </row>
    <row r="15" spans="1:14" ht="23.5" x14ac:dyDescent="0.55000000000000004">
      <c r="A15" s="28" t="s">
        <v>65</v>
      </c>
      <c r="B15" s="28" t="s">
        <v>35</v>
      </c>
      <c r="C15" s="28" t="s">
        <v>19</v>
      </c>
      <c r="D15" s="28" t="s">
        <v>67</v>
      </c>
      <c r="E15" s="28" t="s">
        <v>74</v>
      </c>
      <c r="F15" s="28">
        <v>3</v>
      </c>
      <c r="G15" s="28">
        <v>50000</v>
      </c>
      <c r="H15" s="28" t="s">
        <v>43</v>
      </c>
      <c r="I15" s="28" t="s">
        <v>39</v>
      </c>
      <c r="J15" s="28" t="s">
        <v>88</v>
      </c>
      <c r="K15" s="28" t="s">
        <v>49</v>
      </c>
      <c r="L15" s="28" t="s">
        <v>61</v>
      </c>
      <c r="M15" s="28" t="s">
        <v>48</v>
      </c>
      <c r="N15" s="28" t="s">
        <v>144</v>
      </c>
    </row>
    <row r="16" spans="1:14" ht="23.5" x14ac:dyDescent="0.55000000000000004">
      <c r="A16" s="29" t="s">
        <v>65</v>
      </c>
      <c r="B16" s="29" t="s">
        <v>35</v>
      </c>
      <c r="C16" s="29" t="s">
        <v>19</v>
      </c>
      <c r="D16" s="29" t="s">
        <v>68</v>
      </c>
      <c r="E16" s="29" t="s">
        <v>74</v>
      </c>
      <c r="F16" s="29">
        <v>3</v>
      </c>
      <c r="G16" s="29">
        <v>50000</v>
      </c>
      <c r="H16" s="29" t="s">
        <v>42</v>
      </c>
      <c r="I16" s="29" t="s">
        <v>36</v>
      </c>
      <c r="J16" s="29" t="s">
        <v>89</v>
      </c>
      <c r="K16" s="29" t="s">
        <v>50</v>
      </c>
      <c r="L16" s="29" t="s">
        <v>183</v>
      </c>
      <c r="M16" s="29" t="s">
        <v>48</v>
      </c>
      <c r="N16" s="29" t="s">
        <v>144</v>
      </c>
    </row>
    <row r="17" spans="1:14" ht="23.5" x14ac:dyDescent="0.55000000000000004">
      <c r="A17" s="29" t="s">
        <v>65</v>
      </c>
      <c r="B17" s="29" t="s">
        <v>35</v>
      </c>
      <c r="C17" s="29" t="s">
        <v>19</v>
      </c>
      <c r="D17" s="29" t="s">
        <v>68</v>
      </c>
      <c r="E17" s="29" t="s">
        <v>74</v>
      </c>
      <c r="F17" s="29">
        <v>3</v>
      </c>
      <c r="G17" s="29">
        <v>50000</v>
      </c>
      <c r="H17" s="29" t="s">
        <v>42</v>
      </c>
      <c r="I17" s="29" t="s">
        <v>37</v>
      </c>
      <c r="J17" s="29" t="s">
        <v>90</v>
      </c>
      <c r="K17" s="29" t="s">
        <v>50</v>
      </c>
      <c r="L17" s="29" t="s">
        <v>183</v>
      </c>
      <c r="M17" s="29" t="s">
        <v>48</v>
      </c>
      <c r="N17" s="29" t="s">
        <v>144</v>
      </c>
    </row>
    <row r="18" spans="1:14" ht="23.5" x14ac:dyDescent="0.55000000000000004">
      <c r="A18" s="29" t="s">
        <v>65</v>
      </c>
      <c r="B18" s="29" t="s">
        <v>35</v>
      </c>
      <c r="C18" s="29" t="s">
        <v>19</v>
      </c>
      <c r="D18" s="29" t="s">
        <v>68</v>
      </c>
      <c r="E18" s="29" t="s">
        <v>74</v>
      </c>
      <c r="F18" s="29">
        <v>3</v>
      </c>
      <c r="G18" s="29">
        <v>50000</v>
      </c>
      <c r="H18" s="29" t="s">
        <v>42</v>
      </c>
      <c r="I18" s="29" t="s">
        <v>38</v>
      </c>
      <c r="J18" s="29" t="s">
        <v>91</v>
      </c>
      <c r="K18" s="29" t="s">
        <v>50</v>
      </c>
      <c r="L18" s="29" t="s">
        <v>183</v>
      </c>
      <c r="M18" s="29" t="s">
        <v>48</v>
      </c>
      <c r="N18" s="29" t="s">
        <v>144</v>
      </c>
    </row>
    <row r="19" spans="1:14" ht="23.5" x14ac:dyDescent="0.55000000000000004">
      <c r="A19" s="29" t="s">
        <v>65</v>
      </c>
      <c r="B19" s="29" t="s">
        <v>35</v>
      </c>
      <c r="C19" s="29" t="s">
        <v>19</v>
      </c>
      <c r="D19" s="29" t="s">
        <v>68</v>
      </c>
      <c r="E19" s="29" t="s">
        <v>74</v>
      </c>
      <c r="F19" s="29">
        <v>3</v>
      </c>
      <c r="G19" s="29">
        <v>50000</v>
      </c>
      <c r="H19" s="29" t="s">
        <v>42</v>
      </c>
      <c r="I19" s="29" t="s">
        <v>39</v>
      </c>
      <c r="J19" s="29" t="s">
        <v>92</v>
      </c>
      <c r="K19" s="29" t="s">
        <v>50</v>
      </c>
      <c r="L19" s="29" t="s">
        <v>183</v>
      </c>
      <c r="M19" s="29" t="s">
        <v>48</v>
      </c>
      <c r="N19" s="29" t="s">
        <v>144</v>
      </c>
    </row>
    <row r="20" spans="1:14" ht="23.5" x14ac:dyDescent="0.55000000000000004">
      <c r="A20" s="30" t="s">
        <v>65</v>
      </c>
      <c r="B20" s="30" t="s">
        <v>8</v>
      </c>
      <c r="C20" s="30" t="s">
        <v>9</v>
      </c>
      <c r="D20" s="30" t="s">
        <v>69</v>
      </c>
      <c r="E20" s="30" t="s">
        <v>74</v>
      </c>
      <c r="F20" s="30">
        <v>3</v>
      </c>
      <c r="G20" s="30">
        <v>100000</v>
      </c>
      <c r="H20" s="30" t="s">
        <v>10</v>
      </c>
      <c r="I20" s="30" t="s">
        <v>36</v>
      </c>
      <c r="J20" s="30" t="s">
        <v>93</v>
      </c>
      <c r="K20" s="30" t="s">
        <v>47</v>
      </c>
      <c r="L20" s="30" t="s">
        <v>183</v>
      </c>
      <c r="M20" s="30" t="s">
        <v>48</v>
      </c>
      <c r="N20" s="30" t="s">
        <v>144</v>
      </c>
    </row>
    <row r="21" spans="1:14" ht="23.5" x14ac:dyDescent="0.55000000000000004">
      <c r="A21" s="30" t="s">
        <v>65</v>
      </c>
      <c r="B21" s="30" t="s">
        <v>8</v>
      </c>
      <c r="C21" s="30" t="s">
        <v>9</v>
      </c>
      <c r="D21" s="30" t="s">
        <v>69</v>
      </c>
      <c r="E21" s="30" t="s">
        <v>74</v>
      </c>
      <c r="F21" s="30">
        <v>3</v>
      </c>
      <c r="G21" s="30">
        <v>100000</v>
      </c>
      <c r="H21" s="30" t="s">
        <v>10</v>
      </c>
      <c r="I21" s="30" t="s">
        <v>37</v>
      </c>
      <c r="J21" s="30" t="s">
        <v>94</v>
      </c>
      <c r="K21" s="30" t="s">
        <v>47</v>
      </c>
      <c r="L21" s="30" t="s">
        <v>183</v>
      </c>
      <c r="M21" s="30" t="s">
        <v>48</v>
      </c>
      <c r="N21" s="30" t="s">
        <v>144</v>
      </c>
    </row>
    <row r="22" spans="1:14" ht="23.5" x14ac:dyDescent="0.55000000000000004">
      <c r="A22" s="30" t="s">
        <v>65</v>
      </c>
      <c r="B22" s="30" t="s">
        <v>8</v>
      </c>
      <c r="C22" s="30" t="s">
        <v>9</v>
      </c>
      <c r="D22" s="30" t="s">
        <v>69</v>
      </c>
      <c r="E22" s="30" t="s">
        <v>74</v>
      </c>
      <c r="F22" s="30">
        <v>3</v>
      </c>
      <c r="G22" s="30">
        <v>100000</v>
      </c>
      <c r="H22" s="30" t="s">
        <v>10</v>
      </c>
      <c r="I22" s="30" t="s">
        <v>38</v>
      </c>
      <c r="J22" s="30" t="s">
        <v>95</v>
      </c>
      <c r="K22" s="30" t="s">
        <v>47</v>
      </c>
      <c r="L22" s="30" t="s">
        <v>183</v>
      </c>
      <c r="M22" s="30" t="s">
        <v>48</v>
      </c>
      <c r="N22" s="30" t="s">
        <v>144</v>
      </c>
    </row>
    <row r="23" spans="1:14" ht="23.5" x14ac:dyDescent="0.55000000000000004">
      <c r="A23" s="30" t="s">
        <v>65</v>
      </c>
      <c r="B23" s="30" t="s">
        <v>8</v>
      </c>
      <c r="C23" s="30" t="s">
        <v>9</v>
      </c>
      <c r="D23" s="30" t="s">
        <v>69</v>
      </c>
      <c r="E23" s="30" t="s">
        <v>74</v>
      </c>
      <c r="F23" s="30">
        <v>3</v>
      </c>
      <c r="G23" s="30">
        <v>100000</v>
      </c>
      <c r="H23" s="30" t="s">
        <v>10</v>
      </c>
      <c r="I23" s="30" t="s">
        <v>39</v>
      </c>
      <c r="J23" s="30" t="s">
        <v>96</v>
      </c>
      <c r="K23" s="30" t="s">
        <v>47</v>
      </c>
      <c r="L23" s="30" t="s">
        <v>183</v>
      </c>
      <c r="M23" s="30" t="s">
        <v>48</v>
      </c>
      <c r="N23" s="30" t="s">
        <v>144</v>
      </c>
    </row>
    <row r="24" spans="1:14" ht="23.5" x14ac:dyDescent="0.55000000000000004">
      <c r="A24" s="28" t="s">
        <v>65</v>
      </c>
      <c r="B24" s="28" t="s">
        <v>230</v>
      </c>
      <c r="C24" s="28" t="s">
        <v>229</v>
      </c>
      <c r="D24" s="28" t="s">
        <v>70</v>
      </c>
      <c r="E24" s="28" t="s">
        <v>74</v>
      </c>
      <c r="F24" s="28">
        <v>3</v>
      </c>
      <c r="G24" s="28">
        <v>100000</v>
      </c>
      <c r="H24" s="28" t="s">
        <v>56</v>
      </c>
      <c r="I24" s="28" t="s">
        <v>36</v>
      </c>
      <c r="J24" s="28" t="s">
        <v>97</v>
      </c>
      <c r="K24" s="28" t="s">
        <v>49</v>
      </c>
      <c r="L24" s="28" t="s">
        <v>62</v>
      </c>
      <c r="M24" s="28" t="s">
        <v>48</v>
      </c>
      <c r="N24" s="28" t="s">
        <v>144</v>
      </c>
    </row>
    <row r="25" spans="1:14" ht="23.5" x14ac:dyDescent="0.55000000000000004">
      <c r="A25" s="28" t="s">
        <v>65</v>
      </c>
      <c r="B25" s="28" t="s">
        <v>230</v>
      </c>
      <c r="C25" s="28" t="s">
        <v>229</v>
      </c>
      <c r="D25" s="28" t="s">
        <v>70</v>
      </c>
      <c r="E25" s="28" t="s">
        <v>74</v>
      </c>
      <c r="F25" s="28">
        <v>3</v>
      </c>
      <c r="G25" s="28">
        <v>100000</v>
      </c>
      <c r="H25" s="28" t="s">
        <v>56</v>
      </c>
      <c r="I25" s="28" t="s">
        <v>37</v>
      </c>
      <c r="J25" s="28" t="s">
        <v>98</v>
      </c>
      <c r="K25" s="28" t="s">
        <v>49</v>
      </c>
      <c r="L25" s="28" t="s">
        <v>62</v>
      </c>
      <c r="M25" s="28" t="s">
        <v>48</v>
      </c>
      <c r="N25" s="28" t="s">
        <v>144</v>
      </c>
    </row>
    <row r="26" spans="1:14" ht="23.5" x14ac:dyDescent="0.55000000000000004">
      <c r="A26" s="31" t="s">
        <v>65</v>
      </c>
      <c r="B26" s="31" t="s">
        <v>230</v>
      </c>
      <c r="C26" s="31" t="s">
        <v>229</v>
      </c>
      <c r="D26" s="31" t="s">
        <v>70</v>
      </c>
      <c r="E26" s="31" t="s">
        <v>74</v>
      </c>
      <c r="F26" s="31">
        <v>3</v>
      </c>
      <c r="G26" s="31">
        <v>100000</v>
      </c>
      <c r="H26" s="31" t="s">
        <v>57</v>
      </c>
      <c r="I26" s="31" t="s">
        <v>36</v>
      </c>
      <c r="J26" s="31" t="s">
        <v>99</v>
      </c>
      <c r="K26" s="31" t="s">
        <v>49</v>
      </c>
      <c r="L26" s="31" t="s">
        <v>63</v>
      </c>
      <c r="M26" s="31" t="s">
        <v>48</v>
      </c>
      <c r="N26" s="31" t="s">
        <v>144</v>
      </c>
    </row>
    <row r="27" spans="1:14" ht="23.5" x14ac:dyDescent="0.55000000000000004">
      <c r="A27" s="31" t="s">
        <v>65</v>
      </c>
      <c r="B27" s="31" t="s">
        <v>230</v>
      </c>
      <c r="C27" s="31" t="s">
        <v>229</v>
      </c>
      <c r="D27" s="31" t="s">
        <v>70</v>
      </c>
      <c r="E27" s="31" t="s">
        <v>74</v>
      </c>
      <c r="F27" s="31">
        <v>3</v>
      </c>
      <c r="G27" s="31">
        <v>100000</v>
      </c>
      <c r="H27" s="31" t="s">
        <v>57</v>
      </c>
      <c r="I27" s="31" t="s">
        <v>37</v>
      </c>
      <c r="J27" s="31" t="s">
        <v>100</v>
      </c>
      <c r="K27" s="31" t="s">
        <v>49</v>
      </c>
      <c r="L27" s="31" t="s">
        <v>63</v>
      </c>
      <c r="M27" s="31" t="s">
        <v>48</v>
      </c>
      <c r="N27" s="31" t="s">
        <v>144</v>
      </c>
    </row>
    <row r="28" spans="1:14" ht="23.5" x14ac:dyDescent="0.55000000000000004">
      <c r="A28" s="32" t="s">
        <v>65</v>
      </c>
      <c r="B28" s="32" t="s">
        <v>230</v>
      </c>
      <c r="C28" s="32" t="s">
        <v>229</v>
      </c>
      <c r="D28" s="32" t="s">
        <v>70</v>
      </c>
      <c r="E28" s="32" t="s">
        <v>74</v>
      </c>
      <c r="F28" s="32">
        <v>3</v>
      </c>
      <c r="G28" s="32">
        <v>100000</v>
      </c>
      <c r="H28" s="32" t="s">
        <v>58</v>
      </c>
      <c r="I28" s="32" t="s">
        <v>36</v>
      </c>
      <c r="J28" s="32" t="s">
        <v>101</v>
      </c>
      <c r="K28" s="32" t="s">
        <v>50</v>
      </c>
      <c r="L28" s="32" t="s">
        <v>184</v>
      </c>
      <c r="M28" s="32">
        <v>14</v>
      </c>
      <c r="N28" s="32">
        <v>36</v>
      </c>
    </row>
    <row r="29" spans="1:14" ht="23.5" x14ac:dyDescent="0.55000000000000004">
      <c r="A29" s="32" t="s">
        <v>65</v>
      </c>
      <c r="B29" s="32" t="s">
        <v>230</v>
      </c>
      <c r="C29" s="32" t="s">
        <v>229</v>
      </c>
      <c r="D29" s="32" t="s">
        <v>70</v>
      </c>
      <c r="E29" s="32" t="s">
        <v>74</v>
      </c>
      <c r="F29" s="32">
        <v>3</v>
      </c>
      <c r="G29" s="32">
        <v>100000</v>
      </c>
      <c r="H29" s="32" t="s">
        <v>58</v>
      </c>
      <c r="I29" s="32" t="s">
        <v>37</v>
      </c>
      <c r="J29" s="32" t="s">
        <v>102</v>
      </c>
      <c r="K29" s="32" t="s">
        <v>50</v>
      </c>
      <c r="L29" s="32" t="s">
        <v>184</v>
      </c>
      <c r="M29" s="32">
        <v>14</v>
      </c>
      <c r="N29" s="32">
        <v>36</v>
      </c>
    </row>
    <row r="30" spans="1:14" ht="23.5" x14ac:dyDescent="0.55000000000000004">
      <c r="A30" s="25" t="s">
        <v>65</v>
      </c>
      <c r="B30" s="25" t="s">
        <v>11</v>
      </c>
      <c r="C30" s="25" t="s">
        <v>41</v>
      </c>
      <c r="D30" s="25" t="s">
        <v>71</v>
      </c>
      <c r="E30" s="25" t="s">
        <v>74</v>
      </c>
      <c r="F30" s="25">
        <v>3</v>
      </c>
      <c r="G30" s="25">
        <v>100000</v>
      </c>
      <c r="H30" s="25" t="s">
        <v>12</v>
      </c>
      <c r="I30" s="29" t="s">
        <v>36</v>
      </c>
      <c r="J30" s="25" t="s">
        <v>103</v>
      </c>
      <c r="K30" s="25" t="s">
        <v>50</v>
      </c>
      <c r="L30" s="25" t="s">
        <v>183</v>
      </c>
      <c r="M30" s="25" t="s">
        <v>48</v>
      </c>
      <c r="N30" s="25" t="s">
        <v>144</v>
      </c>
    </row>
    <row r="31" spans="1:14" ht="23.5" x14ac:dyDescent="0.55000000000000004">
      <c r="A31" s="25" t="s">
        <v>65</v>
      </c>
      <c r="B31" s="25" t="s">
        <v>11</v>
      </c>
      <c r="C31" s="25" t="s">
        <v>41</v>
      </c>
      <c r="D31" s="25" t="s">
        <v>71</v>
      </c>
      <c r="E31" s="25" t="s">
        <v>74</v>
      </c>
      <c r="F31" s="25">
        <v>3</v>
      </c>
      <c r="G31" s="25">
        <v>100000</v>
      </c>
      <c r="H31" s="25" t="s">
        <v>12</v>
      </c>
      <c r="I31" s="29" t="s">
        <v>37</v>
      </c>
      <c r="J31" s="25" t="s">
        <v>104</v>
      </c>
      <c r="K31" s="25" t="s">
        <v>50</v>
      </c>
      <c r="L31" s="25" t="s">
        <v>183</v>
      </c>
      <c r="M31" s="25" t="s">
        <v>48</v>
      </c>
      <c r="N31" s="25" t="s">
        <v>144</v>
      </c>
    </row>
    <row r="32" spans="1:14" ht="23.5" x14ac:dyDescent="0.55000000000000004">
      <c r="A32" s="25" t="s">
        <v>65</v>
      </c>
      <c r="B32" s="25" t="s">
        <v>11</v>
      </c>
      <c r="C32" s="25" t="s">
        <v>41</v>
      </c>
      <c r="D32" s="25" t="s">
        <v>71</v>
      </c>
      <c r="E32" s="25" t="s">
        <v>74</v>
      </c>
      <c r="F32" s="25">
        <v>3</v>
      </c>
      <c r="G32" s="25">
        <v>100000</v>
      </c>
      <c r="H32" s="25" t="s">
        <v>12</v>
      </c>
      <c r="I32" s="29" t="s">
        <v>38</v>
      </c>
      <c r="J32" s="25" t="s">
        <v>105</v>
      </c>
      <c r="K32" s="25" t="s">
        <v>50</v>
      </c>
      <c r="L32" s="25" t="s">
        <v>183</v>
      </c>
      <c r="M32" s="25" t="s">
        <v>48</v>
      </c>
      <c r="N32" s="25" t="s">
        <v>144</v>
      </c>
    </row>
    <row r="33" spans="1:14" ht="23.5" x14ac:dyDescent="0.55000000000000004">
      <c r="A33" s="25" t="s">
        <v>65</v>
      </c>
      <c r="B33" s="25" t="s">
        <v>11</v>
      </c>
      <c r="C33" s="25" t="s">
        <v>41</v>
      </c>
      <c r="D33" s="25" t="s">
        <v>72</v>
      </c>
      <c r="E33" s="25" t="s">
        <v>74</v>
      </c>
      <c r="F33" s="25">
        <v>3</v>
      </c>
      <c r="G33" s="25">
        <v>100000</v>
      </c>
      <c r="H33" s="25" t="s">
        <v>13</v>
      </c>
      <c r="I33" s="29" t="s">
        <v>36</v>
      </c>
      <c r="J33" s="25" t="s">
        <v>106</v>
      </c>
      <c r="K33" s="25" t="s">
        <v>14</v>
      </c>
      <c r="L33" s="25" t="s">
        <v>183</v>
      </c>
      <c r="M33" s="25" t="s">
        <v>48</v>
      </c>
      <c r="N33" s="25" t="s">
        <v>144</v>
      </c>
    </row>
    <row r="34" spans="1:14" ht="23.5" x14ac:dyDescent="0.55000000000000004">
      <c r="A34" s="25" t="s">
        <v>65</v>
      </c>
      <c r="B34" s="25" t="s">
        <v>11</v>
      </c>
      <c r="C34" s="25" t="s">
        <v>41</v>
      </c>
      <c r="D34" s="25" t="s">
        <v>72</v>
      </c>
      <c r="E34" s="25" t="s">
        <v>74</v>
      </c>
      <c r="F34" s="25">
        <v>3</v>
      </c>
      <c r="G34" s="25">
        <v>100000</v>
      </c>
      <c r="H34" s="25" t="s">
        <v>13</v>
      </c>
      <c r="I34" s="29" t="s">
        <v>37</v>
      </c>
      <c r="J34" s="25" t="s">
        <v>107</v>
      </c>
      <c r="K34" s="25" t="s">
        <v>14</v>
      </c>
      <c r="L34" s="25" t="s">
        <v>183</v>
      </c>
      <c r="M34" s="25" t="s">
        <v>48</v>
      </c>
      <c r="N34" s="25" t="s">
        <v>144</v>
      </c>
    </row>
    <row r="35" spans="1:14" ht="23.5" x14ac:dyDescent="0.55000000000000004">
      <c r="A35" s="25" t="s">
        <v>65</v>
      </c>
      <c r="B35" s="25" t="s">
        <v>11</v>
      </c>
      <c r="C35" s="25" t="s">
        <v>41</v>
      </c>
      <c r="D35" s="25" t="s">
        <v>72</v>
      </c>
      <c r="E35" s="25" t="s">
        <v>74</v>
      </c>
      <c r="F35" s="25">
        <v>3</v>
      </c>
      <c r="G35" s="25">
        <v>100000</v>
      </c>
      <c r="H35" s="25" t="s">
        <v>13</v>
      </c>
      <c r="I35" s="29" t="s">
        <v>38</v>
      </c>
      <c r="J35" s="25" t="s">
        <v>108</v>
      </c>
      <c r="K35" s="25" t="s">
        <v>14</v>
      </c>
      <c r="L35" s="25" t="s">
        <v>183</v>
      </c>
      <c r="M35" s="25" t="s">
        <v>48</v>
      </c>
      <c r="N35" s="25" t="s">
        <v>144</v>
      </c>
    </row>
    <row r="36" spans="1:14" ht="23.5" x14ac:dyDescent="0.55000000000000004">
      <c r="A36" s="25" t="s">
        <v>65</v>
      </c>
      <c r="B36" s="25" t="s">
        <v>11</v>
      </c>
      <c r="C36" s="25" t="s">
        <v>41</v>
      </c>
      <c r="D36" s="25" t="s">
        <v>73</v>
      </c>
      <c r="E36" s="25" t="s">
        <v>74</v>
      </c>
      <c r="F36" s="25">
        <v>3</v>
      </c>
      <c r="G36" s="25">
        <v>100000</v>
      </c>
      <c r="H36" s="25" t="s">
        <v>15</v>
      </c>
      <c r="I36" s="29" t="s">
        <v>36</v>
      </c>
      <c r="J36" s="25" t="s">
        <v>109</v>
      </c>
      <c r="K36" s="25" t="s">
        <v>64</v>
      </c>
      <c r="L36" s="25" t="s">
        <v>183</v>
      </c>
      <c r="M36" s="25" t="s">
        <v>48</v>
      </c>
      <c r="N36" s="25" t="s">
        <v>144</v>
      </c>
    </row>
    <row r="37" spans="1:14" ht="23.5" x14ac:dyDescent="0.55000000000000004">
      <c r="A37" s="25" t="s">
        <v>65</v>
      </c>
      <c r="B37" s="25" t="s">
        <v>11</v>
      </c>
      <c r="C37" s="25" t="s">
        <v>41</v>
      </c>
      <c r="D37" s="25" t="s">
        <v>73</v>
      </c>
      <c r="E37" s="25" t="s">
        <v>74</v>
      </c>
      <c r="F37" s="25">
        <v>3</v>
      </c>
      <c r="G37" s="25">
        <v>100000</v>
      </c>
      <c r="H37" s="25" t="s">
        <v>15</v>
      </c>
      <c r="I37" s="29" t="s">
        <v>37</v>
      </c>
      <c r="J37" s="25" t="s">
        <v>110</v>
      </c>
      <c r="K37" s="25" t="s">
        <v>64</v>
      </c>
      <c r="L37" s="25" t="s">
        <v>183</v>
      </c>
      <c r="M37" s="25" t="s">
        <v>48</v>
      </c>
      <c r="N37" s="25" t="s">
        <v>144</v>
      </c>
    </row>
    <row r="38" spans="1:14" ht="23.5" x14ac:dyDescent="0.55000000000000004">
      <c r="A38" s="25" t="s">
        <v>65</v>
      </c>
      <c r="B38" s="25" t="s">
        <v>11</v>
      </c>
      <c r="C38" s="25" t="s">
        <v>41</v>
      </c>
      <c r="D38" s="25" t="s">
        <v>73</v>
      </c>
      <c r="E38" s="25" t="s">
        <v>74</v>
      </c>
      <c r="F38" s="25">
        <v>3</v>
      </c>
      <c r="G38" s="25">
        <v>100000</v>
      </c>
      <c r="H38" s="25" t="s">
        <v>15</v>
      </c>
      <c r="I38" s="29" t="s">
        <v>38</v>
      </c>
      <c r="J38" s="25" t="s">
        <v>111</v>
      </c>
      <c r="K38" s="25" t="s">
        <v>64</v>
      </c>
      <c r="L38" s="25" t="s">
        <v>183</v>
      </c>
      <c r="M38" s="25" t="s">
        <v>48</v>
      </c>
      <c r="N38" s="25" t="s">
        <v>144</v>
      </c>
    </row>
    <row r="39" spans="1:14" ht="23.5" x14ac:dyDescent="0.55000000000000004">
      <c r="A39" s="27" t="s">
        <v>112</v>
      </c>
      <c r="B39" s="27" t="s">
        <v>40</v>
      </c>
      <c r="C39" s="27" t="s">
        <v>44</v>
      </c>
      <c r="D39" s="27" t="s">
        <v>113</v>
      </c>
      <c r="E39" s="27" t="s">
        <v>118</v>
      </c>
      <c r="F39" s="27">
        <v>3</v>
      </c>
      <c r="G39" s="27">
        <v>100000</v>
      </c>
      <c r="H39" s="27" t="s">
        <v>45</v>
      </c>
      <c r="I39" s="27" t="s">
        <v>24</v>
      </c>
      <c r="J39" s="27" t="s">
        <v>119</v>
      </c>
      <c r="K39" s="27" t="s">
        <v>50</v>
      </c>
      <c r="L39" s="27" t="s">
        <v>183</v>
      </c>
      <c r="M39" s="27" t="s">
        <v>48</v>
      </c>
      <c r="N39" s="27" t="s">
        <v>144</v>
      </c>
    </row>
    <row r="40" spans="1:14" ht="23.5" x14ac:dyDescent="0.55000000000000004">
      <c r="A40" s="27" t="s">
        <v>112</v>
      </c>
      <c r="B40" s="27" t="s">
        <v>40</v>
      </c>
      <c r="C40" s="27" t="s">
        <v>44</v>
      </c>
      <c r="D40" s="27" t="s">
        <v>113</v>
      </c>
      <c r="E40" s="27" t="s">
        <v>118</v>
      </c>
      <c r="F40" s="27">
        <v>3</v>
      </c>
      <c r="G40" s="27">
        <v>100000</v>
      </c>
      <c r="H40" s="27" t="s">
        <v>45</v>
      </c>
      <c r="I40" s="27" t="s">
        <v>25</v>
      </c>
      <c r="J40" s="27" t="s">
        <v>120</v>
      </c>
      <c r="K40" s="27" t="s">
        <v>50</v>
      </c>
      <c r="L40" s="27" t="s">
        <v>183</v>
      </c>
      <c r="M40" s="27" t="s">
        <v>48</v>
      </c>
      <c r="N40" s="27" t="s">
        <v>144</v>
      </c>
    </row>
    <row r="41" spans="1:14" ht="23.5" x14ac:dyDescent="0.55000000000000004">
      <c r="A41" s="27" t="s">
        <v>112</v>
      </c>
      <c r="B41" s="27" t="s">
        <v>40</v>
      </c>
      <c r="C41" s="27" t="s">
        <v>44</v>
      </c>
      <c r="D41" s="27" t="s">
        <v>113</v>
      </c>
      <c r="E41" s="27" t="s">
        <v>118</v>
      </c>
      <c r="F41" s="27">
        <v>3</v>
      </c>
      <c r="G41" s="27">
        <v>100000</v>
      </c>
      <c r="H41" s="27" t="s">
        <v>45</v>
      </c>
      <c r="I41" s="27" t="s">
        <v>26</v>
      </c>
      <c r="J41" s="27" t="s">
        <v>121</v>
      </c>
      <c r="K41" s="27" t="s">
        <v>50</v>
      </c>
      <c r="L41" s="27" t="s">
        <v>183</v>
      </c>
      <c r="M41" s="27" t="s">
        <v>48</v>
      </c>
      <c r="N41" s="27" t="s">
        <v>144</v>
      </c>
    </row>
    <row r="42" spans="1:14" ht="23.5" x14ac:dyDescent="0.55000000000000004">
      <c r="A42" s="27" t="s">
        <v>112</v>
      </c>
      <c r="B42" s="27" t="s">
        <v>40</v>
      </c>
      <c r="C42" s="27" t="s">
        <v>44</v>
      </c>
      <c r="D42" s="27" t="s">
        <v>113</v>
      </c>
      <c r="E42" s="27" t="s">
        <v>118</v>
      </c>
      <c r="F42" s="27">
        <v>3</v>
      </c>
      <c r="G42" s="27">
        <v>100000</v>
      </c>
      <c r="H42" s="27" t="s">
        <v>45</v>
      </c>
      <c r="I42" s="27" t="s">
        <v>27</v>
      </c>
      <c r="J42" s="27" t="s">
        <v>122</v>
      </c>
      <c r="K42" s="27" t="s">
        <v>50</v>
      </c>
      <c r="L42" s="27" t="s">
        <v>183</v>
      </c>
      <c r="M42" s="27" t="s">
        <v>48</v>
      </c>
      <c r="N42" s="27" t="s">
        <v>144</v>
      </c>
    </row>
    <row r="43" spans="1:14" ht="23.5" x14ac:dyDescent="0.55000000000000004">
      <c r="A43" s="27" t="s">
        <v>112</v>
      </c>
      <c r="B43" s="27" t="s">
        <v>40</v>
      </c>
      <c r="C43" s="27" t="s">
        <v>44</v>
      </c>
      <c r="D43" s="27" t="s">
        <v>113</v>
      </c>
      <c r="E43" s="27" t="s">
        <v>118</v>
      </c>
      <c r="F43" s="27">
        <v>3</v>
      </c>
      <c r="G43" s="27">
        <v>100000</v>
      </c>
      <c r="H43" s="27" t="s">
        <v>45</v>
      </c>
      <c r="I43" s="27" t="s">
        <v>28</v>
      </c>
      <c r="J43" s="27" t="s">
        <v>123</v>
      </c>
      <c r="K43" s="27" t="s">
        <v>50</v>
      </c>
      <c r="L43" s="27" t="s">
        <v>183</v>
      </c>
      <c r="M43" s="27" t="s">
        <v>48</v>
      </c>
      <c r="N43" s="27" t="s">
        <v>144</v>
      </c>
    </row>
    <row r="44" spans="1:14" ht="23.5" x14ac:dyDescent="0.55000000000000004">
      <c r="A44" s="27" t="s">
        <v>112</v>
      </c>
      <c r="B44" s="27" t="s">
        <v>40</v>
      </c>
      <c r="C44" s="27" t="s">
        <v>44</v>
      </c>
      <c r="D44" s="27" t="s">
        <v>113</v>
      </c>
      <c r="E44" s="27" t="s">
        <v>118</v>
      </c>
      <c r="F44" s="27">
        <v>3</v>
      </c>
      <c r="G44" s="27">
        <v>100000</v>
      </c>
      <c r="H44" s="27" t="s">
        <v>45</v>
      </c>
      <c r="I44" s="27" t="s">
        <v>29</v>
      </c>
      <c r="J44" s="27" t="s">
        <v>124</v>
      </c>
      <c r="K44" s="27" t="s">
        <v>50</v>
      </c>
      <c r="L44" s="27" t="s">
        <v>183</v>
      </c>
      <c r="M44" s="27" t="s">
        <v>48</v>
      </c>
      <c r="N44" s="27" t="s">
        <v>144</v>
      </c>
    </row>
    <row r="45" spans="1:14" ht="23.5" x14ac:dyDescent="0.55000000000000004">
      <c r="A45" s="27" t="s">
        <v>112</v>
      </c>
      <c r="B45" s="27" t="s">
        <v>40</v>
      </c>
      <c r="C45" s="27" t="s">
        <v>44</v>
      </c>
      <c r="D45" s="27" t="s">
        <v>113</v>
      </c>
      <c r="E45" s="27" t="s">
        <v>118</v>
      </c>
      <c r="F45" s="27">
        <v>3</v>
      </c>
      <c r="G45" s="27">
        <v>100000</v>
      </c>
      <c r="H45" s="27" t="s">
        <v>45</v>
      </c>
      <c r="I45" s="27" t="s">
        <v>30</v>
      </c>
      <c r="J45" s="27" t="s">
        <v>125</v>
      </c>
      <c r="K45" s="27" t="s">
        <v>50</v>
      </c>
      <c r="L45" s="27" t="s">
        <v>183</v>
      </c>
      <c r="M45" s="27" t="s">
        <v>48</v>
      </c>
      <c r="N45" s="27" t="s">
        <v>144</v>
      </c>
    </row>
    <row r="46" spans="1:14" ht="23.5" x14ac:dyDescent="0.55000000000000004">
      <c r="A46" s="27" t="s">
        <v>112</v>
      </c>
      <c r="B46" s="27" t="s">
        <v>40</v>
      </c>
      <c r="C46" s="27" t="s">
        <v>44</v>
      </c>
      <c r="D46" s="27" t="s">
        <v>113</v>
      </c>
      <c r="E46" s="27" t="s">
        <v>118</v>
      </c>
      <c r="F46" s="27">
        <v>3</v>
      </c>
      <c r="G46" s="27">
        <v>100000</v>
      </c>
      <c r="H46" s="27" t="s">
        <v>45</v>
      </c>
      <c r="I46" s="27" t="s">
        <v>31</v>
      </c>
      <c r="J46" s="27" t="s">
        <v>126</v>
      </c>
      <c r="K46" s="27" t="s">
        <v>50</v>
      </c>
      <c r="L46" s="27" t="s">
        <v>183</v>
      </c>
      <c r="M46" s="27" t="s">
        <v>48</v>
      </c>
      <c r="N46" s="27" t="s">
        <v>144</v>
      </c>
    </row>
    <row r="47" spans="1:14" ht="23.5" x14ac:dyDescent="0.55000000000000004">
      <c r="A47" s="27" t="s">
        <v>112</v>
      </c>
      <c r="B47" s="27" t="s">
        <v>40</v>
      </c>
      <c r="C47" s="27" t="s">
        <v>44</v>
      </c>
      <c r="D47" s="27" t="s">
        <v>113</v>
      </c>
      <c r="E47" s="27" t="s">
        <v>118</v>
      </c>
      <c r="F47" s="27">
        <v>3</v>
      </c>
      <c r="G47" s="27">
        <v>100000</v>
      </c>
      <c r="H47" s="27" t="s">
        <v>45</v>
      </c>
      <c r="I47" s="27" t="s">
        <v>32</v>
      </c>
      <c r="J47" s="27" t="s">
        <v>127</v>
      </c>
      <c r="K47" s="27" t="s">
        <v>50</v>
      </c>
      <c r="L47" s="27" t="s">
        <v>183</v>
      </c>
      <c r="M47" s="27" t="s">
        <v>48</v>
      </c>
      <c r="N47" s="27" t="s">
        <v>144</v>
      </c>
    </row>
    <row r="48" spans="1:14" ht="23.5" x14ac:dyDescent="0.55000000000000004">
      <c r="A48" s="27" t="s">
        <v>112</v>
      </c>
      <c r="B48" s="27" t="s">
        <v>40</v>
      </c>
      <c r="C48" s="27" t="s">
        <v>44</v>
      </c>
      <c r="D48" s="27" t="s">
        <v>113</v>
      </c>
      <c r="E48" s="27" t="s">
        <v>118</v>
      </c>
      <c r="F48" s="27">
        <v>3</v>
      </c>
      <c r="G48" s="27">
        <v>100000</v>
      </c>
      <c r="H48" s="27" t="s">
        <v>45</v>
      </c>
      <c r="I48" s="27" t="s">
        <v>33</v>
      </c>
      <c r="J48" s="27" t="s">
        <v>128</v>
      </c>
      <c r="K48" s="27" t="s">
        <v>50</v>
      </c>
      <c r="L48" s="27" t="s">
        <v>183</v>
      </c>
      <c r="M48" s="27" t="s">
        <v>48</v>
      </c>
      <c r="N48" s="27" t="s">
        <v>144</v>
      </c>
    </row>
    <row r="49" spans="1:14" ht="23.5" x14ac:dyDescent="0.55000000000000004">
      <c r="A49" s="28" t="s">
        <v>112</v>
      </c>
      <c r="B49" s="28" t="s">
        <v>35</v>
      </c>
      <c r="C49" s="28" t="s">
        <v>19</v>
      </c>
      <c r="D49" s="28" t="s">
        <v>114</v>
      </c>
      <c r="E49" s="28" t="s">
        <v>118</v>
      </c>
      <c r="F49" s="28">
        <v>3</v>
      </c>
      <c r="G49" s="28">
        <v>50000</v>
      </c>
      <c r="H49" s="28" t="s">
        <v>43</v>
      </c>
      <c r="I49" s="28" t="s">
        <v>36</v>
      </c>
      <c r="J49" s="28" t="s">
        <v>129</v>
      </c>
      <c r="K49" s="28" t="s">
        <v>50</v>
      </c>
      <c r="L49" s="28" t="s">
        <v>183</v>
      </c>
      <c r="M49" s="28" t="s">
        <v>48</v>
      </c>
      <c r="N49" s="28" t="s">
        <v>144</v>
      </c>
    </row>
    <row r="50" spans="1:14" ht="23.5" x14ac:dyDescent="0.55000000000000004">
      <c r="A50" s="28" t="s">
        <v>112</v>
      </c>
      <c r="B50" s="28" t="s">
        <v>35</v>
      </c>
      <c r="C50" s="28" t="s">
        <v>19</v>
      </c>
      <c r="D50" s="28" t="s">
        <v>114</v>
      </c>
      <c r="E50" s="28" t="s">
        <v>118</v>
      </c>
      <c r="F50" s="28">
        <v>3</v>
      </c>
      <c r="G50" s="28">
        <v>50000</v>
      </c>
      <c r="H50" s="28" t="s">
        <v>43</v>
      </c>
      <c r="I50" s="28" t="s">
        <v>37</v>
      </c>
      <c r="J50" s="28" t="s">
        <v>130</v>
      </c>
      <c r="K50" s="28" t="s">
        <v>50</v>
      </c>
      <c r="L50" s="28" t="s">
        <v>183</v>
      </c>
      <c r="M50" s="28" t="s">
        <v>48</v>
      </c>
      <c r="N50" s="28" t="s">
        <v>144</v>
      </c>
    </row>
    <row r="51" spans="1:14" ht="23.5" x14ac:dyDescent="0.55000000000000004">
      <c r="A51" s="28" t="s">
        <v>112</v>
      </c>
      <c r="B51" s="28" t="s">
        <v>35</v>
      </c>
      <c r="C51" s="28" t="s">
        <v>19</v>
      </c>
      <c r="D51" s="28" t="s">
        <v>114</v>
      </c>
      <c r="E51" s="28" t="s">
        <v>118</v>
      </c>
      <c r="F51" s="28">
        <v>3</v>
      </c>
      <c r="G51" s="28">
        <v>50000</v>
      </c>
      <c r="H51" s="28" t="s">
        <v>43</v>
      </c>
      <c r="I51" s="28" t="s">
        <v>38</v>
      </c>
      <c r="J51" s="28" t="s">
        <v>131</v>
      </c>
      <c r="K51" s="28" t="s">
        <v>50</v>
      </c>
      <c r="L51" s="28" t="s">
        <v>183</v>
      </c>
      <c r="M51" s="28" t="s">
        <v>48</v>
      </c>
      <c r="N51" s="28" t="s">
        <v>144</v>
      </c>
    </row>
    <row r="52" spans="1:14" ht="23.5" x14ac:dyDescent="0.55000000000000004">
      <c r="A52" s="28" t="s">
        <v>112</v>
      </c>
      <c r="B52" s="28" t="s">
        <v>35</v>
      </c>
      <c r="C52" s="28" t="s">
        <v>19</v>
      </c>
      <c r="D52" s="28" t="s">
        <v>114</v>
      </c>
      <c r="E52" s="28" t="s">
        <v>118</v>
      </c>
      <c r="F52" s="28">
        <v>3</v>
      </c>
      <c r="G52" s="28">
        <v>50000</v>
      </c>
      <c r="H52" s="28" t="s">
        <v>43</v>
      </c>
      <c r="I52" s="28" t="s">
        <v>39</v>
      </c>
      <c r="J52" s="28" t="s">
        <v>132</v>
      </c>
      <c r="K52" s="28" t="s">
        <v>50</v>
      </c>
      <c r="L52" s="28" t="s">
        <v>183</v>
      </c>
      <c r="M52" s="28" t="s">
        <v>48</v>
      </c>
      <c r="N52" s="28" t="s">
        <v>144</v>
      </c>
    </row>
    <row r="53" spans="1:14" ht="23.5" x14ac:dyDescent="0.55000000000000004">
      <c r="A53" s="30" t="s">
        <v>112</v>
      </c>
      <c r="B53" s="30" t="s">
        <v>8</v>
      </c>
      <c r="C53" s="30" t="s">
        <v>9</v>
      </c>
      <c r="D53" s="30" t="s">
        <v>115</v>
      </c>
      <c r="E53" s="30" t="s">
        <v>118</v>
      </c>
      <c r="F53" s="30">
        <v>3</v>
      </c>
      <c r="G53" s="30">
        <v>100000</v>
      </c>
      <c r="H53" s="30" t="s">
        <v>10</v>
      </c>
      <c r="I53" s="30" t="s">
        <v>36</v>
      </c>
      <c r="J53" s="30" t="s">
        <v>133</v>
      </c>
      <c r="K53" s="30" t="s">
        <v>47</v>
      </c>
      <c r="L53" s="30" t="s">
        <v>183</v>
      </c>
      <c r="M53" s="30" t="s">
        <v>48</v>
      </c>
      <c r="N53" s="30" t="s">
        <v>144</v>
      </c>
    </row>
    <row r="54" spans="1:14" ht="23.5" x14ac:dyDescent="0.55000000000000004">
      <c r="A54" s="30" t="s">
        <v>112</v>
      </c>
      <c r="B54" s="30" t="s">
        <v>8</v>
      </c>
      <c r="C54" s="30" t="s">
        <v>9</v>
      </c>
      <c r="D54" s="30" t="s">
        <v>115</v>
      </c>
      <c r="E54" s="30" t="s">
        <v>118</v>
      </c>
      <c r="F54" s="30">
        <v>3</v>
      </c>
      <c r="G54" s="30">
        <v>100000</v>
      </c>
      <c r="H54" s="30" t="s">
        <v>10</v>
      </c>
      <c r="I54" s="30" t="s">
        <v>37</v>
      </c>
      <c r="J54" s="30" t="s">
        <v>134</v>
      </c>
      <c r="K54" s="30" t="s">
        <v>47</v>
      </c>
      <c r="L54" s="30" t="s">
        <v>183</v>
      </c>
      <c r="M54" s="30" t="s">
        <v>48</v>
      </c>
      <c r="N54" s="30" t="s">
        <v>144</v>
      </c>
    </row>
    <row r="55" spans="1:14" ht="23.5" x14ac:dyDescent="0.55000000000000004">
      <c r="A55" s="30" t="s">
        <v>112</v>
      </c>
      <c r="B55" s="30" t="s">
        <v>8</v>
      </c>
      <c r="C55" s="30" t="s">
        <v>9</v>
      </c>
      <c r="D55" s="30" t="s">
        <v>115</v>
      </c>
      <c r="E55" s="30" t="s">
        <v>118</v>
      </c>
      <c r="F55" s="30">
        <v>3</v>
      </c>
      <c r="G55" s="30">
        <v>100000</v>
      </c>
      <c r="H55" s="30" t="s">
        <v>10</v>
      </c>
      <c r="I55" s="30" t="s">
        <v>38</v>
      </c>
      <c r="J55" s="30" t="s">
        <v>135</v>
      </c>
      <c r="K55" s="30" t="s">
        <v>47</v>
      </c>
      <c r="L55" s="30" t="s">
        <v>183</v>
      </c>
      <c r="M55" s="30" t="s">
        <v>48</v>
      </c>
      <c r="N55" s="30" t="s">
        <v>144</v>
      </c>
    </row>
    <row r="56" spans="1:14" ht="23.5" x14ac:dyDescent="0.55000000000000004">
      <c r="A56" s="30" t="s">
        <v>112</v>
      </c>
      <c r="B56" s="30" t="s">
        <v>8</v>
      </c>
      <c r="C56" s="30" t="s">
        <v>9</v>
      </c>
      <c r="D56" s="30" t="s">
        <v>115</v>
      </c>
      <c r="E56" s="30" t="s">
        <v>118</v>
      </c>
      <c r="F56" s="30">
        <v>3</v>
      </c>
      <c r="G56" s="30">
        <v>100000</v>
      </c>
      <c r="H56" s="30" t="s">
        <v>10</v>
      </c>
      <c r="I56" s="30" t="s">
        <v>39</v>
      </c>
      <c r="J56" s="30" t="s">
        <v>136</v>
      </c>
      <c r="K56" s="30" t="s">
        <v>47</v>
      </c>
      <c r="L56" s="30" t="s">
        <v>183</v>
      </c>
      <c r="M56" s="30" t="s">
        <v>48</v>
      </c>
      <c r="N56" s="30" t="s">
        <v>144</v>
      </c>
    </row>
    <row r="57" spans="1:14" ht="23.5" x14ac:dyDescent="0.55000000000000004">
      <c r="A57" s="28" t="s">
        <v>112</v>
      </c>
      <c r="B57" s="28" t="s">
        <v>230</v>
      </c>
      <c r="C57" s="28" t="s">
        <v>229</v>
      </c>
      <c r="D57" s="28" t="s">
        <v>116</v>
      </c>
      <c r="E57" s="28" t="s">
        <v>118</v>
      </c>
      <c r="F57" s="28">
        <v>3</v>
      </c>
      <c r="G57" s="28">
        <v>100000</v>
      </c>
      <c r="H57" s="28" t="s">
        <v>56</v>
      </c>
      <c r="I57" s="28" t="s">
        <v>36</v>
      </c>
      <c r="J57" s="28" t="s">
        <v>137</v>
      </c>
      <c r="K57" s="28" t="s">
        <v>50</v>
      </c>
      <c r="L57" s="28" t="s">
        <v>63</v>
      </c>
      <c r="M57" s="28" t="s">
        <v>48</v>
      </c>
      <c r="N57" s="28" t="s">
        <v>144</v>
      </c>
    </row>
    <row r="58" spans="1:14" ht="23.5" x14ac:dyDescent="0.55000000000000004">
      <c r="A58" s="28" t="s">
        <v>112</v>
      </c>
      <c r="B58" s="28" t="s">
        <v>230</v>
      </c>
      <c r="C58" s="28" t="s">
        <v>229</v>
      </c>
      <c r="D58" s="28" t="s">
        <v>116</v>
      </c>
      <c r="E58" s="28" t="s">
        <v>118</v>
      </c>
      <c r="F58" s="28">
        <v>3</v>
      </c>
      <c r="G58" s="28">
        <v>100000</v>
      </c>
      <c r="H58" s="28" t="s">
        <v>56</v>
      </c>
      <c r="I58" s="28" t="s">
        <v>37</v>
      </c>
      <c r="J58" s="28" t="s">
        <v>138</v>
      </c>
      <c r="K58" s="28" t="s">
        <v>50</v>
      </c>
      <c r="L58" s="28" t="s">
        <v>63</v>
      </c>
      <c r="M58" s="28" t="s">
        <v>48</v>
      </c>
      <c r="N58" s="28" t="s">
        <v>144</v>
      </c>
    </row>
    <row r="59" spans="1:14" ht="23.5" x14ac:dyDescent="0.55000000000000004">
      <c r="A59" s="31" t="s">
        <v>112</v>
      </c>
      <c r="B59" s="31" t="s">
        <v>230</v>
      </c>
      <c r="C59" s="31" t="s">
        <v>229</v>
      </c>
      <c r="D59" s="31" t="s">
        <v>116</v>
      </c>
      <c r="E59" s="31" t="s">
        <v>118</v>
      </c>
      <c r="F59" s="31">
        <v>3</v>
      </c>
      <c r="G59" s="31">
        <v>100000</v>
      </c>
      <c r="H59" s="31" t="s">
        <v>57</v>
      </c>
      <c r="I59" s="31" t="s">
        <v>36</v>
      </c>
      <c r="J59" s="31" t="s">
        <v>139</v>
      </c>
      <c r="K59" s="31" t="s">
        <v>50</v>
      </c>
      <c r="L59" s="31" t="s">
        <v>184</v>
      </c>
      <c r="M59" s="31">
        <v>11</v>
      </c>
      <c r="N59" s="31">
        <v>36</v>
      </c>
    </row>
    <row r="60" spans="1:14" ht="23.5" x14ac:dyDescent="0.55000000000000004">
      <c r="A60" s="31" t="s">
        <v>112</v>
      </c>
      <c r="B60" s="31" t="s">
        <v>230</v>
      </c>
      <c r="C60" s="31" t="s">
        <v>229</v>
      </c>
      <c r="D60" s="31" t="s">
        <v>116</v>
      </c>
      <c r="E60" s="31" t="s">
        <v>118</v>
      </c>
      <c r="F60" s="31">
        <v>3</v>
      </c>
      <c r="G60" s="31">
        <v>100000</v>
      </c>
      <c r="H60" s="31" t="s">
        <v>57</v>
      </c>
      <c r="I60" s="31" t="s">
        <v>37</v>
      </c>
      <c r="J60" s="31" t="s">
        <v>140</v>
      </c>
      <c r="K60" s="31" t="s">
        <v>50</v>
      </c>
      <c r="L60" s="31" t="s">
        <v>184</v>
      </c>
      <c r="M60" s="31">
        <v>11</v>
      </c>
      <c r="N60" s="31">
        <v>36</v>
      </c>
    </row>
    <row r="61" spans="1:14" ht="23.5" x14ac:dyDescent="0.55000000000000004">
      <c r="A61" s="25" t="s">
        <v>112</v>
      </c>
      <c r="B61" s="25" t="s">
        <v>11</v>
      </c>
      <c r="C61" s="25" t="s">
        <v>41</v>
      </c>
      <c r="D61" s="25" t="s">
        <v>117</v>
      </c>
      <c r="E61" s="25" t="s">
        <v>118</v>
      </c>
      <c r="F61" s="25">
        <v>3</v>
      </c>
      <c r="G61" s="25">
        <v>100000</v>
      </c>
      <c r="H61" s="25" t="s">
        <v>12</v>
      </c>
      <c r="I61" s="29" t="s">
        <v>36</v>
      </c>
      <c r="J61" s="25" t="s">
        <v>141</v>
      </c>
      <c r="K61" s="25" t="s">
        <v>50</v>
      </c>
      <c r="L61" s="25" t="s">
        <v>183</v>
      </c>
      <c r="M61" s="25" t="s">
        <v>48</v>
      </c>
      <c r="N61" s="25" t="s">
        <v>144</v>
      </c>
    </row>
    <row r="62" spans="1:14" ht="23.5" x14ac:dyDescent="0.55000000000000004">
      <c r="A62" s="25" t="s">
        <v>112</v>
      </c>
      <c r="B62" s="25" t="s">
        <v>11</v>
      </c>
      <c r="C62" s="25" t="s">
        <v>41</v>
      </c>
      <c r="D62" s="25" t="s">
        <v>117</v>
      </c>
      <c r="E62" s="25" t="s">
        <v>118</v>
      </c>
      <c r="F62" s="25">
        <v>3</v>
      </c>
      <c r="G62" s="25">
        <v>100000</v>
      </c>
      <c r="H62" s="25" t="s">
        <v>12</v>
      </c>
      <c r="I62" s="29" t="s">
        <v>37</v>
      </c>
      <c r="J62" s="25" t="s">
        <v>142</v>
      </c>
      <c r="K62" s="25" t="s">
        <v>50</v>
      </c>
      <c r="L62" s="25" t="s">
        <v>183</v>
      </c>
      <c r="M62" s="25" t="s">
        <v>48</v>
      </c>
      <c r="N62" s="25" t="s">
        <v>144</v>
      </c>
    </row>
    <row r="63" spans="1:14" ht="23.5" x14ac:dyDescent="0.55000000000000004">
      <c r="A63" s="25" t="s">
        <v>112</v>
      </c>
      <c r="B63" s="25" t="s">
        <v>11</v>
      </c>
      <c r="C63" s="25" t="s">
        <v>41</v>
      </c>
      <c r="D63" s="25" t="s">
        <v>117</v>
      </c>
      <c r="E63" s="25" t="s">
        <v>118</v>
      </c>
      <c r="F63" s="25">
        <v>3</v>
      </c>
      <c r="G63" s="25">
        <v>100000</v>
      </c>
      <c r="H63" s="25" t="s">
        <v>12</v>
      </c>
      <c r="I63" s="29" t="s">
        <v>38</v>
      </c>
      <c r="J63" s="25" t="s">
        <v>143</v>
      </c>
      <c r="K63" s="25" t="s">
        <v>50</v>
      </c>
      <c r="L63" s="25" t="s">
        <v>183</v>
      </c>
      <c r="M63" s="25" t="s">
        <v>48</v>
      </c>
      <c r="N63" s="25" t="s">
        <v>144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zoomScale="70" zoomScaleNormal="70" workbookViewId="0">
      <selection activeCell="D4" sqref="D4"/>
    </sheetView>
  </sheetViews>
  <sheetFormatPr defaultRowHeight="23.5" x14ac:dyDescent="0.55000000000000004"/>
  <cols>
    <col min="1" max="1" width="29.7265625" style="4" customWidth="1"/>
    <col min="2" max="2" width="21.26953125" style="4" customWidth="1"/>
    <col min="3" max="3" width="23.08984375" style="4" customWidth="1"/>
    <col min="4" max="4" width="32.90625" style="4" customWidth="1"/>
    <col min="5" max="5" width="27" style="4" customWidth="1"/>
    <col min="6" max="6" width="17.1796875" style="4" customWidth="1"/>
    <col min="7" max="7" width="25.08984375" style="4" customWidth="1"/>
    <col min="8" max="8" width="17.36328125" style="4" customWidth="1"/>
    <col min="9" max="9" width="12.81640625" style="4" customWidth="1"/>
    <col min="10" max="10" width="27.26953125" style="4" customWidth="1"/>
    <col min="11" max="11" width="19.54296875" style="4" bestFit="1" customWidth="1"/>
    <col min="12" max="12" width="75.36328125" style="4" bestFit="1" customWidth="1"/>
    <col min="13" max="16384" width="8.7265625" style="4"/>
  </cols>
  <sheetData>
    <row r="1" spans="1:12" x14ac:dyDescent="0.55000000000000004">
      <c r="L1" s="4" t="s">
        <v>180</v>
      </c>
    </row>
    <row r="3" spans="1:12" x14ac:dyDescent="0.55000000000000004">
      <c r="A3" s="23" t="s">
        <v>55</v>
      </c>
      <c r="B3" s="23" t="s">
        <v>54</v>
      </c>
      <c r="C3" s="23" t="s">
        <v>53</v>
      </c>
      <c r="D3" s="23" t="s">
        <v>52</v>
      </c>
      <c r="E3" s="23" t="s">
        <v>146</v>
      </c>
      <c r="F3" s="23" t="s">
        <v>7</v>
      </c>
      <c r="G3" s="23" t="s">
        <v>51</v>
      </c>
      <c r="H3" s="23" t="s">
        <v>22</v>
      </c>
      <c r="I3" s="23" t="s">
        <v>23</v>
      </c>
      <c r="J3" s="23" t="s">
        <v>151</v>
      </c>
      <c r="K3" s="23" t="s">
        <v>225</v>
      </c>
      <c r="L3" s="33" t="s">
        <v>162</v>
      </c>
    </row>
    <row r="4" spans="1:12" x14ac:dyDescent="0.55000000000000004">
      <c r="A4" s="25" t="s">
        <v>150</v>
      </c>
      <c r="B4" s="25" t="s">
        <v>59</v>
      </c>
      <c r="C4" s="25" t="s">
        <v>60</v>
      </c>
      <c r="D4" s="25" t="s">
        <v>158</v>
      </c>
      <c r="E4" s="25" t="s">
        <v>145</v>
      </c>
      <c r="F4" s="25" t="s">
        <v>14</v>
      </c>
      <c r="G4" s="25" t="s">
        <v>63</v>
      </c>
      <c r="H4" s="25">
        <v>12.4</v>
      </c>
      <c r="I4" s="25">
        <v>30</v>
      </c>
      <c r="J4" s="25" t="s">
        <v>74</v>
      </c>
      <c r="K4" s="25" t="s">
        <v>226</v>
      </c>
      <c r="L4" s="33" t="str">
        <f>J4&amp;"/"&amp;VLOOKUP((B4&amp;"/"&amp;C4),Classification!L:M,2,FALSE)&amp;"/"&amp;VLOOKUP(F4,Classification!A:B,2,FALSE)&amp;"/"&amp;VLOOKUP(SalesForce!G4,Classification!D:E,2,FALSE)&amp;"/"&amp;VLOOKUP(E4,Classification!G:H,2,FALSE)&amp;"/"&amp;H4&amp;"/"&amp;I4</f>
        <v>PA1201/1111/2/4/1/12.4/30</v>
      </c>
    </row>
    <row r="5" spans="1:12" x14ac:dyDescent="0.55000000000000004">
      <c r="A5" s="25" t="s">
        <v>150</v>
      </c>
      <c r="B5" s="25" t="s">
        <v>59</v>
      </c>
      <c r="C5" s="25" t="s">
        <v>60</v>
      </c>
      <c r="D5" s="25" t="s">
        <v>159</v>
      </c>
      <c r="E5" s="25" t="s">
        <v>147</v>
      </c>
      <c r="F5" s="25" t="s">
        <v>14</v>
      </c>
      <c r="G5" s="25" t="s">
        <v>63</v>
      </c>
      <c r="H5" s="25">
        <v>12.4</v>
      </c>
      <c r="I5" s="25">
        <v>30</v>
      </c>
      <c r="J5" s="25" t="s">
        <v>74</v>
      </c>
      <c r="K5" s="25" t="s">
        <v>226</v>
      </c>
      <c r="L5" s="33" t="str">
        <f>J5&amp;"/"&amp;VLOOKUP((B5&amp;"/"&amp;C5),Classification!L:M,2,FALSE)&amp;"/"&amp;VLOOKUP(F5,Classification!A:B,2,FALSE)&amp;"/"&amp;VLOOKUP(SalesForce!G5,Classification!D:E,2,FALSE)&amp;"/"&amp;VLOOKUP(E5,Classification!G:H,2,FALSE)&amp;"/"&amp;H5&amp;"/"&amp;I5</f>
        <v>PA1201/1111/2/4/2/12.4/30</v>
      </c>
    </row>
    <row r="6" spans="1:12" x14ac:dyDescent="0.55000000000000004">
      <c r="A6" s="25" t="s">
        <v>150</v>
      </c>
      <c r="B6" s="25" t="s">
        <v>59</v>
      </c>
      <c r="C6" s="25" t="s">
        <v>60</v>
      </c>
      <c r="D6" s="25" t="s">
        <v>160</v>
      </c>
      <c r="E6" s="25" t="s">
        <v>145</v>
      </c>
      <c r="F6" s="25" t="s">
        <v>14</v>
      </c>
      <c r="G6" s="25" t="s">
        <v>157</v>
      </c>
      <c r="H6" s="25">
        <v>18</v>
      </c>
      <c r="I6" s="25">
        <v>35</v>
      </c>
      <c r="J6" s="25" t="s">
        <v>74</v>
      </c>
      <c r="K6" s="25" t="s">
        <v>226</v>
      </c>
      <c r="L6" s="33" t="str">
        <f>J6&amp;"/"&amp;VLOOKUP((B6&amp;"/"&amp;C6),Classification!L:M,2,FALSE)&amp;"/"&amp;VLOOKUP(F6,Classification!A:B,2,FALSE)&amp;"/"&amp;VLOOKUP(SalesForce!G6,Classification!D:E,2,FALSE)&amp;"/"&amp;VLOOKUP(E6,Classification!G:H,2,FALSE)&amp;"/"&amp;H6&amp;"/"&amp;I6</f>
        <v>PA1201/1111/2/3/1/18/35</v>
      </c>
    </row>
    <row r="7" spans="1:12" x14ac:dyDescent="0.55000000000000004">
      <c r="A7" s="25" t="s">
        <v>150</v>
      </c>
      <c r="B7" s="25" t="s">
        <v>59</v>
      </c>
      <c r="C7" s="25" t="s">
        <v>60</v>
      </c>
      <c r="D7" s="25" t="s">
        <v>161</v>
      </c>
      <c r="E7" s="25" t="s">
        <v>147</v>
      </c>
      <c r="F7" s="25" t="s">
        <v>14</v>
      </c>
      <c r="G7" s="25" t="s">
        <v>157</v>
      </c>
      <c r="H7" s="25">
        <v>18</v>
      </c>
      <c r="I7" s="25">
        <v>35</v>
      </c>
      <c r="J7" s="25" t="s">
        <v>74</v>
      </c>
      <c r="K7" s="25" t="s">
        <v>226</v>
      </c>
      <c r="L7" s="33" t="str">
        <f>J7&amp;"/"&amp;VLOOKUP((B7&amp;"/"&amp;C7),Classification!L:M,2,FALSE)&amp;"/"&amp;VLOOKUP(F7,Classification!A:B,2,FALSE)&amp;"/"&amp;VLOOKUP(SalesForce!G7,Classification!D:E,2,FALSE)&amp;"/"&amp;VLOOKUP(E7,Classification!G:H,2,FALSE)&amp;"/"&amp;H7&amp;"/"&amp;I7</f>
        <v>PA1201/1111/2/3/2/18/35</v>
      </c>
    </row>
    <row r="8" spans="1:12" x14ac:dyDescent="0.55000000000000004">
      <c r="A8" s="25" t="s">
        <v>150</v>
      </c>
      <c r="B8" s="25" t="s">
        <v>148</v>
      </c>
      <c r="C8" s="25" t="s">
        <v>154</v>
      </c>
      <c r="D8" s="25" t="s">
        <v>155</v>
      </c>
      <c r="E8" s="25" t="s">
        <v>145</v>
      </c>
      <c r="F8" s="25" t="s">
        <v>50</v>
      </c>
      <c r="G8" s="25" t="s">
        <v>184</v>
      </c>
      <c r="H8" s="25">
        <v>14</v>
      </c>
      <c r="I8" s="25">
        <v>36</v>
      </c>
      <c r="J8" s="25" t="s">
        <v>74</v>
      </c>
      <c r="K8" s="25" t="s">
        <v>228</v>
      </c>
      <c r="L8" s="33" t="str">
        <f>J8&amp;"/"&amp;VLOOKUP((B8&amp;"/"&amp;C8),Classification!L:M,2,FALSE)&amp;"/"&amp;VLOOKUP(F8,Classification!A:B,2,FALSE)&amp;"/"&amp;VLOOKUP(SalesForce!G8,Classification!D:E,2,FALSE)&amp;"/"&amp;VLOOKUP(E8,Classification!G:H,2,FALSE)&amp;"/"&amp;H8&amp;"/"&amp;I8</f>
        <v>PA1201/1112/1/5/1/14/36</v>
      </c>
    </row>
    <row r="9" spans="1:12" x14ac:dyDescent="0.55000000000000004">
      <c r="A9" s="25" t="s">
        <v>150</v>
      </c>
      <c r="B9" s="25" t="s">
        <v>148</v>
      </c>
      <c r="C9" s="25" t="s">
        <v>154</v>
      </c>
      <c r="D9" s="25" t="s">
        <v>156</v>
      </c>
      <c r="E9" s="25" t="s">
        <v>147</v>
      </c>
      <c r="F9" s="25" t="s">
        <v>50</v>
      </c>
      <c r="G9" s="25" t="s">
        <v>184</v>
      </c>
      <c r="H9" s="25">
        <v>14</v>
      </c>
      <c r="I9" s="25">
        <v>36</v>
      </c>
      <c r="J9" s="25" t="s">
        <v>74</v>
      </c>
      <c r="K9" s="25" t="s">
        <v>228</v>
      </c>
      <c r="L9" s="33" t="str">
        <f>J9&amp;"/"&amp;VLOOKUP((B9&amp;"/"&amp;C9),Classification!L:M,2,FALSE)&amp;"/"&amp;VLOOKUP(F9,Classification!A:B,2,FALSE)&amp;"/"&amp;VLOOKUP(SalesForce!G9,Classification!D:E,2,FALSE)&amp;"/"&amp;VLOOKUP(E9,Classification!G:H,2,FALSE)&amp;"/"&amp;H9&amp;"/"&amp;I9</f>
        <v>PA1201/1112/1/5/2/14/36</v>
      </c>
    </row>
    <row r="10" spans="1:12" x14ac:dyDescent="0.55000000000000004">
      <c r="A10" s="25" t="s">
        <v>17</v>
      </c>
      <c r="B10" s="25" t="s">
        <v>148</v>
      </c>
      <c r="C10" s="25" t="s">
        <v>149</v>
      </c>
      <c r="D10" s="25" t="s">
        <v>152</v>
      </c>
      <c r="E10" s="25" t="s">
        <v>145</v>
      </c>
      <c r="F10" s="25" t="s">
        <v>50</v>
      </c>
      <c r="G10" s="25" t="s">
        <v>63</v>
      </c>
      <c r="H10" s="25">
        <v>14</v>
      </c>
      <c r="I10" s="25">
        <v>36</v>
      </c>
      <c r="J10" s="25" t="s">
        <v>118</v>
      </c>
      <c r="K10" s="25" t="s">
        <v>227</v>
      </c>
      <c r="L10" s="33" t="str">
        <f>J10&amp;"/"&amp;VLOOKUP((B10&amp;"/"&amp;C10),Classification!L:M,2,FALSE)&amp;"/"&amp;VLOOKUP(F10,Classification!A:B,2,FALSE)&amp;"/"&amp;VLOOKUP(SalesForce!G10,Classification!D:E,2,FALSE)&amp;"/"&amp;VLOOKUP(E10,Classification!G:H,2,FALSE)&amp;"/"&amp;H10&amp;"/"&amp;I10</f>
        <v>BE1401/1113/1/4/1/14/36</v>
      </c>
    </row>
    <row r="11" spans="1:12" x14ac:dyDescent="0.55000000000000004">
      <c r="A11" s="25" t="s">
        <v>17</v>
      </c>
      <c r="B11" s="25" t="s">
        <v>148</v>
      </c>
      <c r="C11" s="25" t="s">
        <v>149</v>
      </c>
      <c r="D11" s="25" t="s">
        <v>153</v>
      </c>
      <c r="E11" s="25" t="s">
        <v>147</v>
      </c>
      <c r="F11" s="25" t="s">
        <v>50</v>
      </c>
      <c r="G11" s="25" t="s">
        <v>63</v>
      </c>
      <c r="H11" s="25">
        <v>14</v>
      </c>
      <c r="I11" s="25">
        <v>36</v>
      </c>
      <c r="J11" s="25" t="s">
        <v>118</v>
      </c>
      <c r="K11" s="25" t="s">
        <v>227</v>
      </c>
      <c r="L11" s="33" t="str">
        <f>J11&amp;"/"&amp;VLOOKUP((B11&amp;"/"&amp;C11),Classification!L:M,2,FALSE)&amp;"/"&amp;VLOOKUP(F11,Classification!A:B,2,FALSE)&amp;"/"&amp;VLOOKUP(SalesForce!G11,Classification!D:E,2,FALSE)&amp;"/"&amp;VLOOKUP(E11,Classification!G:H,2,FALSE)&amp;"/"&amp;H11&amp;"/"&amp;I11</f>
        <v>BE1401/1113/1/4/2/14/36</v>
      </c>
    </row>
    <row r="12" spans="1:12" x14ac:dyDescent="0.55000000000000004">
      <c r="A12" s="25" t="s">
        <v>17</v>
      </c>
      <c r="B12" s="25" t="s">
        <v>148</v>
      </c>
      <c r="C12" s="25" t="s">
        <v>149</v>
      </c>
      <c r="D12" s="25" t="s">
        <v>152</v>
      </c>
      <c r="E12" s="25" t="s">
        <v>145</v>
      </c>
      <c r="F12" s="25" t="s">
        <v>50</v>
      </c>
      <c r="G12" s="25" t="s">
        <v>184</v>
      </c>
      <c r="H12" s="25">
        <v>11</v>
      </c>
      <c r="I12" s="25">
        <v>36</v>
      </c>
      <c r="J12" s="25" t="s">
        <v>118</v>
      </c>
      <c r="K12" s="25" t="s">
        <v>227</v>
      </c>
      <c r="L12" s="33" t="str">
        <f>J12&amp;"/"&amp;VLOOKUP((B12&amp;"/"&amp;C12),Classification!L:M,2,FALSE)&amp;"/"&amp;VLOOKUP(F12,Classification!A:B,2,FALSE)&amp;"/"&amp;VLOOKUP(SalesForce!G12,Classification!D:E,2,FALSE)&amp;"/"&amp;VLOOKUP(E12,Classification!G:H,2,FALSE)&amp;"/"&amp;H12&amp;"/"&amp;I12</f>
        <v>BE1401/1113/1/5/1/11/36</v>
      </c>
    </row>
    <row r="13" spans="1:12" x14ac:dyDescent="0.55000000000000004">
      <c r="A13" s="25" t="s">
        <v>17</v>
      </c>
      <c r="B13" s="25" t="s">
        <v>148</v>
      </c>
      <c r="C13" s="25" t="s">
        <v>149</v>
      </c>
      <c r="D13" s="25" t="s">
        <v>153</v>
      </c>
      <c r="E13" s="25" t="s">
        <v>147</v>
      </c>
      <c r="F13" s="25" t="s">
        <v>50</v>
      </c>
      <c r="G13" s="25" t="s">
        <v>184</v>
      </c>
      <c r="H13" s="25">
        <v>11</v>
      </c>
      <c r="I13" s="25">
        <v>36</v>
      </c>
      <c r="J13" s="25" t="s">
        <v>118</v>
      </c>
      <c r="K13" s="25" t="s">
        <v>227</v>
      </c>
      <c r="L13" s="33" t="str">
        <f>J13&amp;"/"&amp;VLOOKUP((B13&amp;"/"&amp;C13),Classification!L:M,2,FALSE)&amp;"/"&amp;VLOOKUP(F13,Classification!A:B,2,FALSE)&amp;"/"&amp;VLOOKUP(SalesForce!G13,Classification!D:E,2,FALSE)&amp;"/"&amp;VLOOKUP(E13,Classification!G:H,2,FALSE)&amp;"/"&amp;H13&amp;"/"&amp;I13</f>
        <v>BE1401/1113/1/5/2/11/36</v>
      </c>
    </row>
  </sheetData>
  <phoneticPr fontId="18" type="noConversion"/>
  <conditionalFormatting sqref="L1:L1048576">
    <cfRule type="duplicateValues" dxfId="7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>
      <selection activeCell="I24" sqref="I24"/>
    </sheetView>
  </sheetViews>
  <sheetFormatPr defaultRowHeight="23.5" x14ac:dyDescent="0.55000000000000004"/>
  <cols>
    <col min="1" max="1" width="6.54296875" style="4" bestFit="1" customWidth="1"/>
    <col min="2" max="2" width="4.453125" style="4" bestFit="1" customWidth="1"/>
    <col min="3" max="3" width="8.7265625" style="4"/>
    <col min="4" max="4" width="8.6328125" style="4" bestFit="1" customWidth="1"/>
    <col min="5" max="5" width="6.54296875" style="4" bestFit="1" customWidth="1"/>
    <col min="6" max="6" width="8.7265625" style="4"/>
    <col min="7" max="7" width="26" style="4" customWidth="1"/>
    <col min="8" max="8" width="12.90625" style="4" customWidth="1"/>
    <col min="9" max="9" width="8.7265625" style="4"/>
    <col min="10" max="10" width="21.453125" style="4" customWidth="1"/>
    <col min="11" max="11" width="20.36328125" style="4" customWidth="1"/>
    <col min="12" max="12" width="26.6328125" style="4" customWidth="1"/>
    <col min="13" max="13" width="7.7265625" style="4" bestFit="1" customWidth="1"/>
    <col min="14" max="14" width="8.7265625" style="4"/>
    <col min="15" max="15" width="9.26953125" style="4" bestFit="1" customWidth="1"/>
    <col min="16" max="16" width="27.08984375" style="4" customWidth="1"/>
    <col min="17" max="16384" width="8.7265625" style="4"/>
  </cols>
  <sheetData>
    <row r="1" spans="1:19" x14ac:dyDescent="0.55000000000000004">
      <c r="A1" s="34" t="s">
        <v>163</v>
      </c>
      <c r="B1" s="34" t="s">
        <v>164</v>
      </c>
      <c r="C1" s="24"/>
      <c r="D1" s="34" t="s">
        <v>165</v>
      </c>
      <c r="E1" s="34" t="s">
        <v>166</v>
      </c>
      <c r="F1" s="24"/>
      <c r="G1" s="23" t="s">
        <v>169</v>
      </c>
      <c r="H1" s="23" t="s">
        <v>170</v>
      </c>
      <c r="I1" s="24"/>
      <c r="J1" s="23" t="s">
        <v>175</v>
      </c>
      <c r="K1" s="23" t="s">
        <v>176</v>
      </c>
      <c r="L1" s="23" t="s">
        <v>179</v>
      </c>
      <c r="M1" s="23" t="s">
        <v>177</v>
      </c>
      <c r="N1" s="24"/>
      <c r="O1" s="23" t="s">
        <v>0</v>
      </c>
      <c r="P1" s="23" t="s">
        <v>178</v>
      </c>
      <c r="Q1" s="24"/>
      <c r="R1" s="24"/>
      <c r="S1" s="24"/>
    </row>
    <row r="2" spans="1:19" x14ac:dyDescent="0.55000000000000004">
      <c r="A2" s="35" t="s">
        <v>50</v>
      </c>
      <c r="B2" s="35">
        <v>1</v>
      </c>
      <c r="D2" s="35" t="s">
        <v>167</v>
      </c>
      <c r="E2" s="35">
        <v>1</v>
      </c>
      <c r="G2" s="25" t="s">
        <v>145</v>
      </c>
      <c r="H2" s="25">
        <v>1</v>
      </c>
      <c r="J2" s="25" t="s">
        <v>59</v>
      </c>
      <c r="K2" s="25" t="s">
        <v>60</v>
      </c>
      <c r="L2" s="25" t="str">
        <f>J2&amp;"/"&amp;K2</f>
        <v>Suzuki/Celerio</v>
      </c>
      <c r="M2" s="25">
        <v>1111</v>
      </c>
      <c r="O2" s="25" t="s">
        <v>150</v>
      </c>
      <c r="P2" s="25" t="s">
        <v>74</v>
      </c>
    </row>
    <row r="3" spans="1:19" x14ac:dyDescent="0.55000000000000004">
      <c r="A3" s="35" t="s">
        <v>14</v>
      </c>
      <c r="B3" s="35">
        <v>2</v>
      </c>
      <c r="D3" s="35" t="s">
        <v>168</v>
      </c>
      <c r="E3" s="35">
        <v>2</v>
      </c>
      <c r="G3" s="25" t="s">
        <v>147</v>
      </c>
      <c r="H3" s="25">
        <v>2</v>
      </c>
      <c r="J3" s="25" t="s">
        <v>148</v>
      </c>
      <c r="K3" s="25" t="s">
        <v>154</v>
      </c>
      <c r="L3" s="25" t="str">
        <f t="shared" ref="L3:L4" si="0">J3&amp;"/"&amp;K3</f>
        <v>Stellantis/Berlingo</v>
      </c>
      <c r="M3" s="25">
        <v>1112</v>
      </c>
      <c r="O3" s="25" t="s">
        <v>17</v>
      </c>
      <c r="P3" s="25" t="s">
        <v>118</v>
      </c>
    </row>
    <row r="4" spans="1:19" x14ac:dyDescent="0.55000000000000004">
      <c r="A4" s="35" t="s">
        <v>64</v>
      </c>
      <c r="B4" s="35">
        <v>3</v>
      </c>
      <c r="D4" s="35" t="s">
        <v>157</v>
      </c>
      <c r="E4" s="35">
        <v>3</v>
      </c>
      <c r="G4" s="25" t="s">
        <v>171</v>
      </c>
      <c r="H4" s="25">
        <v>3</v>
      </c>
      <c r="J4" s="25" t="s">
        <v>148</v>
      </c>
      <c r="K4" s="25" t="s">
        <v>149</v>
      </c>
      <c r="L4" s="25" t="str">
        <f t="shared" si="0"/>
        <v>Stellantis/C3</v>
      </c>
      <c r="M4" s="25">
        <v>1113</v>
      </c>
    </row>
    <row r="5" spans="1:19" x14ac:dyDescent="0.55000000000000004">
      <c r="D5" s="35" t="s">
        <v>63</v>
      </c>
      <c r="E5" s="35">
        <v>4</v>
      </c>
      <c r="G5" s="25" t="s">
        <v>172</v>
      </c>
      <c r="H5" s="25">
        <v>4</v>
      </c>
    </row>
    <row r="6" spans="1:19" x14ac:dyDescent="0.55000000000000004">
      <c r="D6" s="35" t="s">
        <v>184</v>
      </c>
      <c r="E6" s="35">
        <v>5</v>
      </c>
      <c r="G6" s="25" t="s">
        <v>173</v>
      </c>
      <c r="H6" s="25">
        <v>5</v>
      </c>
    </row>
    <row r="7" spans="1:19" x14ac:dyDescent="0.55000000000000004">
      <c r="G7" s="25" t="s">
        <v>174</v>
      </c>
      <c r="H7" s="2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1"/>
  <sheetViews>
    <sheetView zoomScale="40" zoomScaleNormal="40" workbookViewId="0">
      <selection activeCell="H7" sqref="H7"/>
    </sheetView>
  </sheetViews>
  <sheetFormatPr defaultRowHeight="23.5" x14ac:dyDescent="0.55000000000000004"/>
  <cols>
    <col min="1" max="1" width="23" style="4" customWidth="1"/>
    <col min="2" max="2" width="46.453125" style="4" bestFit="1" customWidth="1"/>
    <col min="3" max="3" width="35.54296875" style="4" customWidth="1"/>
    <col min="4" max="4" width="39" style="4" customWidth="1"/>
    <col min="5" max="5" width="29.36328125" style="4" customWidth="1"/>
    <col min="6" max="6" width="36.26953125" style="4" customWidth="1"/>
    <col min="7" max="7" width="48.36328125" style="4" customWidth="1"/>
    <col min="8" max="8" width="27.81640625" style="4" bestFit="1" customWidth="1"/>
    <col min="9" max="9" width="28.453125" style="4" customWidth="1"/>
    <col min="10" max="10" width="32" style="4" customWidth="1"/>
    <col min="11" max="11" width="32.08984375" style="4" customWidth="1"/>
    <col min="12" max="12" width="29.7265625" style="4" customWidth="1"/>
    <col min="13" max="13" width="30.36328125" style="4" customWidth="1"/>
    <col min="14" max="14" width="29" style="4" bestFit="1" customWidth="1"/>
    <col min="15" max="15" width="23.26953125" style="4" bestFit="1" customWidth="1"/>
    <col min="16" max="16" width="54.453125" style="4" bestFit="1" customWidth="1"/>
    <col min="17" max="16384" width="8.7265625" style="4"/>
  </cols>
  <sheetData>
    <row r="1" spans="1:16" x14ac:dyDescent="0.55000000000000004">
      <c r="A1" s="1" t="s">
        <v>20</v>
      </c>
      <c r="B1" s="2"/>
      <c r="C1" s="2"/>
      <c r="D1" s="2"/>
      <c r="E1" s="2"/>
      <c r="F1" s="2"/>
      <c r="G1" s="2"/>
      <c r="H1" s="2"/>
      <c r="I1" s="3"/>
    </row>
    <row r="2" spans="1:16" x14ac:dyDescent="0.55000000000000004">
      <c r="A2" s="5" t="s">
        <v>7</v>
      </c>
      <c r="B2" s="6" t="s">
        <v>175</v>
      </c>
      <c r="C2" s="7" t="s">
        <v>18</v>
      </c>
      <c r="D2" s="6"/>
      <c r="E2" s="8" t="s">
        <v>22</v>
      </c>
      <c r="F2" s="6"/>
      <c r="G2" s="9" t="s">
        <v>23</v>
      </c>
      <c r="H2" s="6"/>
      <c r="I2" s="10" t="s">
        <v>0</v>
      </c>
    </row>
    <row r="3" spans="1:16" x14ac:dyDescent="0.55000000000000004">
      <c r="A3" s="5" t="s">
        <v>21</v>
      </c>
      <c r="B3" s="6"/>
      <c r="C3" s="7" t="s">
        <v>21</v>
      </c>
      <c r="D3" s="6"/>
      <c r="E3" s="8" t="s">
        <v>21</v>
      </c>
      <c r="F3" s="6"/>
      <c r="G3" s="9" t="s">
        <v>21</v>
      </c>
      <c r="H3" s="6"/>
      <c r="I3" s="10" t="s">
        <v>21</v>
      </c>
    </row>
    <row r="4" spans="1:16" x14ac:dyDescent="0.55000000000000004">
      <c r="A4" s="11"/>
      <c r="B4" s="6"/>
      <c r="C4" s="12"/>
      <c r="D4" s="6"/>
      <c r="E4" s="13"/>
      <c r="F4" s="6"/>
      <c r="G4" s="14"/>
      <c r="H4" s="6"/>
      <c r="I4" s="15"/>
    </row>
    <row r="5" spans="1:16" x14ac:dyDescent="0.55000000000000004">
      <c r="A5" s="11" t="s">
        <v>181</v>
      </c>
      <c r="B5" s="6"/>
      <c r="C5" s="12"/>
      <c r="D5" s="6"/>
      <c r="E5" s="13"/>
      <c r="F5" s="6"/>
      <c r="G5" s="14"/>
      <c r="H5" s="6"/>
      <c r="I5" s="15"/>
    </row>
    <row r="6" spans="1:16" x14ac:dyDescent="0.55000000000000004">
      <c r="A6" s="16" t="s">
        <v>182</v>
      </c>
      <c r="B6" s="17"/>
      <c r="C6" s="17"/>
      <c r="D6" s="6"/>
      <c r="E6" s="13"/>
      <c r="F6" s="6"/>
      <c r="G6" s="14"/>
      <c r="H6" s="6"/>
      <c r="I6" s="15"/>
    </row>
    <row r="7" spans="1:16" x14ac:dyDescent="0.55000000000000004">
      <c r="A7" s="18" t="s">
        <v>180</v>
      </c>
      <c r="B7" s="6"/>
      <c r="C7" s="12"/>
      <c r="D7" s="6"/>
      <c r="E7" s="13"/>
      <c r="F7" s="6"/>
      <c r="G7" s="14"/>
      <c r="H7" s="6"/>
      <c r="I7" s="15"/>
    </row>
    <row r="8" spans="1:16" x14ac:dyDescent="0.55000000000000004">
      <c r="A8" s="18"/>
      <c r="B8" s="6"/>
      <c r="C8" s="6"/>
      <c r="D8" s="6"/>
      <c r="E8" s="6"/>
      <c r="F8" s="6"/>
      <c r="G8" s="6"/>
      <c r="H8" s="6"/>
      <c r="I8" s="19"/>
    </row>
    <row r="9" spans="1:16" ht="24" thickBot="1" x14ac:dyDescent="0.6">
      <c r="A9" s="20"/>
      <c r="B9" s="21"/>
      <c r="C9" s="21"/>
      <c r="D9" s="21"/>
      <c r="E9" s="21"/>
      <c r="F9" s="21"/>
      <c r="G9" s="21"/>
      <c r="H9" s="21"/>
      <c r="I9" s="22"/>
    </row>
    <row r="10" spans="1:16" x14ac:dyDescent="0.55000000000000004">
      <c r="A10" s="6"/>
      <c r="B10" s="6"/>
      <c r="C10" s="6"/>
      <c r="D10" s="6"/>
      <c r="E10" s="6"/>
      <c r="F10" s="6"/>
      <c r="G10" s="6"/>
      <c r="H10" s="6"/>
      <c r="I10" s="6"/>
    </row>
    <row r="11" spans="1:16" x14ac:dyDescent="0.55000000000000004">
      <c r="A11" s="6"/>
      <c r="B11" s="6"/>
      <c r="C11" s="6"/>
      <c r="D11" s="6"/>
      <c r="E11" s="6"/>
      <c r="F11" s="6"/>
      <c r="G11" s="6"/>
      <c r="H11" s="6"/>
      <c r="I11" s="6"/>
    </row>
    <row r="12" spans="1:16" x14ac:dyDescent="0.55000000000000004">
      <c r="A12" s="4" t="s">
        <v>221</v>
      </c>
    </row>
    <row r="15" spans="1:16" x14ac:dyDescent="0.55000000000000004">
      <c r="A15" s="23" t="s">
        <v>223</v>
      </c>
      <c r="B15" s="23" t="s">
        <v>224</v>
      </c>
      <c r="C15" s="24"/>
    </row>
    <row r="16" spans="1:16" x14ac:dyDescent="0.55000000000000004">
      <c r="A16" s="23" t="s">
        <v>222</v>
      </c>
      <c r="B16" s="23" t="s">
        <v>185</v>
      </c>
      <c r="C16" s="23" t="s">
        <v>231</v>
      </c>
      <c r="D16" s="23" t="s">
        <v>186</v>
      </c>
      <c r="E16" s="23" t="s">
        <v>187</v>
      </c>
      <c r="F16" s="23" t="s">
        <v>188</v>
      </c>
      <c r="G16" s="23" t="s">
        <v>189</v>
      </c>
      <c r="H16" s="23" t="s">
        <v>190</v>
      </c>
      <c r="I16" s="23" t="s">
        <v>191</v>
      </c>
      <c r="J16" s="23" t="s">
        <v>192</v>
      </c>
      <c r="K16" s="23" t="s">
        <v>193</v>
      </c>
      <c r="L16" s="23" t="s">
        <v>194</v>
      </c>
      <c r="M16" s="23" t="s">
        <v>195</v>
      </c>
      <c r="N16" s="23" t="s">
        <v>196</v>
      </c>
      <c r="O16" s="23" t="s">
        <v>197</v>
      </c>
      <c r="P16" s="23" t="s">
        <v>198</v>
      </c>
    </row>
    <row r="17" spans="1:16" x14ac:dyDescent="0.55000000000000004">
      <c r="A17" s="25">
        <v>1</v>
      </c>
      <c r="B17" s="25" t="s">
        <v>199</v>
      </c>
      <c r="C17" s="25"/>
      <c r="D17" s="25" t="s">
        <v>75</v>
      </c>
      <c r="E17" s="25"/>
      <c r="F17" s="25"/>
      <c r="G17" s="25" t="s">
        <v>24</v>
      </c>
      <c r="H17" s="25"/>
      <c r="I17" s="25"/>
      <c r="J17" s="25"/>
      <c r="K17" s="25"/>
      <c r="L17" s="25"/>
      <c r="M17" s="25"/>
      <c r="N17" s="25"/>
      <c r="O17" s="25"/>
      <c r="P17" s="25" t="s">
        <v>204</v>
      </c>
    </row>
    <row r="18" spans="1:16" x14ac:dyDescent="0.55000000000000004">
      <c r="A18" s="25">
        <v>2</v>
      </c>
      <c r="B18" s="25"/>
      <c r="C18" s="25"/>
      <c r="D18" s="25" t="s">
        <v>76</v>
      </c>
      <c r="E18" s="25"/>
      <c r="F18" s="25"/>
      <c r="G18" s="25" t="s">
        <v>25</v>
      </c>
      <c r="H18" s="25"/>
      <c r="I18" s="25"/>
      <c r="J18" s="25"/>
      <c r="K18" s="25"/>
      <c r="L18" s="25"/>
      <c r="M18" s="25"/>
      <c r="N18" s="25"/>
      <c r="O18" s="25"/>
      <c r="P18" s="25"/>
    </row>
    <row r="19" spans="1:16" x14ac:dyDescent="0.55000000000000004">
      <c r="A19" s="25">
        <v>3</v>
      </c>
      <c r="B19" s="25"/>
      <c r="C19" s="25"/>
      <c r="D19" s="25" t="s">
        <v>77</v>
      </c>
      <c r="E19" s="25"/>
      <c r="F19" s="25"/>
      <c r="G19" s="25" t="s">
        <v>26</v>
      </c>
      <c r="H19" s="25"/>
      <c r="I19" s="25"/>
      <c r="J19" s="25"/>
      <c r="K19" s="25"/>
      <c r="L19" s="25"/>
      <c r="M19" s="25"/>
      <c r="N19" s="25"/>
      <c r="O19" s="25"/>
      <c r="P19" s="25"/>
    </row>
    <row r="20" spans="1:16" x14ac:dyDescent="0.55000000000000004">
      <c r="A20" s="25">
        <v>4</v>
      </c>
      <c r="B20" s="25"/>
      <c r="C20" s="25"/>
      <c r="D20" s="25" t="s">
        <v>78</v>
      </c>
      <c r="E20" s="25"/>
      <c r="F20" s="25"/>
      <c r="G20" s="25" t="s">
        <v>27</v>
      </c>
      <c r="H20" s="25"/>
      <c r="I20" s="25"/>
      <c r="J20" s="25"/>
      <c r="K20" s="25"/>
      <c r="L20" s="25"/>
      <c r="M20" s="25"/>
      <c r="N20" s="25"/>
      <c r="O20" s="25"/>
      <c r="P20" s="25"/>
    </row>
    <row r="21" spans="1:16" x14ac:dyDescent="0.55000000000000004">
      <c r="A21" s="25">
        <v>5</v>
      </c>
      <c r="B21" s="25"/>
      <c r="C21" s="25"/>
      <c r="D21" s="25" t="s">
        <v>79</v>
      </c>
      <c r="E21" s="25"/>
      <c r="F21" s="25"/>
      <c r="G21" s="25" t="s">
        <v>28</v>
      </c>
      <c r="H21" s="25"/>
      <c r="I21" s="25"/>
      <c r="J21" s="25"/>
      <c r="K21" s="25"/>
      <c r="L21" s="25"/>
      <c r="M21" s="25"/>
      <c r="N21" s="25"/>
      <c r="O21" s="25"/>
      <c r="P21" s="25"/>
    </row>
    <row r="22" spans="1:16" x14ac:dyDescent="0.55000000000000004">
      <c r="A22" s="25">
        <v>6</v>
      </c>
      <c r="B22" s="25"/>
      <c r="C22" s="25"/>
      <c r="D22" s="25" t="s">
        <v>80</v>
      </c>
      <c r="E22" s="25"/>
      <c r="F22" s="25"/>
      <c r="G22" s="25" t="s">
        <v>29</v>
      </c>
      <c r="H22" s="25"/>
      <c r="I22" s="25"/>
      <c r="J22" s="25"/>
      <c r="K22" s="25"/>
      <c r="L22" s="25"/>
      <c r="M22" s="25"/>
      <c r="N22" s="25"/>
      <c r="O22" s="25"/>
      <c r="P22" s="25" t="s">
        <v>210</v>
      </c>
    </row>
    <row r="23" spans="1:16" x14ac:dyDescent="0.55000000000000004">
      <c r="A23" s="25">
        <v>7</v>
      </c>
      <c r="B23" s="25"/>
      <c r="C23" s="25"/>
      <c r="D23" s="25" t="s">
        <v>81</v>
      </c>
      <c r="E23" s="25"/>
      <c r="F23" s="25"/>
      <c r="G23" s="25" t="s">
        <v>30</v>
      </c>
      <c r="H23" s="25"/>
      <c r="I23" s="25"/>
      <c r="J23" s="25"/>
      <c r="K23" s="25"/>
      <c r="L23" s="25"/>
      <c r="M23" s="25"/>
      <c r="N23" s="25"/>
      <c r="O23" s="25"/>
      <c r="P23" s="25"/>
    </row>
    <row r="24" spans="1:16" x14ac:dyDescent="0.55000000000000004">
      <c r="A24" s="25">
        <v>8</v>
      </c>
      <c r="B24" s="25"/>
      <c r="C24" s="25"/>
      <c r="D24" s="25" t="s">
        <v>82</v>
      </c>
      <c r="E24" s="25"/>
      <c r="F24" s="25"/>
      <c r="G24" s="25" t="s">
        <v>31</v>
      </c>
      <c r="H24" s="25"/>
      <c r="I24" s="25"/>
      <c r="J24" s="25"/>
      <c r="K24" s="25"/>
      <c r="L24" s="25"/>
      <c r="M24" s="25"/>
      <c r="N24" s="25"/>
      <c r="O24" s="25"/>
      <c r="P24" s="25"/>
    </row>
    <row r="25" spans="1:16" x14ac:dyDescent="0.55000000000000004">
      <c r="A25" s="25">
        <v>9</v>
      </c>
      <c r="B25" s="25"/>
      <c r="C25" s="25"/>
      <c r="D25" s="25" t="s">
        <v>83</v>
      </c>
      <c r="E25" s="25"/>
      <c r="F25" s="25"/>
      <c r="G25" s="25" t="s">
        <v>32</v>
      </c>
      <c r="H25" s="25"/>
      <c r="I25" s="25"/>
      <c r="J25" s="25"/>
      <c r="K25" s="25"/>
      <c r="L25" s="25"/>
      <c r="M25" s="25"/>
      <c r="N25" s="25"/>
      <c r="O25" s="25"/>
      <c r="P25" s="25"/>
    </row>
    <row r="26" spans="1:16" x14ac:dyDescent="0.55000000000000004">
      <c r="A26" s="25">
        <v>10</v>
      </c>
      <c r="B26" s="25"/>
      <c r="C26" s="25"/>
      <c r="D26" s="25" t="s">
        <v>84</v>
      </c>
      <c r="E26" s="25"/>
      <c r="F26" s="25"/>
      <c r="G26" s="25" t="s">
        <v>33</v>
      </c>
      <c r="H26" s="25"/>
      <c r="I26" s="25"/>
      <c r="J26" s="25"/>
      <c r="K26" s="25"/>
      <c r="L26" s="25"/>
      <c r="M26" s="25"/>
      <c r="N26" s="25"/>
      <c r="O26" s="25"/>
      <c r="P26" s="25"/>
    </row>
    <row r="27" spans="1:16" x14ac:dyDescent="0.55000000000000004">
      <c r="A27" s="25">
        <v>11</v>
      </c>
      <c r="B27" s="25" t="s">
        <v>211</v>
      </c>
      <c r="C27" s="25"/>
      <c r="D27" s="25" t="s">
        <v>85</v>
      </c>
      <c r="E27" s="25"/>
      <c r="F27" s="25"/>
      <c r="G27" s="25" t="s">
        <v>36</v>
      </c>
      <c r="H27" s="25"/>
      <c r="I27" s="25"/>
      <c r="J27" s="25"/>
      <c r="K27" s="25"/>
      <c r="L27" s="25"/>
      <c r="M27" s="25"/>
      <c r="N27" s="25"/>
      <c r="O27" s="25"/>
      <c r="P27" s="25"/>
    </row>
    <row r="28" spans="1:16" x14ac:dyDescent="0.55000000000000004">
      <c r="A28" s="25">
        <v>12</v>
      </c>
      <c r="B28" s="25"/>
      <c r="C28" s="25"/>
      <c r="D28" s="25" t="s">
        <v>86</v>
      </c>
      <c r="E28" s="25"/>
      <c r="F28" s="25"/>
      <c r="G28" s="25" t="s">
        <v>37</v>
      </c>
      <c r="H28" s="25"/>
      <c r="I28" s="25"/>
      <c r="J28" s="25"/>
      <c r="K28" s="25"/>
      <c r="L28" s="25"/>
      <c r="M28" s="25"/>
      <c r="N28" s="25"/>
      <c r="O28" s="25"/>
      <c r="P28" s="25"/>
    </row>
    <row r="29" spans="1:16" x14ac:dyDescent="0.55000000000000004">
      <c r="A29" s="25">
        <v>13</v>
      </c>
      <c r="B29" s="25"/>
      <c r="C29" s="25"/>
      <c r="D29" s="25" t="s">
        <v>87</v>
      </c>
      <c r="E29" s="25"/>
      <c r="F29" s="25"/>
      <c r="G29" s="25" t="s">
        <v>38</v>
      </c>
      <c r="H29" s="25"/>
      <c r="I29" s="25"/>
      <c r="J29" s="25"/>
      <c r="K29" s="25"/>
      <c r="L29" s="25"/>
      <c r="M29" s="25"/>
      <c r="N29" s="25"/>
      <c r="O29" s="25"/>
      <c r="P29" s="25"/>
    </row>
    <row r="30" spans="1:16" x14ac:dyDescent="0.55000000000000004">
      <c r="A30" s="25">
        <v>14</v>
      </c>
      <c r="B30" s="25"/>
      <c r="C30" s="25"/>
      <c r="D30" s="25" t="s">
        <v>88</v>
      </c>
      <c r="E30" s="25"/>
      <c r="F30" s="25"/>
      <c r="G30" s="25" t="s">
        <v>39</v>
      </c>
      <c r="H30" s="25"/>
      <c r="I30" s="25"/>
      <c r="J30" s="25"/>
      <c r="K30" s="25"/>
      <c r="L30" s="25"/>
      <c r="M30" s="25"/>
      <c r="N30" s="25"/>
      <c r="O30" s="25"/>
      <c r="P30" s="25"/>
    </row>
    <row r="31" spans="1:16" x14ac:dyDescent="0.55000000000000004">
      <c r="A31" s="25">
        <v>15</v>
      </c>
      <c r="B31" s="25" t="s">
        <v>8</v>
      </c>
      <c r="C31" s="25"/>
      <c r="D31" s="25" t="s">
        <v>93</v>
      </c>
      <c r="E31" s="25"/>
      <c r="F31" s="25"/>
      <c r="G31" s="25" t="s">
        <v>36</v>
      </c>
      <c r="H31" s="25"/>
      <c r="I31" s="25"/>
      <c r="J31" s="25"/>
      <c r="K31" s="25"/>
      <c r="L31" s="25"/>
      <c r="M31" s="25"/>
      <c r="N31" s="25"/>
      <c r="O31" s="25"/>
      <c r="P31" s="25"/>
    </row>
    <row r="32" spans="1:16" x14ac:dyDescent="0.55000000000000004">
      <c r="A32" s="25">
        <v>16</v>
      </c>
      <c r="B32" s="25"/>
      <c r="C32" s="25"/>
      <c r="D32" s="25" t="s">
        <v>94</v>
      </c>
      <c r="E32" s="25"/>
      <c r="F32" s="25"/>
      <c r="G32" s="25" t="s">
        <v>37</v>
      </c>
      <c r="H32" s="25"/>
      <c r="I32" s="25"/>
      <c r="J32" s="25"/>
      <c r="K32" s="25"/>
      <c r="L32" s="25"/>
      <c r="M32" s="25"/>
      <c r="N32" s="25"/>
      <c r="O32" s="25"/>
      <c r="P32" s="25"/>
    </row>
    <row r="33" spans="1:16" x14ac:dyDescent="0.55000000000000004">
      <c r="A33" s="25">
        <v>17</v>
      </c>
      <c r="B33" s="25"/>
      <c r="C33" s="25"/>
      <c r="D33" s="25" t="s">
        <v>95</v>
      </c>
      <c r="E33" s="25"/>
      <c r="F33" s="25"/>
      <c r="G33" s="25" t="s">
        <v>38</v>
      </c>
      <c r="H33" s="25"/>
      <c r="I33" s="25"/>
      <c r="J33" s="25"/>
      <c r="K33" s="25"/>
      <c r="L33" s="25"/>
      <c r="M33" s="25"/>
      <c r="N33" s="25"/>
      <c r="O33" s="25"/>
      <c r="P33" s="25"/>
    </row>
    <row r="34" spans="1:16" x14ac:dyDescent="0.55000000000000004">
      <c r="A34" s="25">
        <v>18</v>
      </c>
      <c r="B34" s="25"/>
      <c r="C34" s="25"/>
      <c r="D34" s="25" t="s">
        <v>96</v>
      </c>
      <c r="E34" s="25"/>
      <c r="F34" s="25"/>
      <c r="G34" s="25" t="s">
        <v>39</v>
      </c>
      <c r="H34" s="25"/>
      <c r="I34" s="25"/>
      <c r="J34" s="25"/>
      <c r="K34" s="25"/>
      <c r="L34" s="25"/>
      <c r="M34" s="25"/>
      <c r="N34" s="25"/>
      <c r="O34" s="25"/>
      <c r="P34" s="25"/>
    </row>
    <row r="35" spans="1:16" x14ac:dyDescent="0.55000000000000004">
      <c r="A35" s="25">
        <v>19</v>
      </c>
      <c r="B35" s="25" t="s">
        <v>230</v>
      </c>
      <c r="C35" s="25"/>
      <c r="D35" s="25" t="s">
        <v>97</v>
      </c>
      <c r="E35" s="25"/>
      <c r="F35" s="25"/>
      <c r="G35" s="25" t="s">
        <v>36</v>
      </c>
      <c r="H35" s="25"/>
      <c r="I35" s="25"/>
      <c r="J35" s="25"/>
      <c r="K35" s="25"/>
      <c r="L35" s="25"/>
      <c r="M35" s="25"/>
      <c r="N35" s="25"/>
      <c r="O35" s="25"/>
      <c r="P35" s="25"/>
    </row>
    <row r="36" spans="1:16" x14ac:dyDescent="0.55000000000000004">
      <c r="A36" s="25">
        <v>20</v>
      </c>
      <c r="B36" s="25"/>
      <c r="C36" s="25"/>
      <c r="D36" s="25" t="s">
        <v>98</v>
      </c>
      <c r="E36" s="25"/>
      <c r="F36" s="25"/>
      <c r="G36" s="25" t="s">
        <v>37</v>
      </c>
      <c r="H36" s="25"/>
      <c r="I36" s="25"/>
      <c r="J36" s="25"/>
      <c r="K36" s="25"/>
      <c r="L36" s="25"/>
      <c r="M36" s="25"/>
      <c r="N36" s="25"/>
      <c r="O36" s="25"/>
      <c r="P36" s="25"/>
    </row>
    <row r="37" spans="1:16" x14ac:dyDescent="0.55000000000000004">
      <c r="A37" s="25">
        <v>26</v>
      </c>
      <c r="B37" s="25" t="s">
        <v>220</v>
      </c>
      <c r="C37" s="25"/>
      <c r="D37" s="25" t="s">
        <v>103</v>
      </c>
      <c r="E37" s="25"/>
      <c r="F37" s="25"/>
      <c r="G37" s="25" t="s">
        <v>36</v>
      </c>
      <c r="H37" s="25"/>
      <c r="I37" s="25"/>
      <c r="J37" s="25"/>
      <c r="K37" s="25"/>
      <c r="L37" s="25"/>
      <c r="M37" s="25"/>
      <c r="N37" s="25"/>
      <c r="O37" s="25"/>
      <c r="P37" s="25"/>
    </row>
    <row r="38" spans="1:16" x14ac:dyDescent="0.55000000000000004">
      <c r="A38" s="25">
        <v>27</v>
      </c>
      <c r="B38" s="25"/>
      <c r="C38" s="25"/>
      <c r="D38" s="25" t="s">
        <v>104</v>
      </c>
      <c r="E38" s="25"/>
      <c r="F38" s="25"/>
      <c r="G38" s="25" t="s">
        <v>37</v>
      </c>
      <c r="H38" s="25"/>
      <c r="I38" s="25"/>
      <c r="J38" s="25"/>
      <c r="K38" s="25"/>
      <c r="L38" s="25"/>
      <c r="M38" s="25"/>
      <c r="N38" s="25"/>
      <c r="O38" s="25"/>
      <c r="P38" s="25"/>
    </row>
    <row r="61" spans="1:2" x14ac:dyDescent="0.55000000000000004">
      <c r="A61" s="4">
        <v>12</v>
      </c>
      <c r="B61" s="4" t="s">
        <v>16</v>
      </c>
    </row>
  </sheetData>
  <autoFilter ref="A3:I3" xr:uid="{00000000-0009-0000-0000-000003000000}"/>
  <mergeCells count="1">
    <mergeCell ref="A6:C6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Option Button 2">
              <controlPr defaultSize="0" autoFill="0" autoLine="0" autoPict="0">
                <anchor moveWithCells="1">
                  <from>
                    <xdr:col>2</xdr:col>
                    <xdr:colOff>273050</xdr:colOff>
                    <xdr:row>15</xdr:row>
                    <xdr:rowOff>152400</xdr:rowOff>
                  </from>
                  <to>
                    <xdr:col>2</xdr:col>
                    <xdr:colOff>762000</xdr:colOff>
                    <xdr:row>16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91"/>
  <sheetViews>
    <sheetView zoomScale="40" zoomScaleNormal="40" workbookViewId="0">
      <selection activeCell="T27" sqref="T27"/>
    </sheetView>
  </sheetViews>
  <sheetFormatPr defaultRowHeight="23.5" x14ac:dyDescent="0.55000000000000004"/>
  <cols>
    <col min="1" max="1" width="4.453125" style="4" bestFit="1" customWidth="1"/>
    <col min="2" max="2" width="83.81640625" style="4" customWidth="1"/>
    <col min="3" max="3" width="50.453125" style="4" customWidth="1"/>
    <col min="4" max="4" width="23.90625" style="4" customWidth="1"/>
    <col min="5" max="5" width="37.6328125" style="4" customWidth="1"/>
    <col min="6" max="6" width="39.453125" style="4" customWidth="1"/>
    <col min="7" max="7" width="34.26953125" style="4" customWidth="1"/>
    <col min="8" max="8" width="26.54296875" style="4" customWidth="1"/>
    <col min="9" max="9" width="42.54296875" style="4" customWidth="1"/>
    <col min="10" max="10" width="25.453125" style="4" customWidth="1"/>
    <col min="11" max="11" width="9.453125" style="4" customWidth="1"/>
    <col min="12" max="12" width="15.54296875" style="4" customWidth="1"/>
    <col min="13" max="13" width="18.81640625" style="4" customWidth="1"/>
    <col min="14" max="14" width="19.1796875" style="4" customWidth="1"/>
    <col min="15" max="15" width="44.08984375" style="4" customWidth="1"/>
    <col min="16" max="16384" width="8.7265625" style="4"/>
  </cols>
  <sheetData>
    <row r="1" spans="1:16" ht="329" x14ac:dyDescent="0.55000000000000004">
      <c r="A1" s="36" t="s">
        <v>185</v>
      </c>
      <c r="B1" s="36"/>
      <c r="C1" s="37" t="s">
        <v>186</v>
      </c>
      <c r="D1" s="38" t="s">
        <v>187</v>
      </c>
      <c r="E1" s="39" t="s">
        <v>188</v>
      </c>
      <c r="F1" s="37" t="s">
        <v>189</v>
      </c>
      <c r="G1" s="40" t="s">
        <v>190</v>
      </c>
      <c r="H1" s="38" t="s">
        <v>191</v>
      </c>
      <c r="I1" s="38" t="s">
        <v>192</v>
      </c>
      <c r="J1" s="38" t="s">
        <v>193</v>
      </c>
      <c r="K1" s="38" t="s">
        <v>194</v>
      </c>
      <c r="L1" s="38" t="s">
        <v>195</v>
      </c>
      <c r="M1" s="41" t="s">
        <v>196</v>
      </c>
      <c r="N1" s="41" t="s">
        <v>197</v>
      </c>
      <c r="O1" s="42" t="s">
        <v>198</v>
      </c>
      <c r="P1" s="43"/>
    </row>
    <row r="2" spans="1:16" ht="47" x14ac:dyDescent="0.55000000000000004">
      <c r="A2" s="44">
        <v>1</v>
      </c>
      <c r="B2" s="45" t="s">
        <v>199</v>
      </c>
      <c r="C2" s="46"/>
      <c r="D2" s="46" t="s">
        <v>200</v>
      </c>
      <c r="E2" s="47"/>
      <c r="F2" s="46" t="s">
        <v>36</v>
      </c>
      <c r="G2" s="48" t="s">
        <v>201</v>
      </c>
      <c r="H2" s="48" t="s">
        <v>202</v>
      </c>
      <c r="I2" s="48" t="s">
        <v>203</v>
      </c>
      <c r="J2" s="48"/>
      <c r="K2" s="48"/>
      <c r="L2" s="48"/>
      <c r="M2" s="48"/>
      <c r="N2" s="49"/>
      <c r="O2" s="48" t="s">
        <v>204</v>
      </c>
      <c r="P2" s="43"/>
    </row>
    <row r="3" spans="1:16" ht="47" x14ac:dyDescent="0.55000000000000004">
      <c r="A3" s="50"/>
      <c r="B3" s="51"/>
      <c r="C3" s="46"/>
      <c r="D3" s="46"/>
      <c r="E3" s="47"/>
      <c r="F3" s="46" t="s">
        <v>37</v>
      </c>
      <c r="G3" s="48"/>
      <c r="H3" s="48"/>
      <c r="I3" s="48" t="s">
        <v>205</v>
      </c>
      <c r="J3" s="48"/>
      <c r="K3" s="48"/>
      <c r="L3" s="48"/>
      <c r="M3" s="48"/>
      <c r="N3" s="49"/>
      <c r="O3" s="48"/>
      <c r="P3" s="43"/>
    </row>
    <row r="4" spans="1:16" x14ac:dyDescent="0.55000000000000004">
      <c r="A4" s="50"/>
      <c r="B4" s="51"/>
      <c r="C4" s="46"/>
      <c r="D4" s="46"/>
      <c r="E4" s="47"/>
      <c r="F4" s="46" t="s">
        <v>38</v>
      </c>
      <c r="G4" s="48"/>
      <c r="H4" s="48"/>
      <c r="I4" s="48" t="s">
        <v>206</v>
      </c>
      <c r="J4" s="48"/>
      <c r="K4" s="48"/>
      <c r="L4" s="48"/>
      <c r="M4" s="48"/>
      <c r="N4" s="49"/>
      <c r="O4" s="48"/>
      <c r="P4" s="43"/>
    </row>
    <row r="5" spans="1:16" ht="70.5" x14ac:dyDescent="0.55000000000000004">
      <c r="A5" s="50"/>
      <c r="B5" s="51"/>
      <c r="C5" s="46"/>
      <c r="D5" s="46"/>
      <c r="E5" s="47"/>
      <c r="F5" s="46" t="s">
        <v>39</v>
      </c>
      <c r="G5" s="48"/>
      <c r="H5" s="48"/>
      <c r="I5" s="48" t="s">
        <v>207</v>
      </c>
      <c r="J5" s="48"/>
      <c r="K5" s="48"/>
      <c r="L5" s="48"/>
      <c r="M5" s="48"/>
      <c r="N5" s="49"/>
      <c r="O5" s="48"/>
      <c r="P5" s="43"/>
    </row>
    <row r="6" spans="1:16" ht="70.5" x14ac:dyDescent="0.55000000000000004">
      <c r="A6" s="50"/>
      <c r="B6" s="51"/>
      <c r="C6" s="46"/>
      <c r="D6" s="46"/>
      <c r="E6" s="47"/>
      <c r="F6" s="46" t="s">
        <v>208</v>
      </c>
      <c r="G6" s="48"/>
      <c r="H6" s="48"/>
      <c r="I6" s="48" t="s">
        <v>209</v>
      </c>
      <c r="J6" s="48"/>
      <c r="K6" s="48"/>
      <c r="L6" s="48"/>
      <c r="M6" s="48"/>
      <c r="N6" s="49"/>
      <c r="O6" s="48"/>
      <c r="P6" s="43"/>
    </row>
    <row r="7" spans="1:16" ht="47" x14ac:dyDescent="0.55000000000000004">
      <c r="A7" s="50"/>
      <c r="B7" s="51"/>
      <c r="C7" s="46"/>
      <c r="D7" s="46"/>
      <c r="E7" s="47"/>
      <c r="F7" s="46"/>
      <c r="G7" s="48"/>
      <c r="H7" s="48"/>
      <c r="I7" s="48"/>
      <c r="J7" s="48"/>
      <c r="K7" s="48"/>
      <c r="L7" s="48"/>
      <c r="M7" s="48"/>
      <c r="N7" s="49"/>
      <c r="O7" s="48" t="s">
        <v>210</v>
      </c>
      <c r="P7" s="43"/>
    </row>
    <row r="8" spans="1:16" x14ac:dyDescent="0.55000000000000004">
      <c r="A8" s="50"/>
      <c r="B8" s="51"/>
      <c r="C8" s="46"/>
      <c r="D8" s="46"/>
      <c r="E8" s="47"/>
      <c r="F8" s="46"/>
      <c r="G8" s="48"/>
      <c r="H8" s="48"/>
      <c r="I8" s="48"/>
      <c r="J8" s="48"/>
      <c r="K8" s="48"/>
      <c r="L8" s="48"/>
      <c r="M8" s="48"/>
      <c r="N8" s="49"/>
      <c r="O8" s="48"/>
      <c r="P8" s="43"/>
    </row>
    <row r="9" spans="1:16" x14ac:dyDescent="0.55000000000000004">
      <c r="A9" s="50"/>
      <c r="B9" s="51"/>
      <c r="C9" s="46"/>
      <c r="D9" s="46"/>
      <c r="E9" s="47"/>
      <c r="F9" s="46"/>
      <c r="G9" s="48"/>
      <c r="H9" s="48"/>
      <c r="I9" s="48"/>
      <c r="J9" s="48"/>
      <c r="K9" s="48"/>
      <c r="L9" s="48"/>
      <c r="M9" s="48"/>
      <c r="N9" s="49"/>
      <c r="O9" s="48"/>
      <c r="P9" s="43"/>
    </row>
    <row r="10" spans="1:16" x14ac:dyDescent="0.55000000000000004">
      <c r="A10" s="50"/>
      <c r="B10" s="51"/>
      <c r="C10" s="46"/>
      <c r="D10" s="46"/>
      <c r="E10" s="47"/>
      <c r="F10" s="46"/>
      <c r="G10" s="48"/>
      <c r="H10" s="48"/>
      <c r="I10" s="48"/>
      <c r="J10" s="48"/>
      <c r="K10" s="48"/>
      <c r="L10" s="48"/>
      <c r="M10" s="48"/>
      <c r="N10" s="49"/>
      <c r="O10" s="48"/>
      <c r="P10" s="43"/>
    </row>
    <row r="11" spans="1:16" x14ac:dyDescent="0.55000000000000004">
      <c r="A11" s="50"/>
      <c r="B11" s="51"/>
      <c r="C11" s="46"/>
      <c r="D11" s="46"/>
      <c r="E11" s="47"/>
      <c r="F11" s="46"/>
      <c r="G11" s="48"/>
      <c r="H11" s="48"/>
      <c r="I11" s="48"/>
      <c r="J11" s="48"/>
      <c r="K11" s="48"/>
      <c r="L11" s="48"/>
      <c r="M11" s="48"/>
      <c r="N11" s="49"/>
      <c r="O11" s="48"/>
      <c r="P11" s="43"/>
    </row>
    <row r="12" spans="1:16" x14ac:dyDescent="0.55000000000000004">
      <c r="A12" s="50"/>
      <c r="B12" s="51"/>
      <c r="C12" s="46"/>
      <c r="D12" s="46"/>
      <c r="E12" s="47"/>
      <c r="F12" s="46"/>
      <c r="G12" s="48"/>
      <c r="H12" s="48"/>
      <c r="I12" s="48"/>
      <c r="J12" s="48"/>
      <c r="K12" s="48"/>
      <c r="L12" s="48"/>
      <c r="M12" s="48"/>
      <c r="N12" s="49"/>
      <c r="O12" s="48"/>
      <c r="P12" s="43"/>
    </row>
    <row r="13" spans="1:16" x14ac:dyDescent="0.55000000000000004">
      <c r="A13" s="50"/>
      <c r="B13" s="51"/>
      <c r="C13" s="46"/>
      <c r="D13" s="46"/>
      <c r="E13" s="47"/>
      <c r="F13" s="46"/>
      <c r="G13" s="48"/>
      <c r="H13" s="48"/>
      <c r="I13" s="48"/>
      <c r="J13" s="48"/>
      <c r="K13" s="48"/>
      <c r="L13" s="48"/>
      <c r="M13" s="48"/>
      <c r="N13" s="49"/>
      <c r="O13" s="48"/>
      <c r="P13" s="43"/>
    </row>
    <row r="14" spans="1:16" x14ac:dyDescent="0.55000000000000004">
      <c r="A14" s="50"/>
      <c r="B14" s="51"/>
      <c r="C14" s="46"/>
      <c r="D14" s="46"/>
      <c r="E14" s="47"/>
      <c r="F14" s="46"/>
      <c r="G14" s="48"/>
      <c r="H14" s="48"/>
      <c r="I14" s="48"/>
      <c r="J14" s="48"/>
      <c r="K14" s="48"/>
      <c r="L14" s="48"/>
      <c r="M14" s="48"/>
      <c r="N14" s="49"/>
      <c r="O14" s="48"/>
      <c r="P14" s="43"/>
    </row>
    <row r="15" spans="1:16" x14ac:dyDescent="0.55000000000000004">
      <c r="A15" s="50"/>
      <c r="B15" s="51"/>
      <c r="C15" s="46"/>
      <c r="D15" s="46"/>
      <c r="E15" s="47"/>
      <c r="F15" s="46"/>
      <c r="G15" s="48"/>
      <c r="H15" s="48"/>
      <c r="I15" s="48"/>
      <c r="J15" s="48"/>
      <c r="K15" s="48"/>
      <c r="L15" s="48"/>
      <c r="M15" s="48"/>
      <c r="N15" s="49"/>
      <c r="O15" s="48"/>
      <c r="P15" s="43"/>
    </row>
    <row r="16" spans="1:16" x14ac:dyDescent="0.55000000000000004">
      <c r="A16" s="50"/>
      <c r="B16" s="51"/>
      <c r="C16" s="46"/>
      <c r="D16" s="46"/>
      <c r="E16" s="47"/>
      <c r="F16" s="46"/>
      <c r="G16" s="48"/>
      <c r="H16" s="48"/>
      <c r="I16" s="48"/>
      <c r="J16" s="48"/>
      <c r="K16" s="48"/>
      <c r="L16" s="48"/>
      <c r="M16" s="48"/>
      <c r="N16" s="49"/>
      <c r="O16" s="48"/>
      <c r="P16" s="43"/>
    </row>
    <row r="17" spans="1:16" x14ac:dyDescent="0.55000000000000004">
      <c r="A17" s="50"/>
      <c r="B17" s="51"/>
      <c r="C17" s="46"/>
      <c r="D17" s="46"/>
      <c r="E17" s="47"/>
      <c r="F17" s="46"/>
      <c r="G17" s="48"/>
      <c r="H17" s="48"/>
      <c r="I17" s="48"/>
      <c r="J17" s="48"/>
      <c r="K17" s="48"/>
      <c r="L17" s="48"/>
      <c r="M17" s="48"/>
      <c r="N17" s="49"/>
      <c r="O17" s="48"/>
      <c r="P17" s="43"/>
    </row>
    <row r="18" spans="1:16" x14ac:dyDescent="0.55000000000000004">
      <c r="A18" s="50"/>
      <c r="B18" s="51"/>
      <c r="C18" s="46"/>
      <c r="D18" s="52"/>
      <c r="E18" s="53"/>
      <c r="F18" s="52"/>
      <c r="G18" s="54"/>
      <c r="H18" s="54"/>
      <c r="I18" s="54"/>
      <c r="J18" s="54"/>
      <c r="K18" s="54"/>
      <c r="L18" s="54"/>
      <c r="M18" s="48"/>
      <c r="N18" s="49"/>
      <c r="O18" s="48"/>
      <c r="P18" s="43"/>
    </row>
    <row r="19" spans="1:16" x14ac:dyDescent="0.55000000000000004">
      <c r="A19" s="55"/>
      <c r="B19" s="56"/>
      <c r="C19" s="46"/>
      <c r="D19" s="52"/>
      <c r="E19" s="53"/>
      <c r="F19" s="52"/>
      <c r="G19" s="54"/>
      <c r="H19" s="54"/>
      <c r="I19" s="54"/>
      <c r="J19" s="54"/>
      <c r="K19" s="54"/>
      <c r="L19" s="54"/>
      <c r="M19" s="48"/>
      <c r="N19" s="49"/>
      <c r="O19" s="48"/>
      <c r="P19" s="43"/>
    </row>
    <row r="20" spans="1:16" x14ac:dyDescent="0.55000000000000004">
      <c r="A20" s="57"/>
      <c r="B20" s="58"/>
      <c r="C20" s="59"/>
      <c r="D20" s="59"/>
      <c r="E20" s="60"/>
      <c r="F20" s="59"/>
      <c r="G20" s="61"/>
      <c r="H20" s="61"/>
      <c r="I20" s="61"/>
      <c r="J20" s="61"/>
      <c r="K20" s="61"/>
      <c r="L20" s="61"/>
      <c r="M20" s="61"/>
      <c r="N20" s="62"/>
      <c r="O20" s="63"/>
      <c r="P20" s="43"/>
    </row>
    <row r="21" spans="1:16" x14ac:dyDescent="0.55000000000000004">
      <c r="A21" s="44">
        <v>2</v>
      </c>
      <c r="B21" s="64" t="s">
        <v>211</v>
      </c>
      <c r="C21" s="65"/>
      <c r="D21" s="66"/>
      <c r="E21" s="67"/>
      <c r="F21" s="67" t="s">
        <v>37</v>
      </c>
      <c r="G21" s="67"/>
      <c r="H21" s="47"/>
      <c r="I21" s="67"/>
      <c r="J21" s="67"/>
      <c r="K21" s="67"/>
      <c r="L21" s="67"/>
      <c r="M21" s="67"/>
      <c r="N21" s="67"/>
      <c r="O21" s="67"/>
      <c r="P21" s="43"/>
    </row>
    <row r="22" spans="1:16" x14ac:dyDescent="0.55000000000000004">
      <c r="A22" s="57"/>
      <c r="B22" s="58"/>
      <c r="C22" s="59"/>
      <c r="D22" s="59"/>
      <c r="E22" s="60"/>
      <c r="F22" s="59"/>
      <c r="G22" s="61"/>
      <c r="H22" s="61"/>
      <c r="I22" s="61"/>
      <c r="J22" s="61"/>
      <c r="K22" s="61"/>
      <c r="L22" s="61"/>
      <c r="M22" s="61"/>
      <c r="N22" s="62"/>
      <c r="O22" s="63"/>
      <c r="P22" s="43"/>
    </row>
    <row r="23" spans="1:16" x14ac:dyDescent="0.55000000000000004">
      <c r="A23" s="44">
        <v>3</v>
      </c>
      <c r="B23" s="64" t="s">
        <v>212</v>
      </c>
      <c r="C23" s="46"/>
      <c r="D23" s="46"/>
      <c r="E23" s="47"/>
      <c r="F23" s="46"/>
      <c r="G23" s="48"/>
      <c r="H23" s="48"/>
      <c r="I23" s="48"/>
      <c r="J23" s="48"/>
      <c r="K23" s="48"/>
      <c r="L23" s="48"/>
      <c r="M23" s="68"/>
      <c r="N23" s="68"/>
      <c r="O23" s="48"/>
      <c r="P23" s="69"/>
    </row>
    <row r="24" spans="1:16" x14ac:dyDescent="0.55000000000000004">
      <c r="A24" s="70"/>
      <c r="B24" s="71"/>
      <c r="C24" s="46"/>
      <c r="D24" s="66"/>
      <c r="E24" s="47"/>
      <c r="F24" s="46"/>
      <c r="G24" s="48"/>
      <c r="H24" s="48"/>
      <c r="I24" s="48"/>
      <c r="J24" s="48"/>
      <c r="K24" s="48"/>
      <c r="L24" s="48"/>
      <c r="M24" s="48"/>
      <c r="N24" s="72"/>
      <c r="O24" s="48"/>
      <c r="P24" s="69"/>
    </row>
    <row r="25" spans="1:16" x14ac:dyDescent="0.55000000000000004">
      <c r="A25" s="57"/>
      <c r="B25" s="58"/>
      <c r="C25" s="59"/>
      <c r="D25" s="59"/>
      <c r="E25" s="60"/>
      <c r="F25" s="59"/>
      <c r="G25" s="61"/>
      <c r="H25" s="61"/>
      <c r="I25" s="61"/>
      <c r="J25" s="61"/>
      <c r="K25" s="61"/>
      <c r="L25" s="61"/>
      <c r="M25" s="61"/>
      <c r="N25" s="62"/>
      <c r="O25" s="63"/>
      <c r="P25" s="73"/>
    </row>
    <row r="26" spans="1:16" x14ac:dyDescent="0.55000000000000004">
      <c r="A26" s="44">
        <v>4</v>
      </c>
      <c r="B26" s="64" t="s">
        <v>213</v>
      </c>
      <c r="C26" s="65"/>
      <c r="D26" s="46"/>
      <c r="E26" s="47"/>
      <c r="F26" s="46"/>
      <c r="G26" s="48"/>
      <c r="H26" s="48"/>
      <c r="I26" s="48"/>
      <c r="J26" s="48"/>
      <c r="K26" s="48"/>
      <c r="L26" s="48"/>
      <c r="M26" s="48"/>
      <c r="N26" s="48"/>
      <c r="O26" s="48"/>
      <c r="P26" s="43"/>
    </row>
    <row r="27" spans="1:16" x14ac:dyDescent="0.55000000000000004">
      <c r="A27" s="70"/>
      <c r="B27" s="71"/>
      <c r="C27" s="46"/>
      <c r="D27" s="46"/>
      <c r="E27" s="47"/>
      <c r="F27" s="46"/>
      <c r="G27" s="48"/>
      <c r="H27" s="48"/>
      <c r="I27" s="48"/>
      <c r="J27" s="48"/>
      <c r="K27" s="48"/>
      <c r="L27" s="48"/>
      <c r="M27" s="48"/>
      <c r="N27" s="48"/>
      <c r="O27" s="48"/>
      <c r="P27" s="43"/>
    </row>
    <row r="28" spans="1:16" x14ac:dyDescent="0.55000000000000004">
      <c r="A28" s="70"/>
      <c r="B28" s="71"/>
      <c r="C28" s="46"/>
      <c r="D28" s="46"/>
      <c r="E28" s="47"/>
      <c r="F28" s="74"/>
      <c r="G28" s="48"/>
      <c r="H28" s="48"/>
      <c r="I28" s="48"/>
      <c r="J28" s="48"/>
      <c r="K28" s="48"/>
      <c r="L28" s="48"/>
      <c r="M28" s="48"/>
      <c r="N28" s="48"/>
      <c r="O28" s="48"/>
      <c r="P28" s="43"/>
    </row>
    <row r="29" spans="1:16" x14ac:dyDescent="0.55000000000000004">
      <c r="A29" s="70"/>
      <c r="B29" s="71"/>
      <c r="C29" s="46"/>
      <c r="D29" s="46"/>
      <c r="E29" s="47"/>
      <c r="F29" s="74"/>
      <c r="G29" s="48"/>
      <c r="H29" s="48"/>
      <c r="I29" s="48"/>
      <c r="J29" s="48"/>
      <c r="K29" s="48"/>
      <c r="L29" s="48"/>
      <c r="M29" s="48"/>
      <c r="N29" s="48"/>
      <c r="O29" s="48"/>
      <c r="P29" s="43"/>
    </row>
    <row r="30" spans="1:16" x14ac:dyDescent="0.55000000000000004">
      <c r="A30" s="70"/>
      <c r="B30" s="71"/>
      <c r="C30" s="46"/>
      <c r="D30" s="46"/>
      <c r="E30" s="47"/>
      <c r="F30" s="74"/>
      <c r="G30" s="48"/>
      <c r="H30" s="48"/>
      <c r="I30" s="48"/>
      <c r="J30" s="48"/>
      <c r="K30" s="48"/>
      <c r="L30" s="48"/>
      <c r="M30" s="48"/>
      <c r="N30" s="48"/>
      <c r="O30" s="48"/>
      <c r="P30" s="43"/>
    </row>
    <row r="31" spans="1:16" x14ac:dyDescent="0.55000000000000004">
      <c r="A31" s="70"/>
      <c r="B31" s="71"/>
      <c r="C31" s="46"/>
      <c r="D31" s="46"/>
      <c r="E31" s="47"/>
      <c r="F31" s="74"/>
      <c r="G31" s="48"/>
      <c r="H31" s="48"/>
      <c r="I31" s="48"/>
      <c r="J31" s="48"/>
      <c r="K31" s="48"/>
      <c r="L31" s="48"/>
      <c r="M31" s="72"/>
      <c r="N31" s="48"/>
      <c r="O31" s="48"/>
      <c r="P31" s="43"/>
    </row>
    <row r="32" spans="1:16" x14ac:dyDescent="0.55000000000000004">
      <c r="A32" s="70"/>
      <c r="B32" s="71"/>
      <c r="C32" s="46"/>
      <c r="D32" s="46"/>
      <c r="E32" s="47"/>
      <c r="F32" s="46"/>
      <c r="G32" s="48"/>
      <c r="H32" s="48"/>
      <c r="I32" s="48"/>
      <c r="J32" s="48"/>
      <c r="K32" s="48"/>
      <c r="L32" s="48"/>
      <c r="M32" s="48"/>
      <c r="N32" s="48"/>
      <c r="O32" s="48"/>
      <c r="P32" s="43"/>
    </row>
    <row r="33" spans="1:16" x14ac:dyDescent="0.55000000000000004">
      <c r="A33" s="70"/>
      <c r="B33" s="71"/>
      <c r="C33" s="46"/>
      <c r="D33" s="46"/>
      <c r="E33" s="47"/>
      <c r="F33" s="46"/>
      <c r="G33" s="48"/>
      <c r="H33" s="48"/>
      <c r="I33" s="48"/>
      <c r="J33" s="48"/>
      <c r="K33" s="48"/>
      <c r="L33" s="48"/>
      <c r="M33" s="48"/>
      <c r="N33" s="48"/>
      <c r="O33" s="48"/>
      <c r="P33" s="43"/>
    </row>
    <row r="34" spans="1:16" x14ac:dyDescent="0.55000000000000004">
      <c r="A34" s="70"/>
      <c r="B34" s="71"/>
      <c r="C34" s="65"/>
      <c r="D34" s="65"/>
      <c r="E34" s="75"/>
      <c r="F34" s="65"/>
      <c r="G34" s="48"/>
      <c r="H34" s="48"/>
      <c r="I34" s="48"/>
      <c r="J34" s="48"/>
      <c r="K34" s="48"/>
      <c r="L34" s="48"/>
      <c r="M34" s="48"/>
      <c r="N34" s="48"/>
      <c r="O34" s="48"/>
      <c r="P34" s="43"/>
    </row>
    <row r="35" spans="1:16" x14ac:dyDescent="0.55000000000000004">
      <c r="A35" s="70"/>
      <c r="B35" s="71"/>
      <c r="C35" s="46"/>
      <c r="D35" s="46"/>
      <c r="E35" s="47"/>
      <c r="F35" s="46"/>
      <c r="G35" s="48"/>
      <c r="H35" s="48"/>
      <c r="I35" s="48"/>
      <c r="J35" s="48"/>
      <c r="K35" s="48"/>
      <c r="L35" s="48"/>
      <c r="M35" s="72"/>
      <c r="N35" s="48"/>
      <c r="O35" s="48"/>
      <c r="P35" s="43"/>
    </row>
    <row r="36" spans="1:16" x14ac:dyDescent="0.55000000000000004">
      <c r="A36" s="57"/>
      <c r="B36" s="58"/>
      <c r="C36" s="59"/>
      <c r="D36" s="59"/>
      <c r="E36" s="60"/>
      <c r="F36" s="59"/>
      <c r="G36" s="61"/>
      <c r="H36" s="61"/>
      <c r="I36" s="61"/>
      <c r="J36" s="61"/>
      <c r="K36" s="61"/>
      <c r="L36" s="61"/>
      <c r="M36" s="61"/>
      <c r="N36" s="62"/>
      <c r="O36" s="63"/>
      <c r="P36" s="69"/>
    </row>
    <row r="37" spans="1:16" x14ac:dyDescent="0.55000000000000004">
      <c r="A37" s="70">
        <v>5</v>
      </c>
      <c r="B37" s="71" t="s">
        <v>214</v>
      </c>
      <c r="C37" s="76"/>
      <c r="D37" s="46"/>
      <c r="E37" s="47"/>
      <c r="F37" s="46"/>
      <c r="G37" s="48"/>
      <c r="H37" s="48"/>
      <c r="I37" s="48"/>
      <c r="J37" s="48"/>
      <c r="K37" s="48"/>
      <c r="L37" s="48"/>
      <c r="M37" s="77"/>
      <c r="N37" s="49"/>
      <c r="O37" s="48"/>
      <c r="P37" s="43"/>
    </row>
    <row r="38" spans="1:16" x14ac:dyDescent="0.55000000000000004">
      <c r="A38" s="78"/>
      <c r="B38" s="79"/>
      <c r="C38" s="47"/>
      <c r="D38" s="46"/>
      <c r="E38" s="47"/>
      <c r="F38" s="46"/>
      <c r="G38" s="48"/>
      <c r="H38" s="48"/>
      <c r="I38" s="48"/>
      <c r="J38" s="48"/>
      <c r="K38" s="48"/>
      <c r="L38" s="48"/>
      <c r="M38" s="48"/>
      <c r="N38" s="49"/>
      <c r="O38" s="48"/>
      <c r="P38" s="73"/>
    </row>
    <row r="39" spans="1:16" x14ac:dyDescent="0.55000000000000004">
      <c r="A39" s="55"/>
      <c r="B39" s="80"/>
      <c r="C39" s="81"/>
      <c r="D39" s="81"/>
      <c r="E39" s="82"/>
      <c r="F39" s="81"/>
      <c r="G39" s="83"/>
      <c r="H39" s="83"/>
      <c r="I39" s="83"/>
      <c r="J39" s="83"/>
      <c r="K39" s="83"/>
      <c r="L39" s="83"/>
      <c r="M39" s="83"/>
      <c r="N39" s="84"/>
      <c r="O39" s="63"/>
      <c r="P39" s="85"/>
    </row>
    <row r="40" spans="1:16" x14ac:dyDescent="0.55000000000000004">
      <c r="A40" s="70">
        <v>6</v>
      </c>
      <c r="B40" s="71" t="s">
        <v>215</v>
      </c>
      <c r="C40" s="86"/>
      <c r="D40" s="46"/>
      <c r="E40" s="47"/>
      <c r="F40" s="87"/>
      <c r="G40" s="48"/>
      <c r="H40" s="48"/>
      <c r="I40" s="48"/>
      <c r="J40" s="48"/>
      <c r="K40" s="48"/>
      <c r="L40" s="48"/>
      <c r="M40" s="67"/>
      <c r="N40" s="67"/>
      <c r="O40" s="48"/>
      <c r="P40" s="43"/>
    </row>
    <row r="41" spans="1:16" x14ac:dyDescent="0.55000000000000004">
      <c r="A41" s="70"/>
      <c r="B41" s="71"/>
      <c r="C41" s="87"/>
      <c r="D41" s="46"/>
      <c r="E41" s="47"/>
      <c r="F41" s="88"/>
      <c r="G41" s="48"/>
      <c r="H41" s="48"/>
      <c r="I41" s="48"/>
      <c r="J41" s="48"/>
      <c r="K41" s="48"/>
      <c r="L41" s="48"/>
      <c r="M41" s="67"/>
      <c r="N41" s="48"/>
      <c r="O41" s="48"/>
      <c r="P41" s="43"/>
    </row>
    <row r="42" spans="1:16" x14ac:dyDescent="0.55000000000000004">
      <c r="A42" s="70"/>
      <c r="B42" s="71"/>
      <c r="C42" s="87"/>
      <c r="D42" s="46"/>
      <c r="E42" s="47"/>
      <c r="F42" s="88"/>
      <c r="G42" s="48"/>
      <c r="H42" s="48"/>
      <c r="I42" s="48"/>
      <c r="J42" s="48"/>
      <c r="K42" s="48"/>
      <c r="L42" s="48"/>
      <c r="M42" s="48"/>
      <c r="N42" s="48"/>
      <c r="O42" s="48"/>
      <c r="P42" s="43"/>
    </row>
    <row r="43" spans="1:16" x14ac:dyDescent="0.55000000000000004">
      <c r="A43" s="70"/>
      <c r="B43" s="71"/>
      <c r="C43" s="87"/>
      <c r="D43" s="46"/>
      <c r="E43" s="47"/>
      <c r="F43" s="88"/>
      <c r="G43" s="48"/>
      <c r="H43" s="48"/>
      <c r="I43" s="48"/>
      <c r="J43" s="48"/>
      <c r="K43" s="48"/>
      <c r="L43" s="48"/>
      <c r="M43" s="67"/>
      <c r="N43" s="48"/>
      <c r="O43" s="48"/>
      <c r="P43" s="43"/>
    </row>
    <row r="44" spans="1:16" x14ac:dyDescent="0.55000000000000004">
      <c r="A44" s="70"/>
      <c r="B44" s="71"/>
      <c r="C44" s="87"/>
      <c r="D44" s="46"/>
      <c r="E44" s="47"/>
      <c r="F44" s="46"/>
      <c r="G44" s="48"/>
      <c r="H44" s="48"/>
      <c r="I44" s="48"/>
      <c r="J44" s="48"/>
      <c r="K44" s="48"/>
      <c r="L44" s="48"/>
      <c r="M44" s="48"/>
      <c r="N44" s="48"/>
      <c r="O44" s="48"/>
      <c r="P44" s="43"/>
    </row>
    <row r="45" spans="1:16" x14ac:dyDescent="0.55000000000000004">
      <c r="A45" s="70"/>
      <c r="B45" s="71"/>
      <c r="C45" s="87"/>
      <c r="D45" s="46"/>
      <c r="E45" s="47"/>
      <c r="F45" s="88"/>
      <c r="G45" s="48"/>
      <c r="H45" s="48"/>
      <c r="I45" s="48"/>
      <c r="J45" s="48"/>
      <c r="K45" s="48"/>
      <c r="L45" s="48"/>
      <c r="M45" s="48"/>
      <c r="N45" s="48"/>
      <c r="O45" s="48"/>
      <c r="P45" s="43"/>
    </row>
    <row r="46" spans="1:16" x14ac:dyDescent="0.55000000000000004">
      <c r="A46" s="70"/>
      <c r="B46" s="71"/>
      <c r="C46" s="87"/>
      <c r="D46" s="46"/>
      <c r="E46" s="47"/>
      <c r="F46" s="88"/>
      <c r="G46" s="48"/>
      <c r="H46" s="48"/>
      <c r="I46" s="48"/>
      <c r="J46" s="48"/>
      <c r="K46" s="48"/>
      <c r="L46" s="48"/>
      <c r="M46" s="48"/>
      <c r="N46" s="48"/>
      <c r="O46" s="48"/>
      <c r="P46" s="43"/>
    </row>
    <row r="47" spans="1:16" x14ac:dyDescent="0.55000000000000004">
      <c r="A47" s="70"/>
      <c r="B47" s="71"/>
      <c r="C47" s="87"/>
      <c r="D47" s="46"/>
      <c r="E47" s="47"/>
      <c r="F47" s="88"/>
      <c r="G47" s="48"/>
      <c r="H47" s="48"/>
      <c r="I47" s="48"/>
      <c r="J47" s="48"/>
      <c r="K47" s="48"/>
      <c r="L47" s="48"/>
      <c r="M47" s="48"/>
      <c r="N47" s="48"/>
      <c r="O47" s="48"/>
      <c r="P47" s="43"/>
    </row>
    <row r="48" spans="1:16" x14ac:dyDescent="0.55000000000000004">
      <c r="A48" s="70"/>
      <c r="B48" s="71"/>
      <c r="C48" s="87"/>
      <c r="D48" s="46"/>
      <c r="E48" s="47"/>
      <c r="F48" s="88"/>
      <c r="G48" s="48"/>
      <c r="H48" s="48"/>
      <c r="I48" s="48"/>
      <c r="J48" s="48"/>
      <c r="K48" s="48"/>
      <c r="L48" s="48"/>
      <c r="M48" s="48"/>
      <c r="N48" s="48"/>
      <c r="O48" s="48"/>
      <c r="P48" s="43"/>
    </row>
    <row r="49" spans="1:16" x14ac:dyDescent="0.55000000000000004">
      <c r="A49" s="70"/>
      <c r="B49" s="71"/>
      <c r="C49" s="87"/>
      <c r="D49" s="46"/>
      <c r="E49" s="47"/>
      <c r="F49" s="65"/>
      <c r="G49" s="48"/>
      <c r="H49" s="48"/>
      <c r="I49" s="48"/>
      <c r="J49" s="48"/>
      <c r="K49" s="48"/>
      <c r="L49" s="48"/>
      <c r="M49" s="48"/>
      <c r="N49" s="48"/>
      <c r="O49" s="48"/>
      <c r="P49" s="73"/>
    </row>
    <row r="50" spans="1:16" x14ac:dyDescent="0.55000000000000004">
      <c r="A50" s="70"/>
      <c r="B50" s="71"/>
      <c r="C50" s="87"/>
      <c r="D50" s="46"/>
      <c r="E50" s="47"/>
      <c r="F50" s="88"/>
      <c r="G50" s="48"/>
      <c r="H50" s="48"/>
      <c r="I50" s="48"/>
      <c r="J50" s="48"/>
      <c r="K50" s="48"/>
      <c r="L50" s="48"/>
      <c r="M50" s="48"/>
      <c r="N50" s="48"/>
      <c r="O50" s="48"/>
      <c r="P50" s="43"/>
    </row>
    <row r="51" spans="1:16" x14ac:dyDescent="0.55000000000000004">
      <c r="A51" s="57"/>
      <c r="B51" s="58"/>
      <c r="C51" s="59"/>
      <c r="D51" s="59"/>
      <c r="E51" s="60"/>
      <c r="F51" s="59"/>
      <c r="G51" s="61"/>
      <c r="H51" s="61"/>
      <c r="I51" s="61"/>
      <c r="J51" s="61"/>
      <c r="K51" s="61"/>
      <c r="L51" s="61"/>
      <c r="M51" s="61"/>
      <c r="N51" s="62"/>
      <c r="O51" s="63"/>
      <c r="P51" s="43"/>
    </row>
    <row r="52" spans="1:16" x14ac:dyDescent="0.55000000000000004">
      <c r="A52" s="70">
        <v>7</v>
      </c>
      <c r="B52" s="71" t="s">
        <v>216</v>
      </c>
      <c r="C52" s="76"/>
      <c r="D52" s="46"/>
      <c r="E52" s="47"/>
      <c r="F52" s="88"/>
      <c r="G52" s="67"/>
      <c r="H52" s="67"/>
      <c r="I52" s="67"/>
      <c r="J52" s="67"/>
      <c r="K52" s="67"/>
      <c r="L52" s="67"/>
      <c r="M52" s="67"/>
      <c r="N52" s="67"/>
      <c r="O52" s="48"/>
      <c r="P52" s="43"/>
    </row>
    <row r="53" spans="1:16" x14ac:dyDescent="0.55000000000000004">
      <c r="A53" s="70"/>
      <c r="B53" s="71"/>
      <c r="C53" s="46"/>
      <c r="D53" s="46"/>
      <c r="E53" s="47"/>
      <c r="F53" s="89"/>
      <c r="G53" s="48"/>
      <c r="H53" s="48"/>
      <c r="I53" s="48"/>
      <c r="J53" s="48"/>
      <c r="K53" s="48"/>
      <c r="L53" s="48"/>
      <c r="M53" s="48"/>
      <c r="N53" s="89"/>
      <c r="O53" s="48"/>
      <c r="P53" s="90"/>
    </row>
    <row r="54" spans="1:16" x14ac:dyDescent="0.55000000000000004">
      <c r="A54" s="57"/>
      <c r="B54" s="58"/>
      <c r="C54" s="59"/>
      <c r="D54" s="59"/>
      <c r="E54" s="60"/>
      <c r="F54" s="91"/>
      <c r="G54" s="61"/>
      <c r="H54" s="61"/>
      <c r="I54" s="61"/>
      <c r="J54" s="61"/>
      <c r="K54" s="61"/>
      <c r="L54" s="61"/>
      <c r="M54" s="61"/>
      <c r="N54" s="62"/>
      <c r="O54" s="63"/>
      <c r="P54" s="43"/>
    </row>
    <row r="55" spans="1:16" x14ac:dyDescent="0.55000000000000004">
      <c r="A55" s="70">
        <v>8</v>
      </c>
      <c r="B55" s="71" t="s">
        <v>217</v>
      </c>
      <c r="C55" s="76"/>
      <c r="D55" s="46"/>
      <c r="E55" s="47"/>
      <c r="F55" s="88"/>
      <c r="G55" s="67"/>
      <c r="H55" s="67"/>
      <c r="I55" s="67"/>
      <c r="J55" s="67"/>
      <c r="K55" s="67"/>
      <c r="L55" s="67"/>
      <c r="M55" s="67"/>
      <c r="N55" s="67"/>
      <c r="O55" s="48"/>
      <c r="P55" s="43"/>
    </row>
    <row r="56" spans="1:16" x14ac:dyDescent="0.55000000000000004">
      <c r="A56" s="70"/>
      <c r="B56" s="71"/>
      <c r="C56" s="46"/>
      <c r="D56" s="46"/>
      <c r="E56" s="47"/>
      <c r="F56" s="89"/>
      <c r="G56" s="48"/>
      <c r="H56" s="48"/>
      <c r="I56" s="48"/>
      <c r="J56" s="48"/>
      <c r="K56" s="48"/>
      <c r="L56" s="48"/>
      <c r="M56" s="48"/>
      <c r="N56" s="89"/>
      <c r="O56" s="48"/>
      <c r="P56" s="43"/>
    </row>
    <row r="57" spans="1:16" x14ac:dyDescent="0.55000000000000004">
      <c r="A57" s="57"/>
      <c r="B57" s="58"/>
      <c r="C57" s="59"/>
      <c r="D57" s="59"/>
      <c r="E57" s="60"/>
      <c r="F57" s="59"/>
      <c r="G57" s="61"/>
      <c r="H57" s="61"/>
      <c r="I57" s="61"/>
      <c r="J57" s="61"/>
      <c r="K57" s="61"/>
      <c r="L57" s="61"/>
      <c r="M57" s="61"/>
      <c r="N57" s="62"/>
      <c r="O57" s="63"/>
      <c r="P57" s="43"/>
    </row>
    <row r="58" spans="1:16" x14ac:dyDescent="0.55000000000000004">
      <c r="A58" s="70">
        <v>9</v>
      </c>
      <c r="B58" s="71" t="s">
        <v>218</v>
      </c>
      <c r="C58" s="76"/>
      <c r="D58" s="46"/>
      <c r="E58" s="47"/>
      <c r="F58" s="88"/>
      <c r="G58" s="48"/>
      <c r="H58" s="48"/>
      <c r="I58" s="48"/>
      <c r="J58" s="48"/>
      <c r="K58" s="48"/>
      <c r="L58" s="48"/>
      <c r="M58" s="67"/>
      <c r="N58" s="92"/>
      <c r="O58" s="48"/>
      <c r="P58" s="43"/>
    </row>
    <row r="59" spans="1:16" x14ac:dyDescent="0.55000000000000004">
      <c r="A59" s="70"/>
      <c r="B59" s="71"/>
      <c r="C59" s="76"/>
      <c r="D59" s="46"/>
      <c r="E59" s="47"/>
      <c r="F59" s="88"/>
      <c r="G59" s="48"/>
      <c r="H59" s="48"/>
      <c r="I59" s="48"/>
      <c r="J59" s="48"/>
      <c r="K59" s="48"/>
      <c r="L59" s="48"/>
      <c r="M59" s="76"/>
      <c r="N59" s="49"/>
      <c r="O59" s="48"/>
      <c r="P59" s="43"/>
    </row>
    <row r="60" spans="1:16" x14ac:dyDescent="0.55000000000000004">
      <c r="A60" s="57"/>
      <c r="B60" s="58"/>
      <c r="C60" s="59"/>
      <c r="D60" s="59"/>
      <c r="E60" s="60"/>
      <c r="F60" s="59"/>
      <c r="G60" s="61"/>
      <c r="H60" s="61"/>
      <c r="I60" s="61"/>
      <c r="J60" s="61"/>
      <c r="K60" s="61"/>
      <c r="L60" s="61"/>
      <c r="M60" s="61"/>
      <c r="N60" s="62"/>
      <c r="O60" s="63"/>
      <c r="P60" s="43"/>
    </row>
    <row r="61" spans="1:16" x14ac:dyDescent="0.55000000000000004">
      <c r="A61" s="44">
        <v>10</v>
      </c>
      <c r="B61" s="64" t="s">
        <v>219</v>
      </c>
      <c r="C61" s="93"/>
      <c r="D61" s="94"/>
      <c r="E61" s="95"/>
      <c r="F61" s="96"/>
      <c r="G61" s="97"/>
      <c r="H61" s="98"/>
      <c r="I61" s="98"/>
      <c r="J61" s="98"/>
      <c r="K61" s="98"/>
      <c r="L61" s="98"/>
      <c r="M61" s="68"/>
      <c r="N61" s="68"/>
      <c r="O61" s="99"/>
      <c r="P61" s="43"/>
    </row>
    <row r="62" spans="1:16" x14ac:dyDescent="0.55000000000000004">
      <c r="A62" s="70"/>
      <c r="B62" s="71"/>
      <c r="C62" s="93"/>
      <c r="D62" s="94"/>
      <c r="E62" s="95"/>
      <c r="F62" s="96"/>
      <c r="G62" s="97"/>
      <c r="H62" s="98"/>
      <c r="I62" s="98"/>
      <c r="J62" s="98"/>
      <c r="K62" s="98"/>
      <c r="L62" s="98"/>
      <c r="M62" s="76"/>
      <c r="N62" s="68"/>
      <c r="O62" s="99"/>
      <c r="P62" s="43"/>
    </row>
    <row r="63" spans="1:16" x14ac:dyDescent="0.55000000000000004">
      <c r="A63" s="78"/>
      <c r="B63" s="79"/>
      <c r="C63" s="76"/>
      <c r="D63" s="46"/>
      <c r="E63" s="47"/>
      <c r="F63" s="88"/>
      <c r="G63" s="100"/>
      <c r="H63" s="67"/>
      <c r="I63" s="67"/>
      <c r="J63" s="67"/>
      <c r="K63" s="67"/>
      <c r="L63" s="67"/>
      <c r="M63" s="76"/>
      <c r="N63" s="68"/>
      <c r="O63" s="48"/>
      <c r="P63" s="43"/>
    </row>
    <row r="64" spans="1:16" x14ac:dyDescent="0.55000000000000004">
      <c r="A64" s="50"/>
      <c r="B64" s="101"/>
      <c r="C64" s="81"/>
      <c r="D64" s="81"/>
      <c r="E64" s="82"/>
      <c r="F64" s="81"/>
      <c r="G64" s="83"/>
      <c r="H64" s="83"/>
      <c r="I64" s="83"/>
      <c r="J64" s="83"/>
      <c r="K64" s="83"/>
      <c r="L64" s="83"/>
      <c r="M64" s="83"/>
      <c r="N64" s="84"/>
      <c r="O64" s="63"/>
      <c r="P64" s="43"/>
    </row>
    <row r="65" spans="1:16" x14ac:dyDescent="0.55000000000000004">
      <c r="A65" s="44">
        <v>11</v>
      </c>
      <c r="B65" s="64" t="s">
        <v>220</v>
      </c>
      <c r="C65" s="102"/>
      <c r="D65" s="46"/>
      <c r="E65" s="47"/>
      <c r="F65" s="77"/>
      <c r="G65" s="48"/>
      <c r="H65" s="48"/>
      <c r="I65" s="48"/>
      <c r="J65" s="48"/>
      <c r="K65" s="48"/>
      <c r="L65" s="48"/>
      <c r="M65" s="48"/>
      <c r="N65" s="48"/>
      <c r="O65" s="48"/>
      <c r="P65" s="43"/>
    </row>
    <row r="66" spans="1:16" x14ac:dyDescent="0.55000000000000004">
      <c r="A66" s="70"/>
      <c r="B66" s="71"/>
      <c r="C66" s="102"/>
      <c r="D66" s="46"/>
      <c r="E66" s="47"/>
      <c r="F66" s="77"/>
      <c r="G66" s="48"/>
      <c r="H66" s="48"/>
      <c r="I66" s="48"/>
      <c r="J66" s="48"/>
      <c r="K66" s="48"/>
      <c r="L66" s="48"/>
      <c r="M66" s="48"/>
      <c r="N66" s="48"/>
      <c r="O66" s="48"/>
      <c r="P66" s="43"/>
    </row>
    <row r="67" spans="1:16" x14ac:dyDescent="0.55000000000000004">
      <c r="A67" s="70"/>
      <c r="B67" s="71"/>
      <c r="C67" s="102"/>
      <c r="D67" s="46"/>
      <c r="E67" s="47"/>
      <c r="F67" s="77"/>
      <c r="G67" s="48"/>
      <c r="H67" s="48"/>
      <c r="I67" s="48"/>
      <c r="J67" s="103"/>
      <c r="K67" s="103"/>
      <c r="L67" s="103"/>
      <c r="M67" s="104"/>
      <c r="N67" s="104"/>
      <c r="O67" s="48"/>
      <c r="P67" s="43"/>
    </row>
    <row r="68" spans="1:16" x14ac:dyDescent="0.55000000000000004">
      <c r="A68" s="70"/>
      <c r="B68" s="71"/>
      <c r="C68" s="102"/>
      <c r="D68" s="46"/>
      <c r="E68" s="47"/>
      <c r="F68" s="77"/>
      <c r="G68" s="48"/>
      <c r="H68" s="48"/>
      <c r="I68" s="48"/>
      <c r="J68" s="48"/>
      <c r="K68" s="48"/>
      <c r="L68" s="48"/>
      <c r="M68" s="48"/>
      <c r="N68" s="48"/>
      <c r="O68" s="48"/>
      <c r="P68" s="43"/>
    </row>
    <row r="69" spans="1:16" x14ac:dyDescent="0.55000000000000004">
      <c r="A69" s="70"/>
      <c r="B69" s="71"/>
      <c r="C69" s="102"/>
      <c r="D69" s="46"/>
      <c r="E69" s="47"/>
      <c r="F69" s="77"/>
      <c r="G69" s="48"/>
      <c r="H69" s="48"/>
      <c r="I69" s="48"/>
      <c r="J69" s="48"/>
      <c r="K69" s="48"/>
      <c r="L69" s="48"/>
      <c r="M69" s="48"/>
      <c r="N69" s="48"/>
      <c r="O69" s="48"/>
      <c r="P69" s="90"/>
    </row>
    <row r="70" spans="1:16" x14ac:dyDescent="0.55000000000000004">
      <c r="A70" s="70"/>
      <c r="B70" s="71"/>
      <c r="C70" s="102"/>
      <c r="D70" s="46"/>
      <c r="E70" s="47"/>
      <c r="F70" s="77"/>
      <c r="G70" s="48"/>
      <c r="H70" s="48"/>
      <c r="I70" s="48"/>
      <c r="J70" s="48"/>
      <c r="K70" s="48"/>
      <c r="L70" s="48"/>
      <c r="M70" s="48"/>
      <c r="N70" s="48"/>
      <c r="O70" s="48"/>
      <c r="P70" s="90"/>
    </row>
    <row r="71" spans="1:16" x14ac:dyDescent="0.55000000000000004">
      <c r="A71" s="70"/>
      <c r="B71" s="71"/>
      <c r="C71" s="102"/>
      <c r="D71" s="46"/>
      <c r="E71" s="47"/>
      <c r="F71" s="77"/>
      <c r="G71" s="48"/>
      <c r="H71" s="48"/>
      <c r="I71" s="48"/>
      <c r="J71" s="48"/>
      <c r="K71" s="48"/>
      <c r="L71" s="48"/>
      <c r="M71" s="48"/>
      <c r="N71" s="48"/>
      <c r="O71" s="48"/>
      <c r="P71" s="90"/>
    </row>
    <row r="72" spans="1:16" x14ac:dyDescent="0.55000000000000004">
      <c r="A72" s="70"/>
      <c r="B72" s="71"/>
      <c r="C72" s="102"/>
      <c r="D72" s="46"/>
      <c r="E72" s="47"/>
      <c r="F72" s="77"/>
      <c r="G72" s="48"/>
      <c r="H72" s="48"/>
      <c r="I72" s="48"/>
      <c r="J72" s="48"/>
      <c r="K72" s="48"/>
      <c r="L72" s="48"/>
      <c r="M72" s="48"/>
      <c r="N72" s="48"/>
      <c r="O72" s="48"/>
      <c r="P72" s="90"/>
    </row>
    <row r="73" spans="1:16" x14ac:dyDescent="0.55000000000000004">
      <c r="A73" s="70"/>
      <c r="B73" s="71"/>
      <c r="C73" s="102"/>
      <c r="D73" s="46"/>
      <c r="E73" s="47"/>
      <c r="F73" s="77"/>
      <c r="G73" s="48"/>
      <c r="H73" s="48"/>
      <c r="I73" s="48"/>
      <c r="J73" s="48"/>
      <c r="K73" s="48"/>
      <c r="L73" s="48"/>
      <c r="M73" s="48"/>
      <c r="N73" s="48"/>
      <c r="O73" s="48"/>
      <c r="P73" s="90"/>
    </row>
    <row r="74" spans="1:16" x14ac:dyDescent="0.55000000000000004">
      <c r="A74" s="70"/>
      <c r="B74" s="71"/>
      <c r="C74" s="102"/>
      <c r="D74" s="46"/>
      <c r="E74" s="47"/>
      <c r="F74" s="77"/>
      <c r="G74" s="48"/>
      <c r="H74" s="48"/>
      <c r="I74" s="48"/>
      <c r="J74" s="48"/>
      <c r="K74" s="48"/>
      <c r="L74" s="48"/>
      <c r="M74" s="48"/>
      <c r="N74" s="48"/>
      <c r="O74" s="48"/>
      <c r="P74" s="90"/>
    </row>
    <row r="75" spans="1:16" x14ac:dyDescent="0.55000000000000004">
      <c r="A75" s="70"/>
      <c r="B75" s="71"/>
      <c r="C75" s="102"/>
      <c r="D75" s="46"/>
      <c r="E75" s="47"/>
      <c r="F75" s="77"/>
      <c r="G75" s="48"/>
      <c r="H75" s="48"/>
      <c r="I75" s="48"/>
      <c r="J75" s="103"/>
      <c r="K75" s="103"/>
      <c r="L75" s="103"/>
      <c r="M75" s="104"/>
      <c r="N75" s="48"/>
      <c r="O75" s="48"/>
      <c r="P75" s="90"/>
    </row>
    <row r="76" spans="1:16" x14ac:dyDescent="0.55000000000000004">
      <c r="A76" s="70"/>
      <c r="B76" s="71"/>
      <c r="C76" s="102"/>
      <c r="D76" s="46"/>
      <c r="E76" s="47"/>
      <c r="F76" s="77"/>
      <c r="G76" s="48"/>
      <c r="H76" s="48"/>
      <c r="I76" s="48"/>
      <c r="J76" s="48"/>
      <c r="K76" s="48"/>
      <c r="L76" s="48"/>
      <c r="M76" s="67"/>
      <c r="N76" s="48"/>
      <c r="O76" s="48"/>
      <c r="P76" s="90"/>
    </row>
    <row r="77" spans="1:16" x14ac:dyDescent="0.55000000000000004">
      <c r="A77" s="70"/>
      <c r="B77" s="71"/>
      <c r="C77" s="102"/>
      <c r="D77" s="46"/>
      <c r="E77" s="47"/>
      <c r="F77" s="77"/>
      <c r="G77" s="48"/>
      <c r="H77" s="48"/>
      <c r="I77" s="48"/>
      <c r="J77" s="48"/>
      <c r="K77" s="48"/>
      <c r="L77" s="48"/>
      <c r="M77" s="67"/>
      <c r="N77" s="48"/>
      <c r="O77" s="48"/>
      <c r="P77" s="90"/>
    </row>
    <row r="78" spans="1:16" x14ac:dyDescent="0.55000000000000004">
      <c r="A78" s="70"/>
      <c r="B78" s="71"/>
      <c r="C78" s="102"/>
      <c r="D78" s="46"/>
      <c r="E78" s="47"/>
      <c r="F78" s="77"/>
      <c r="G78" s="48"/>
      <c r="H78" s="48"/>
      <c r="I78" s="48"/>
      <c r="J78" s="48"/>
      <c r="K78" s="48"/>
      <c r="L78" s="48"/>
      <c r="M78" s="67"/>
      <c r="N78" s="48"/>
      <c r="O78" s="48"/>
      <c r="P78" s="90"/>
    </row>
    <row r="79" spans="1:16" x14ac:dyDescent="0.55000000000000004">
      <c r="A79" s="70"/>
      <c r="B79" s="71"/>
      <c r="C79" s="102"/>
      <c r="D79" s="46"/>
      <c r="E79" s="47"/>
      <c r="F79" s="77"/>
      <c r="G79" s="48"/>
      <c r="H79" s="48"/>
      <c r="I79" s="48"/>
      <c r="J79" s="48"/>
      <c r="K79" s="48"/>
      <c r="L79" s="48"/>
      <c r="M79" s="67"/>
      <c r="N79" s="48"/>
      <c r="O79" s="48"/>
      <c r="P79" s="90"/>
    </row>
    <row r="80" spans="1:16" x14ac:dyDescent="0.55000000000000004">
      <c r="A80" s="70"/>
      <c r="B80" s="71"/>
      <c r="C80" s="102"/>
      <c r="D80" s="46"/>
      <c r="E80" s="47"/>
      <c r="F80" s="77"/>
      <c r="G80" s="48"/>
      <c r="H80" s="48"/>
      <c r="I80" s="48"/>
      <c r="J80" s="48"/>
      <c r="K80" s="48"/>
      <c r="L80" s="48"/>
      <c r="M80" s="67"/>
      <c r="N80" s="48"/>
      <c r="O80" s="48"/>
      <c r="P80" s="90"/>
    </row>
    <row r="81" spans="1:16" x14ac:dyDescent="0.55000000000000004">
      <c r="A81" s="70"/>
      <c r="B81" s="71"/>
      <c r="C81" s="102"/>
      <c r="D81" s="46"/>
      <c r="E81" s="47"/>
      <c r="F81" s="77"/>
      <c r="G81" s="48"/>
      <c r="H81" s="48"/>
      <c r="I81" s="48"/>
      <c r="J81" s="48"/>
      <c r="K81" s="48"/>
      <c r="L81" s="48"/>
      <c r="M81" s="67"/>
      <c r="N81" s="48"/>
      <c r="O81" s="48"/>
      <c r="P81" s="90"/>
    </row>
    <row r="82" spans="1:16" x14ac:dyDescent="0.55000000000000004">
      <c r="A82" s="70"/>
      <c r="B82" s="71"/>
      <c r="C82" s="102"/>
      <c r="D82" s="46"/>
      <c r="E82" s="47"/>
      <c r="F82" s="77"/>
      <c r="G82" s="48"/>
      <c r="H82" s="48"/>
      <c r="I82" s="48"/>
      <c r="J82" s="48"/>
      <c r="K82" s="48"/>
      <c r="L82" s="48"/>
      <c r="M82" s="48"/>
      <c r="N82" s="48"/>
      <c r="O82" s="48"/>
      <c r="P82" s="90"/>
    </row>
    <row r="83" spans="1:16" x14ac:dyDescent="0.55000000000000004">
      <c r="A83" s="70"/>
      <c r="B83" s="71"/>
      <c r="C83" s="102"/>
      <c r="D83" s="46"/>
      <c r="E83" s="47"/>
      <c r="F83" s="77"/>
      <c r="G83" s="48"/>
      <c r="H83" s="48"/>
      <c r="I83" s="48"/>
      <c r="J83" s="48"/>
      <c r="K83" s="48"/>
      <c r="L83" s="48"/>
      <c r="M83" s="48"/>
      <c r="N83" s="48"/>
      <c r="O83" s="48"/>
      <c r="P83" s="90"/>
    </row>
    <row r="84" spans="1:16" x14ac:dyDescent="0.55000000000000004">
      <c r="A84" s="70"/>
      <c r="B84" s="71"/>
      <c r="C84" s="102"/>
      <c r="D84" s="46"/>
      <c r="E84" s="47"/>
      <c r="F84" s="105"/>
      <c r="G84" s="48"/>
      <c r="H84" s="48"/>
      <c r="I84" s="48"/>
      <c r="J84" s="48"/>
      <c r="K84" s="48"/>
      <c r="L84" s="48"/>
      <c r="M84" s="48"/>
      <c r="N84" s="48"/>
      <c r="O84" s="48"/>
      <c r="P84" s="106"/>
    </row>
    <row r="85" spans="1:16" x14ac:dyDescent="0.55000000000000004">
      <c r="A85" s="70"/>
      <c r="B85" s="71"/>
      <c r="C85" s="102"/>
      <c r="D85" s="46"/>
      <c r="E85" s="47"/>
      <c r="F85" s="105"/>
      <c r="G85" s="48"/>
      <c r="H85" s="48"/>
      <c r="I85" s="48"/>
      <c r="J85" s="48"/>
      <c r="K85" s="48"/>
      <c r="L85" s="48"/>
      <c r="M85" s="48"/>
      <c r="N85" s="48"/>
      <c r="O85" s="48"/>
      <c r="P85" s="106"/>
    </row>
    <row r="86" spans="1:16" x14ac:dyDescent="0.55000000000000004">
      <c r="A86" s="70"/>
      <c r="B86" s="71"/>
      <c r="C86" s="102"/>
      <c r="D86" s="46"/>
      <c r="E86" s="47"/>
      <c r="F86" s="77"/>
      <c r="G86" s="48"/>
      <c r="H86" s="48"/>
      <c r="I86" s="48"/>
      <c r="J86" s="48"/>
      <c r="K86" s="48"/>
      <c r="L86" s="48"/>
      <c r="M86" s="48"/>
      <c r="N86" s="48"/>
      <c r="O86" s="48"/>
      <c r="P86" s="106"/>
    </row>
    <row r="87" spans="1:16" x14ac:dyDescent="0.55000000000000004">
      <c r="A87" s="70"/>
      <c r="B87" s="71"/>
      <c r="C87" s="102"/>
      <c r="D87" s="46"/>
      <c r="E87" s="75"/>
      <c r="F87" s="77"/>
      <c r="G87" s="48"/>
      <c r="H87" s="48"/>
      <c r="I87" s="48"/>
      <c r="J87" s="48"/>
      <c r="K87" s="48"/>
      <c r="L87" s="48"/>
      <c r="M87" s="72"/>
      <c r="N87" s="72"/>
      <c r="O87" s="48"/>
      <c r="P87" s="106"/>
    </row>
    <row r="88" spans="1:16" x14ac:dyDescent="0.55000000000000004">
      <c r="A88" s="70"/>
      <c r="B88" s="71"/>
      <c r="C88" s="102"/>
      <c r="D88" s="46"/>
      <c r="E88" s="75"/>
      <c r="F88" s="77"/>
      <c r="G88" s="48"/>
      <c r="H88" s="48"/>
      <c r="I88" s="48"/>
      <c r="J88" s="48"/>
      <c r="K88" s="48"/>
      <c r="L88" s="48"/>
      <c r="M88" s="48"/>
      <c r="N88" s="48"/>
      <c r="O88" s="48"/>
      <c r="P88" s="106"/>
    </row>
    <row r="89" spans="1:16" x14ac:dyDescent="0.55000000000000004">
      <c r="A89" s="107"/>
      <c r="B89" s="108"/>
      <c r="C89" s="108"/>
      <c r="D89" s="108"/>
      <c r="E89" s="109"/>
      <c r="F89" s="108"/>
      <c r="G89" s="107"/>
      <c r="H89" s="107"/>
      <c r="I89" s="107"/>
      <c r="J89" s="107"/>
      <c r="K89" s="107"/>
      <c r="L89" s="107"/>
      <c r="M89" s="107"/>
      <c r="N89" s="108"/>
      <c r="O89" s="108"/>
    </row>
    <row r="90" spans="1:16" x14ac:dyDescent="0.55000000000000004">
      <c r="A90" s="44">
        <v>12</v>
      </c>
      <c r="B90" s="64" t="s">
        <v>16</v>
      </c>
      <c r="C90" s="76"/>
      <c r="D90" s="46"/>
      <c r="E90" s="47"/>
      <c r="F90" s="46"/>
      <c r="G90" s="48"/>
      <c r="H90" s="48"/>
      <c r="I90" s="48"/>
      <c r="J90" s="48"/>
      <c r="K90" s="48"/>
      <c r="L90" s="48"/>
      <c r="M90" s="77"/>
      <c r="N90" s="49"/>
      <c r="O90" s="48"/>
      <c r="P90" s="43"/>
    </row>
    <row r="91" spans="1:16" x14ac:dyDescent="0.55000000000000004">
      <c r="A91" s="78"/>
      <c r="B91" s="79"/>
      <c r="C91" s="47"/>
      <c r="D91" s="46"/>
      <c r="E91" s="47"/>
      <c r="F91" s="46"/>
      <c r="G91" s="48"/>
      <c r="H91" s="48"/>
      <c r="I91" s="48"/>
      <c r="J91" s="48"/>
      <c r="K91" s="48"/>
      <c r="L91" s="48"/>
      <c r="M91" s="48"/>
      <c r="N91" s="49"/>
      <c r="O91" s="48"/>
      <c r="P91" s="73"/>
    </row>
  </sheetData>
  <mergeCells count="1">
    <mergeCell ref="A1:B1"/>
  </mergeCells>
  <conditionalFormatting sqref="O2:P88 O90:P91">
    <cfRule type="cellIs" dxfId="6" priority="1" operator="equal">
      <formula>"no or incomplete audit data"</formula>
    </cfRule>
    <cfRule type="cellIs" dxfId="5" priority="2" operator="equal">
      <formula>"no audit data"</formula>
    </cfRule>
    <cfRule type="cellIs" dxfId="4" priority="3" operator="equal">
      <formula>"Level 5"</formula>
    </cfRule>
    <cfRule type="cellIs" dxfId="3" priority="4" operator="equal">
      <formula>"Level 4"</formula>
    </cfRule>
    <cfRule type="cellIs" dxfId="2" priority="5" operator="equal">
      <formula>"Level 3"</formula>
    </cfRule>
    <cfRule type="cellIs" dxfId="1" priority="6" operator="equal">
      <formula>"Level 2"</formula>
    </cfRule>
    <cfRule type="cellIs" dxfId="0" priority="7" operator="equal">
      <formula>"Level 1"</formula>
    </cfRule>
  </conditionalFormatting>
  <dataValidations count="5">
    <dataValidation type="list" allowBlank="1" showInputMessage="1" showErrorMessage="1" sqref="N21:O21 E21" xr:uid="{00000000-0002-0000-0400-000000000000}">
      <formula1>$AW$2:$AW$13</formula1>
    </dataValidation>
    <dataValidation type="list" allowBlank="1" showInputMessage="1" showErrorMessage="1" sqref="I21" xr:uid="{00000000-0002-0000-0400-000001000000}">
      <formula1>$AV$2:$AV$5</formula1>
    </dataValidation>
    <dataValidation type="list" allowBlank="1" showInputMessage="1" showErrorMessage="1" sqref="M21" xr:uid="{00000000-0002-0000-0400-000002000000}">
      <formula1>$AX$2:$AX$4</formula1>
    </dataValidation>
    <dataValidation type="list" allowBlank="1" showInputMessage="1" showErrorMessage="1" sqref="H21" xr:uid="{00000000-0002-0000-0400-000003000000}">
      <formula1>$AU$2:$AU$11</formula1>
    </dataValidation>
    <dataValidation type="list" allowBlank="1" showInputMessage="1" showErrorMessage="1" sqref="G21" xr:uid="{00000000-0002-0000-0400-000004000000}">
      <formula1>$AZ$2:$AZ$3</formula1>
    </dataValidation>
  </dataValidations>
  <hyperlinks>
    <hyperlink ref="M1" location="'REF Tables'!A1" display="Process/equipment principle" xr:uid="{00000000-0004-0000-0400-000000000000}"/>
    <hyperlink ref="N1" location="'REF Tables'!A1" display="Main process controls" xr:uid="{00000000-0004-0000-04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CapacityPlanning</vt:lpstr>
      <vt:lpstr>SalesForce</vt:lpstr>
      <vt:lpstr>Classification</vt:lpstr>
      <vt:lpstr>Output</vt:lpstr>
      <vt:lpstr>BOP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Warrier, Prathibha</cp:lastModifiedBy>
  <dcterms:created xsi:type="dcterms:W3CDTF">2023-12-20T09:14:59Z</dcterms:created>
  <dcterms:modified xsi:type="dcterms:W3CDTF">2023-12-21T09:13:22Z</dcterms:modified>
</cp:coreProperties>
</file>