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rr\Downloads\"/>
    </mc:Choice>
  </mc:AlternateContent>
  <xr:revisionPtr revIDLastSave="0" documentId="13_ncr:1_{E81E5308-C2D7-4416-81EF-CD672FCB7CAE}" xr6:coauthVersionLast="47" xr6:coauthVersionMax="47" xr10:uidLastSave="{00000000-0000-0000-0000-000000000000}"/>
  <bookViews>
    <workbookView xWindow="-83" yWindow="0" windowWidth="14566" windowHeight="17363" xr2:uid="{51EFF666-3BE2-4017-921D-3D2CF960A99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3" i="1" l="1"/>
  <c r="F94" i="1"/>
  <c r="F95" i="1"/>
  <c r="F9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3" i="1"/>
  <c r="D93" i="1"/>
  <c r="E93" i="1"/>
  <c r="G93" i="1"/>
  <c r="D94" i="1"/>
  <c r="E94" i="1"/>
  <c r="G94" i="1"/>
  <c r="D95" i="1"/>
  <c r="E95" i="1"/>
  <c r="G95" i="1"/>
  <c r="D96" i="1"/>
  <c r="E96" i="1"/>
  <c r="G96" i="1"/>
  <c r="B93" i="1"/>
  <c r="B94" i="1"/>
  <c r="B95" i="1"/>
  <c r="B96" i="1"/>
  <c r="C96" i="1"/>
  <c r="C95" i="1"/>
  <c r="C94" i="1"/>
  <c r="C9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3" i="1"/>
</calcChain>
</file>

<file path=xl/sharedStrings.xml><?xml version="1.0" encoding="utf-8"?>
<sst xmlns="http://schemas.openxmlformats.org/spreadsheetml/2006/main" count="101" uniqueCount="13">
  <si>
    <t>SSDE (mGy)</t>
  </si>
  <si>
    <t xml:space="preserve">Effective Dose (mSv) </t>
  </si>
  <si>
    <t xml:space="preserve">Gender </t>
  </si>
  <si>
    <t>D1 50% dose patient data</t>
  </si>
  <si>
    <t>m</t>
  </si>
  <si>
    <t>f</t>
  </si>
  <si>
    <t>Reduced SSDE (mGy)</t>
  </si>
  <si>
    <t>Mean</t>
  </si>
  <si>
    <t>Median</t>
  </si>
  <si>
    <t>Min</t>
  </si>
  <si>
    <t>Max</t>
  </si>
  <si>
    <t xml:space="preserve">Reduced Effective Dose (mSv) 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</si>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</sst>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C8AF-DAF3-4A07-B198-3E34BADBEB3F}">
  <dimension ref="A1:G96"/>
  <sheetViews>
    <sheetView tabSelected="1" workbookViewId="0">
      <selection activeCell="D2" sqref="D2"/>
    </sheetView>
  </sheetViews>
  <sheetFormatPr defaultRowHeight="14.25" x14ac:dyDescent="0.45"/>
  <cols>
    <col min="1" max="1" width="14.1328125" customWidth="1"/>
    <col min="2" max="2" width="17.59765625" customWidth="1"/>
    <col min="3" max="3" width="19.3984375" customWidth="1"/>
  </cols>
  <sheetData>
    <row r="1" spans="1:7" x14ac:dyDescent="0.45">
      <c r="A1" s="4" t="s">
        <v>3</v>
      </c>
      <c r="B1" s="5"/>
      <c r="C1" s="5"/>
      <c r="D1" s="5"/>
    </row>
    <row r="2" spans="1:7" ht="15.75" x14ac:dyDescent="0.5">
      <c r="B2" s="1" t="s">
        <v>12</v>
      </c>
      <c r="C2" s="2" t="s">
        <v>0</v>
      </c>
      <c r="D2" t="s">
        <v>6</v>
      </c>
      <c r="E2" s="2" t="s">
        <v>1</v>
      </c>
      <c r="F2" t="s">
        <v>11</v>
      </c>
      <c r="G2" s="2" t="s">
        <v>2</v>
      </c>
    </row>
    <row r="3" spans="1:7" x14ac:dyDescent="0.45">
      <c r="B3">
        <v>250</v>
      </c>
      <c r="C3">
        <v>15.726222890115091</v>
      </c>
      <c r="D3">
        <f>C3*0.5</f>
        <v>7.8631114450575454</v>
      </c>
      <c r="E3">
        <v>11.16</v>
      </c>
      <c r="F3">
        <f>E3*0.5</f>
        <v>5.58</v>
      </c>
      <c r="G3" s="3" t="s">
        <v>4</v>
      </c>
    </row>
    <row r="4" spans="1:7" x14ac:dyDescent="0.45">
      <c r="B4">
        <v>138</v>
      </c>
      <c r="C4">
        <v>10.303767052181581</v>
      </c>
      <c r="D4">
        <f t="shared" ref="D4:D67" si="0">C4*0.5</f>
        <v>5.1518835260907903</v>
      </c>
      <c r="E4">
        <v>4.9050000000000002</v>
      </c>
      <c r="F4">
        <f t="shared" ref="F4:F67" si="1">E4*0.5</f>
        <v>2.4525000000000001</v>
      </c>
      <c r="G4" s="3" t="s">
        <v>4</v>
      </c>
    </row>
    <row r="5" spans="1:7" x14ac:dyDescent="0.45">
      <c r="B5">
        <v>176</v>
      </c>
      <c r="C5">
        <v>25.004519916025949</v>
      </c>
      <c r="D5">
        <f t="shared" si="0"/>
        <v>12.502259958012974</v>
      </c>
      <c r="E5">
        <v>12.434999999999999</v>
      </c>
      <c r="F5">
        <f t="shared" si="1"/>
        <v>6.2174999999999994</v>
      </c>
      <c r="G5" s="3" t="s">
        <v>5</v>
      </c>
    </row>
    <row r="6" spans="1:7" x14ac:dyDescent="0.45">
      <c r="B6">
        <v>162</v>
      </c>
      <c r="C6">
        <v>13.780277663350052</v>
      </c>
      <c r="D6">
        <f t="shared" si="0"/>
        <v>6.8901388316750261</v>
      </c>
      <c r="E6">
        <v>6.87</v>
      </c>
      <c r="F6">
        <f t="shared" si="1"/>
        <v>3.4350000000000001</v>
      </c>
      <c r="G6" s="3" t="s">
        <v>4</v>
      </c>
    </row>
    <row r="7" spans="1:7" x14ac:dyDescent="0.45">
      <c r="B7">
        <v>160</v>
      </c>
      <c r="C7">
        <v>13.880225280128657</v>
      </c>
      <c r="D7">
        <f t="shared" si="0"/>
        <v>6.9401126400643287</v>
      </c>
      <c r="E7">
        <v>7.6049999999999995</v>
      </c>
      <c r="F7">
        <f t="shared" si="1"/>
        <v>3.8024999999999998</v>
      </c>
      <c r="G7" s="3" t="s">
        <v>5</v>
      </c>
    </row>
    <row r="8" spans="1:7" x14ac:dyDescent="0.45">
      <c r="B8">
        <v>131</v>
      </c>
      <c r="C8">
        <v>9.7323991838165824</v>
      </c>
      <c r="D8">
        <f t="shared" si="0"/>
        <v>4.8661995919082912</v>
      </c>
      <c r="E8">
        <v>4.9050000000000002</v>
      </c>
      <c r="F8">
        <f t="shared" si="1"/>
        <v>2.4525000000000001</v>
      </c>
      <c r="G8" s="3" t="s">
        <v>5</v>
      </c>
    </row>
    <row r="9" spans="1:7" x14ac:dyDescent="0.45">
      <c r="B9">
        <v>179</v>
      </c>
      <c r="C9">
        <v>14.976694920943791</v>
      </c>
      <c r="D9">
        <f t="shared" si="0"/>
        <v>7.4883474604718954</v>
      </c>
      <c r="E9">
        <v>8.58</v>
      </c>
      <c r="F9">
        <f t="shared" si="1"/>
        <v>4.29</v>
      </c>
      <c r="G9" s="3" t="s">
        <v>4</v>
      </c>
    </row>
    <row r="10" spans="1:7" x14ac:dyDescent="0.45">
      <c r="B10">
        <v>245</v>
      </c>
      <c r="C10">
        <v>32.386209285262701</v>
      </c>
      <c r="D10">
        <f t="shared" si="0"/>
        <v>16.193104642631351</v>
      </c>
      <c r="E10">
        <v>20.774999999999999</v>
      </c>
      <c r="F10">
        <f t="shared" si="1"/>
        <v>10.387499999999999</v>
      </c>
      <c r="G10" s="3" t="s">
        <v>5</v>
      </c>
    </row>
    <row r="11" spans="1:7" x14ac:dyDescent="0.45">
      <c r="B11">
        <v>132</v>
      </c>
      <c r="C11">
        <v>15.562735205433816</v>
      </c>
      <c r="D11">
        <f t="shared" si="0"/>
        <v>7.7813676027169079</v>
      </c>
      <c r="E11">
        <v>7.38</v>
      </c>
      <c r="F11">
        <f t="shared" si="1"/>
        <v>3.69</v>
      </c>
      <c r="G11" s="3" t="s">
        <v>5</v>
      </c>
    </row>
    <row r="12" spans="1:7" x14ac:dyDescent="0.45">
      <c r="B12">
        <v>193</v>
      </c>
      <c r="C12">
        <v>16.035834923952166</v>
      </c>
      <c r="D12">
        <f t="shared" si="0"/>
        <v>8.0179174619760829</v>
      </c>
      <c r="E12">
        <v>9.8249999999999993</v>
      </c>
      <c r="F12">
        <f t="shared" si="1"/>
        <v>4.9124999999999996</v>
      </c>
      <c r="G12" s="3" t="s">
        <v>4</v>
      </c>
    </row>
    <row r="13" spans="1:7" x14ac:dyDescent="0.45">
      <c r="B13">
        <v>144</v>
      </c>
      <c r="C13">
        <v>10.977067590255144</v>
      </c>
      <c r="D13">
        <f t="shared" si="0"/>
        <v>5.4885337951275721</v>
      </c>
      <c r="E13">
        <v>5.4449999999999994</v>
      </c>
      <c r="F13">
        <f t="shared" si="1"/>
        <v>2.7224999999999997</v>
      </c>
      <c r="G13" s="3" t="s">
        <v>4</v>
      </c>
    </row>
    <row r="14" spans="1:7" x14ac:dyDescent="0.45">
      <c r="B14">
        <v>181</v>
      </c>
      <c r="C14">
        <v>16.717947005017415</v>
      </c>
      <c r="D14">
        <f t="shared" si="0"/>
        <v>8.3589735025087073</v>
      </c>
      <c r="E14">
        <v>10.92</v>
      </c>
      <c r="F14">
        <f t="shared" si="1"/>
        <v>5.46</v>
      </c>
      <c r="G14" s="3" t="s">
        <v>4</v>
      </c>
    </row>
    <row r="15" spans="1:7" x14ac:dyDescent="0.45">
      <c r="B15">
        <v>148</v>
      </c>
      <c r="C15">
        <v>13.347844704739337</v>
      </c>
      <c r="D15">
        <f t="shared" si="0"/>
        <v>6.6739223523696687</v>
      </c>
      <c r="E15">
        <v>6.3449999999999998</v>
      </c>
      <c r="F15">
        <f t="shared" si="1"/>
        <v>3.1724999999999999</v>
      </c>
      <c r="G15" s="3" t="s">
        <v>5</v>
      </c>
    </row>
    <row r="16" spans="1:7" x14ac:dyDescent="0.45">
      <c r="B16">
        <v>154</v>
      </c>
      <c r="C16">
        <v>14.10272484748452</v>
      </c>
      <c r="D16">
        <f t="shared" si="0"/>
        <v>7.0513624237422601</v>
      </c>
      <c r="E16">
        <v>8.2949999999999999</v>
      </c>
      <c r="F16">
        <f t="shared" si="1"/>
        <v>4.1475</v>
      </c>
      <c r="G16" s="3" t="s">
        <v>5</v>
      </c>
    </row>
    <row r="17" spans="2:7" x14ac:dyDescent="0.45">
      <c r="B17">
        <v>140</v>
      </c>
      <c r="C17">
        <v>10.906257936040934</v>
      </c>
      <c r="D17">
        <f t="shared" si="0"/>
        <v>5.4531289680204669</v>
      </c>
      <c r="E17">
        <v>5.13</v>
      </c>
      <c r="F17">
        <f t="shared" si="1"/>
        <v>2.5649999999999999</v>
      </c>
      <c r="G17" s="3" t="s">
        <v>5</v>
      </c>
    </row>
    <row r="18" spans="2:7" x14ac:dyDescent="0.45">
      <c r="B18">
        <v>240</v>
      </c>
      <c r="C18">
        <v>33.988249324351095</v>
      </c>
      <c r="D18">
        <f t="shared" si="0"/>
        <v>16.994124662175548</v>
      </c>
      <c r="E18">
        <v>27.195</v>
      </c>
      <c r="F18">
        <f t="shared" si="1"/>
        <v>13.5975</v>
      </c>
      <c r="G18" s="3" t="s">
        <v>5</v>
      </c>
    </row>
    <row r="19" spans="2:7" x14ac:dyDescent="0.45">
      <c r="B19">
        <v>166</v>
      </c>
      <c r="C19">
        <v>18.821439251415608</v>
      </c>
      <c r="D19">
        <f t="shared" si="0"/>
        <v>9.4107196257078041</v>
      </c>
      <c r="E19">
        <v>9.9749999999999996</v>
      </c>
      <c r="F19">
        <f t="shared" si="1"/>
        <v>4.9874999999999998</v>
      </c>
      <c r="G19" s="3" t="s">
        <v>5</v>
      </c>
    </row>
    <row r="20" spans="2:7" x14ac:dyDescent="0.45">
      <c r="B20">
        <v>148</v>
      </c>
      <c r="C20">
        <v>10.834750696734561</v>
      </c>
      <c r="D20">
        <f t="shared" si="0"/>
        <v>5.4173753483672806</v>
      </c>
      <c r="E20">
        <v>5.1749999999999998</v>
      </c>
      <c r="F20">
        <f t="shared" si="1"/>
        <v>2.5874999999999999</v>
      </c>
      <c r="G20" s="3" t="s">
        <v>4</v>
      </c>
    </row>
    <row r="21" spans="2:7" x14ac:dyDescent="0.45">
      <c r="B21">
        <v>160</v>
      </c>
      <c r="C21">
        <v>11.880794801602796</v>
      </c>
      <c r="D21">
        <f t="shared" si="0"/>
        <v>5.9403974008013982</v>
      </c>
      <c r="E21">
        <v>6.2549999999999999</v>
      </c>
      <c r="F21">
        <f t="shared" si="1"/>
        <v>3.1274999999999999</v>
      </c>
      <c r="G21" s="3" t="s">
        <v>4</v>
      </c>
    </row>
    <row r="22" spans="2:7" x14ac:dyDescent="0.45">
      <c r="B22">
        <v>174</v>
      </c>
      <c r="C22">
        <v>22.489588034390888</v>
      </c>
      <c r="D22">
        <f t="shared" si="0"/>
        <v>11.244794017195444</v>
      </c>
      <c r="E22">
        <v>11.684999999999999</v>
      </c>
      <c r="F22">
        <f t="shared" si="1"/>
        <v>5.8424999999999994</v>
      </c>
      <c r="G22" s="3" t="s">
        <v>5</v>
      </c>
    </row>
    <row r="23" spans="2:7" x14ac:dyDescent="0.45">
      <c r="B23">
        <v>200</v>
      </c>
      <c r="C23">
        <v>29.70714869030606</v>
      </c>
      <c r="D23">
        <f t="shared" si="0"/>
        <v>14.85357434515303</v>
      </c>
      <c r="E23">
        <v>17.849999999999998</v>
      </c>
      <c r="F23">
        <f t="shared" si="1"/>
        <v>8.9249999999999989</v>
      </c>
      <c r="G23" s="3" t="s">
        <v>5</v>
      </c>
    </row>
    <row r="24" spans="2:7" x14ac:dyDescent="0.45">
      <c r="B24">
        <v>98</v>
      </c>
      <c r="C24">
        <v>6.0748681789005801</v>
      </c>
      <c r="D24">
        <f t="shared" si="0"/>
        <v>3.03743408945029</v>
      </c>
      <c r="E24">
        <v>2.3849999999999998</v>
      </c>
      <c r="F24">
        <f t="shared" si="1"/>
        <v>1.1924999999999999</v>
      </c>
      <c r="G24" s="3" t="s">
        <v>5</v>
      </c>
    </row>
    <row r="25" spans="2:7" x14ac:dyDescent="0.45">
      <c r="B25">
        <v>128</v>
      </c>
      <c r="C25">
        <v>11.351338559314128</v>
      </c>
      <c r="D25">
        <f t="shared" si="0"/>
        <v>5.6756692796570638</v>
      </c>
      <c r="E25">
        <v>5.8650000000000002</v>
      </c>
      <c r="F25">
        <f t="shared" si="1"/>
        <v>2.9325000000000001</v>
      </c>
      <c r="G25" s="3" t="s">
        <v>5</v>
      </c>
    </row>
    <row r="26" spans="2:7" x14ac:dyDescent="0.45">
      <c r="B26">
        <v>204</v>
      </c>
      <c r="C26">
        <v>18.539925499695549</v>
      </c>
      <c r="D26">
        <f t="shared" si="0"/>
        <v>9.2699627498477746</v>
      </c>
      <c r="E26">
        <v>11.504999999999999</v>
      </c>
      <c r="F26">
        <f t="shared" si="1"/>
        <v>5.7524999999999995</v>
      </c>
      <c r="G26" s="3" t="s">
        <v>4</v>
      </c>
    </row>
    <row r="27" spans="2:7" x14ac:dyDescent="0.45">
      <c r="B27">
        <v>160</v>
      </c>
      <c r="C27">
        <v>12.992170399115775</v>
      </c>
      <c r="D27">
        <f t="shared" si="0"/>
        <v>6.4960851995578874</v>
      </c>
      <c r="E27">
        <v>7.2749999999999995</v>
      </c>
      <c r="F27">
        <f t="shared" si="1"/>
        <v>3.6374999999999997</v>
      </c>
      <c r="G27" s="3" t="s">
        <v>4</v>
      </c>
    </row>
    <row r="28" spans="2:7" x14ac:dyDescent="0.45">
      <c r="B28">
        <v>136</v>
      </c>
      <c r="C28">
        <v>11.174611132642172</v>
      </c>
      <c r="D28">
        <f t="shared" si="0"/>
        <v>5.5873055663210858</v>
      </c>
      <c r="E28">
        <v>4.9050000000000002</v>
      </c>
      <c r="F28">
        <f t="shared" si="1"/>
        <v>2.4525000000000001</v>
      </c>
      <c r="G28" s="3" t="s">
        <v>5</v>
      </c>
    </row>
    <row r="29" spans="2:7" x14ac:dyDescent="0.45">
      <c r="B29">
        <v>94</v>
      </c>
      <c r="C29">
        <v>5.7841035451314475</v>
      </c>
      <c r="D29">
        <f t="shared" si="0"/>
        <v>2.8920517725657238</v>
      </c>
      <c r="E29">
        <v>2.19</v>
      </c>
      <c r="F29">
        <f t="shared" si="1"/>
        <v>1.095</v>
      </c>
      <c r="G29" s="3" t="s">
        <v>5</v>
      </c>
    </row>
    <row r="30" spans="2:7" x14ac:dyDescent="0.45">
      <c r="B30">
        <v>160</v>
      </c>
      <c r="C30">
        <v>15.011115489524888</v>
      </c>
      <c r="D30">
        <f t="shared" si="0"/>
        <v>7.5055577447624442</v>
      </c>
      <c r="E30">
        <v>9.36</v>
      </c>
      <c r="F30">
        <f t="shared" si="1"/>
        <v>4.68</v>
      </c>
      <c r="G30" s="3" t="s">
        <v>5</v>
      </c>
    </row>
    <row r="31" spans="2:7" x14ac:dyDescent="0.45">
      <c r="B31">
        <v>186</v>
      </c>
      <c r="C31">
        <v>24.19665847416811</v>
      </c>
      <c r="D31">
        <f t="shared" si="0"/>
        <v>12.098329237084055</v>
      </c>
      <c r="E31">
        <v>14.459999999999999</v>
      </c>
      <c r="F31">
        <f t="shared" si="1"/>
        <v>7.2299999999999995</v>
      </c>
      <c r="G31" s="3" t="s">
        <v>5</v>
      </c>
    </row>
    <row r="32" spans="2:7" x14ac:dyDescent="0.45">
      <c r="B32">
        <v>126</v>
      </c>
      <c r="C32">
        <v>11.801733186126455</v>
      </c>
      <c r="D32">
        <f t="shared" si="0"/>
        <v>5.9008665930632276</v>
      </c>
      <c r="E32">
        <v>5.58</v>
      </c>
      <c r="F32">
        <f t="shared" si="1"/>
        <v>2.79</v>
      </c>
      <c r="G32" s="3" t="s">
        <v>5</v>
      </c>
    </row>
    <row r="33" spans="2:7" x14ac:dyDescent="0.45">
      <c r="B33">
        <v>150</v>
      </c>
      <c r="C33">
        <v>11.147421180176339</v>
      </c>
      <c r="D33">
        <f t="shared" si="0"/>
        <v>5.5737105900881696</v>
      </c>
      <c r="E33">
        <v>5.1150000000000002</v>
      </c>
      <c r="F33">
        <f t="shared" si="1"/>
        <v>2.5575000000000001</v>
      </c>
      <c r="G33" s="3" t="s">
        <v>4</v>
      </c>
    </row>
    <row r="34" spans="2:7" x14ac:dyDescent="0.45">
      <c r="B34">
        <v>255</v>
      </c>
      <c r="C34">
        <v>30.906730904576076</v>
      </c>
      <c r="D34">
        <f t="shared" si="0"/>
        <v>15.453365452288038</v>
      </c>
      <c r="E34">
        <v>23.31</v>
      </c>
      <c r="F34">
        <f t="shared" si="1"/>
        <v>11.654999999999999</v>
      </c>
      <c r="G34" s="3" t="s">
        <v>5</v>
      </c>
    </row>
    <row r="35" spans="2:7" x14ac:dyDescent="0.45">
      <c r="B35">
        <v>174</v>
      </c>
      <c r="C35">
        <v>20.868221227021014</v>
      </c>
      <c r="D35">
        <f t="shared" si="0"/>
        <v>10.434110613510507</v>
      </c>
      <c r="E35">
        <v>12.18</v>
      </c>
      <c r="F35">
        <f t="shared" si="1"/>
        <v>6.09</v>
      </c>
      <c r="G35" s="3" t="s">
        <v>5</v>
      </c>
    </row>
    <row r="36" spans="2:7" x14ac:dyDescent="0.45">
      <c r="B36">
        <v>132</v>
      </c>
      <c r="C36">
        <v>13.081652253693708</v>
      </c>
      <c r="D36">
        <f t="shared" si="0"/>
        <v>6.5408261268468539</v>
      </c>
      <c r="E36">
        <v>5.88</v>
      </c>
      <c r="F36">
        <f t="shared" si="1"/>
        <v>2.94</v>
      </c>
      <c r="G36" s="3" t="s">
        <v>5</v>
      </c>
    </row>
    <row r="37" spans="2:7" x14ac:dyDescent="0.45">
      <c r="B37">
        <v>166</v>
      </c>
      <c r="C37">
        <v>14.308097038588823</v>
      </c>
      <c r="D37">
        <f t="shared" si="0"/>
        <v>7.1540485192944114</v>
      </c>
      <c r="E37">
        <v>6.6899999999999995</v>
      </c>
      <c r="F37">
        <f t="shared" si="1"/>
        <v>3.3449999999999998</v>
      </c>
      <c r="G37" s="3" t="s">
        <v>4</v>
      </c>
    </row>
    <row r="38" spans="2:7" x14ac:dyDescent="0.45">
      <c r="B38">
        <v>226</v>
      </c>
      <c r="C38">
        <v>28.45765813403743</v>
      </c>
      <c r="D38">
        <f t="shared" si="0"/>
        <v>14.228829067018715</v>
      </c>
      <c r="E38">
        <v>18.824999999999999</v>
      </c>
      <c r="F38">
        <f t="shared" si="1"/>
        <v>9.4124999999999996</v>
      </c>
      <c r="G38" s="3" t="s">
        <v>5</v>
      </c>
    </row>
    <row r="39" spans="2:7" x14ac:dyDescent="0.45">
      <c r="B39">
        <v>100</v>
      </c>
      <c r="C39">
        <v>7.7626678711243748</v>
      </c>
      <c r="D39">
        <f t="shared" si="0"/>
        <v>3.8813339355621874</v>
      </c>
      <c r="E39">
        <v>2.9550000000000001</v>
      </c>
      <c r="F39">
        <f t="shared" si="1"/>
        <v>1.4775</v>
      </c>
      <c r="G39" s="3" t="s">
        <v>5</v>
      </c>
    </row>
    <row r="40" spans="2:7" x14ac:dyDescent="0.45">
      <c r="B40">
        <v>144</v>
      </c>
      <c r="C40">
        <v>10.649969141004897</v>
      </c>
      <c r="D40">
        <f t="shared" si="0"/>
        <v>5.3249845705024486</v>
      </c>
      <c r="E40">
        <v>5.1150000000000002</v>
      </c>
      <c r="F40">
        <f t="shared" si="1"/>
        <v>2.5575000000000001</v>
      </c>
      <c r="G40" s="3" t="s">
        <v>4</v>
      </c>
    </row>
    <row r="41" spans="2:7" x14ac:dyDescent="0.45">
      <c r="B41">
        <v>138</v>
      </c>
      <c r="C41">
        <v>12.016747839886207</v>
      </c>
      <c r="D41">
        <f t="shared" si="0"/>
        <v>6.0083739199431037</v>
      </c>
      <c r="E41">
        <v>6.51</v>
      </c>
      <c r="F41">
        <f t="shared" si="1"/>
        <v>3.2549999999999999</v>
      </c>
      <c r="G41" s="3" t="s">
        <v>5</v>
      </c>
    </row>
    <row r="42" spans="2:7" x14ac:dyDescent="0.45">
      <c r="B42">
        <v>130</v>
      </c>
      <c r="C42">
        <v>10.655585445078023</v>
      </c>
      <c r="D42">
        <f t="shared" si="0"/>
        <v>5.3277927225390114</v>
      </c>
      <c r="E42">
        <v>4.7249999999999996</v>
      </c>
      <c r="F42">
        <f t="shared" si="1"/>
        <v>2.3624999999999998</v>
      </c>
      <c r="G42" s="3" t="s">
        <v>4</v>
      </c>
    </row>
    <row r="43" spans="2:7" x14ac:dyDescent="0.45">
      <c r="B43">
        <v>118</v>
      </c>
      <c r="C43">
        <v>7.7105070698993865</v>
      </c>
      <c r="D43">
        <f t="shared" si="0"/>
        <v>3.8552535349496933</v>
      </c>
      <c r="E43">
        <v>3.7649999999999997</v>
      </c>
      <c r="F43">
        <f t="shared" si="1"/>
        <v>1.8824999999999998</v>
      </c>
      <c r="G43" s="3" t="s">
        <v>5</v>
      </c>
    </row>
    <row r="44" spans="2:7" x14ac:dyDescent="0.45">
      <c r="B44">
        <v>315</v>
      </c>
      <c r="C44">
        <v>40.356439432505979</v>
      </c>
      <c r="D44">
        <f t="shared" si="0"/>
        <v>20.17821971625299</v>
      </c>
      <c r="E44">
        <v>30.689999999999998</v>
      </c>
      <c r="F44">
        <f t="shared" si="1"/>
        <v>15.344999999999999</v>
      </c>
      <c r="G44" s="3" t="s">
        <v>5</v>
      </c>
    </row>
    <row r="45" spans="2:7" x14ac:dyDescent="0.45">
      <c r="B45">
        <v>176</v>
      </c>
      <c r="C45">
        <v>13.502396956371626</v>
      </c>
      <c r="D45">
        <f t="shared" si="0"/>
        <v>6.7511984781858132</v>
      </c>
      <c r="E45">
        <v>7.2299999999999995</v>
      </c>
      <c r="F45">
        <f t="shared" si="1"/>
        <v>3.6149999999999998</v>
      </c>
      <c r="G45" s="3" t="s">
        <v>4</v>
      </c>
    </row>
    <row r="46" spans="2:7" x14ac:dyDescent="0.45">
      <c r="B46">
        <v>132</v>
      </c>
      <c r="C46">
        <v>9.7481939540221951</v>
      </c>
      <c r="D46">
        <f t="shared" si="0"/>
        <v>4.8740969770110976</v>
      </c>
      <c r="E46">
        <v>4.4399999999999995</v>
      </c>
      <c r="F46">
        <f t="shared" si="1"/>
        <v>2.2199999999999998</v>
      </c>
      <c r="G46" s="3" t="s">
        <v>5</v>
      </c>
    </row>
    <row r="47" spans="2:7" x14ac:dyDescent="0.45">
      <c r="B47">
        <v>235</v>
      </c>
      <c r="C47">
        <v>26.298323670400578</v>
      </c>
      <c r="D47">
        <f t="shared" si="0"/>
        <v>13.149161835200289</v>
      </c>
      <c r="E47">
        <v>18.434999999999999</v>
      </c>
      <c r="F47">
        <f t="shared" si="1"/>
        <v>9.2174999999999994</v>
      </c>
      <c r="G47" s="3" t="s">
        <v>4</v>
      </c>
    </row>
    <row r="48" spans="2:7" x14ac:dyDescent="0.45">
      <c r="B48">
        <v>239</v>
      </c>
      <c r="C48">
        <v>36.19024153380942</v>
      </c>
      <c r="D48">
        <f t="shared" si="0"/>
        <v>18.09512076690471</v>
      </c>
      <c r="E48">
        <v>23.744999999999997</v>
      </c>
      <c r="F48">
        <f t="shared" si="1"/>
        <v>11.872499999999999</v>
      </c>
      <c r="G48" s="3" t="s">
        <v>5</v>
      </c>
    </row>
    <row r="49" spans="2:7" x14ac:dyDescent="0.45">
      <c r="B49">
        <v>132</v>
      </c>
      <c r="C49">
        <v>9.5008234459068621</v>
      </c>
      <c r="D49">
        <f t="shared" si="0"/>
        <v>4.7504117229534311</v>
      </c>
      <c r="E49">
        <v>4.6049999999999995</v>
      </c>
      <c r="F49">
        <f t="shared" si="1"/>
        <v>2.3024999999999998</v>
      </c>
      <c r="G49" s="3" t="s">
        <v>4</v>
      </c>
    </row>
    <row r="50" spans="2:7" x14ac:dyDescent="0.45">
      <c r="B50">
        <v>150</v>
      </c>
      <c r="C50">
        <v>14.14518247270302</v>
      </c>
      <c r="D50">
        <f t="shared" si="0"/>
        <v>7.07259123635151</v>
      </c>
      <c r="E50">
        <v>6.51</v>
      </c>
      <c r="F50">
        <f t="shared" si="1"/>
        <v>3.2549999999999999</v>
      </c>
      <c r="G50" s="3" t="s">
        <v>5</v>
      </c>
    </row>
    <row r="51" spans="2:7" x14ac:dyDescent="0.45">
      <c r="B51">
        <v>155</v>
      </c>
      <c r="C51">
        <v>12.056584740599503</v>
      </c>
      <c r="D51">
        <f t="shared" si="0"/>
        <v>6.0282923702997513</v>
      </c>
      <c r="E51">
        <v>6.27</v>
      </c>
      <c r="F51">
        <f t="shared" si="1"/>
        <v>3.1349999999999998</v>
      </c>
      <c r="G51" s="3" t="s">
        <v>4</v>
      </c>
    </row>
    <row r="52" spans="2:7" x14ac:dyDescent="0.45">
      <c r="B52">
        <v>170</v>
      </c>
      <c r="C52">
        <v>18.080333193051032</v>
      </c>
      <c r="D52">
        <f t="shared" si="0"/>
        <v>9.0401665965255162</v>
      </c>
      <c r="E52">
        <v>10.545</v>
      </c>
      <c r="F52">
        <f t="shared" si="1"/>
        <v>5.2725</v>
      </c>
      <c r="G52" s="3" t="s">
        <v>5</v>
      </c>
    </row>
    <row r="53" spans="2:7" x14ac:dyDescent="0.45">
      <c r="B53">
        <v>128</v>
      </c>
      <c r="C53">
        <v>9.7438114207068001</v>
      </c>
      <c r="D53">
        <f t="shared" si="0"/>
        <v>4.8719057103534</v>
      </c>
      <c r="E53">
        <v>4.8599999999999994</v>
      </c>
      <c r="F53">
        <f t="shared" si="1"/>
        <v>2.4299999999999997</v>
      </c>
      <c r="G53" s="3" t="s">
        <v>5</v>
      </c>
    </row>
    <row r="54" spans="2:7" x14ac:dyDescent="0.45">
      <c r="B54">
        <v>187</v>
      </c>
      <c r="C54">
        <v>17.518212358357285</v>
      </c>
      <c r="D54">
        <f t="shared" si="0"/>
        <v>8.7591061791786426</v>
      </c>
      <c r="E54">
        <v>8.9849999999999994</v>
      </c>
      <c r="F54">
        <f t="shared" si="1"/>
        <v>4.4924999999999997</v>
      </c>
      <c r="G54" s="3" t="s">
        <v>4</v>
      </c>
    </row>
    <row r="55" spans="2:7" x14ac:dyDescent="0.45">
      <c r="B55">
        <v>191</v>
      </c>
      <c r="C55">
        <v>18.991832320546862</v>
      </c>
      <c r="D55">
        <f t="shared" si="0"/>
        <v>9.4959161602734312</v>
      </c>
      <c r="E55">
        <v>11.264999999999999</v>
      </c>
      <c r="F55">
        <f t="shared" si="1"/>
        <v>5.6324999999999994</v>
      </c>
      <c r="G55" s="3" t="s">
        <v>4</v>
      </c>
    </row>
    <row r="56" spans="2:7" x14ac:dyDescent="0.45">
      <c r="B56">
        <v>155</v>
      </c>
      <c r="C56">
        <v>11.918523535518569</v>
      </c>
      <c r="D56">
        <f t="shared" si="0"/>
        <v>5.9592617677592843</v>
      </c>
      <c r="E56">
        <v>7.38</v>
      </c>
      <c r="F56">
        <f t="shared" si="1"/>
        <v>3.69</v>
      </c>
      <c r="G56" s="3" t="s">
        <v>4</v>
      </c>
    </row>
    <row r="57" spans="2:7" x14ac:dyDescent="0.45">
      <c r="B57">
        <v>142</v>
      </c>
      <c r="C57">
        <v>12.098069377476135</v>
      </c>
      <c r="D57">
        <f t="shared" si="0"/>
        <v>6.0490346887380673</v>
      </c>
      <c r="E57">
        <v>6.2249999999999996</v>
      </c>
      <c r="F57">
        <f t="shared" si="1"/>
        <v>3.1124999999999998</v>
      </c>
      <c r="G57" s="3" t="s">
        <v>4</v>
      </c>
    </row>
    <row r="58" spans="2:7" x14ac:dyDescent="0.45">
      <c r="B58">
        <v>134</v>
      </c>
      <c r="C58">
        <v>11.2931971203242</v>
      </c>
      <c r="D58">
        <f t="shared" si="0"/>
        <v>5.6465985601620998</v>
      </c>
      <c r="E58">
        <v>4.7249999999999996</v>
      </c>
      <c r="F58">
        <f t="shared" si="1"/>
        <v>2.3624999999999998</v>
      </c>
      <c r="G58" s="3" t="s">
        <v>5</v>
      </c>
    </row>
    <row r="59" spans="2:7" x14ac:dyDescent="0.45">
      <c r="B59">
        <v>108</v>
      </c>
      <c r="C59">
        <v>7.4034241618809586</v>
      </c>
      <c r="D59">
        <f t="shared" si="0"/>
        <v>3.7017120809404793</v>
      </c>
      <c r="E59">
        <v>3.03</v>
      </c>
      <c r="F59">
        <f t="shared" si="1"/>
        <v>1.5149999999999999</v>
      </c>
      <c r="G59" s="3" t="s">
        <v>5</v>
      </c>
    </row>
    <row r="60" spans="2:7" x14ac:dyDescent="0.45">
      <c r="B60">
        <v>210</v>
      </c>
      <c r="C60">
        <v>23.579477236111675</v>
      </c>
      <c r="D60">
        <f t="shared" si="0"/>
        <v>11.789738618055837</v>
      </c>
      <c r="E60">
        <v>13.59</v>
      </c>
      <c r="F60">
        <f t="shared" si="1"/>
        <v>6.7949999999999999</v>
      </c>
      <c r="G60" s="3" t="s">
        <v>5</v>
      </c>
    </row>
    <row r="61" spans="2:7" x14ac:dyDescent="0.45">
      <c r="B61">
        <v>140</v>
      </c>
      <c r="C61">
        <v>13.602424507542745</v>
      </c>
      <c r="D61">
        <f t="shared" si="0"/>
        <v>6.8012122537713724</v>
      </c>
      <c r="E61">
        <v>6.3449999999999998</v>
      </c>
      <c r="F61">
        <f t="shared" si="1"/>
        <v>3.1724999999999999</v>
      </c>
      <c r="G61" s="3" t="s">
        <v>5</v>
      </c>
    </row>
    <row r="62" spans="2:7" x14ac:dyDescent="0.45">
      <c r="B62">
        <v>231</v>
      </c>
      <c r="C62">
        <v>29.908177436452558</v>
      </c>
      <c r="D62">
        <f t="shared" si="0"/>
        <v>14.954088718226279</v>
      </c>
      <c r="E62">
        <v>24.3</v>
      </c>
      <c r="F62">
        <f t="shared" si="1"/>
        <v>12.15</v>
      </c>
      <c r="G62" s="3" t="s">
        <v>4</v>
      </c>
    </row>
    <row r="63" spans="2:7" x14ac:dyDescent="0.45">
      <c r="B63">
        <v>182</v>
      </c>
      <c r="C63">
        <v>16.088065076243161</v>
      </c>
      <c r="D63">
        <f t="shared" si="0"/>
        <v>8.0440325381215807</v>
      </c>
      <c r="E63">
        <v>9.1050000000000004</v>
      </c>
      <c r="F63">
        <f t="shared" si="1"/>
        <v>4.5525000000000002</v>
      </c>
      <c r="G63" s="3" t="s">
        <v>4</v>
      </c>
    </row>
    <row r="64" spans="2:7" x14ac:dyDescent="0.45">
      <c r="B64">
        <v>110</v>
      </c>
      <c r="C64">
        <v>8.0188059085999139</v>
      </c>
      <c r="D64">
        <f t="shared" si="0"/>
        <v>4.009402954299957</v>
      </c>
      <c r="E64">
        <v>4.26</v>
      </c>
      <c r="F64">
        <f t="shared" si="1"/>
        <v>2.13</v>
      </c>
      <c r="G64" s="3" t="s">
        <v>4</v>
      </c>
    </row>
    <row r="65" spans="2:7" x14ac:dyDescent="0.45">
      <c r="B65">
        <v>125</v>
      </c>
      <c r="C65">
        <v>11.050792636680876</v>
      </c>
      <c r="D65">
        <f t="shared" si="0"/>
        <v>5.5253963183404382</v>
      </c>
      <c r="E65">
        <v>4.6049999999999995</v>
      </c>
      <c r="F65">
        <f t="shared" si="1"/>
        <v>2.3024999999999998</v>
      </c>
      <c r="G65" s="3" t="s">
        <v>5</v>
      </c>
    </row>
    <row r="66" spans="2:7" x14ac:dyDescent="0.45">
      <c r="B66">
        <v>276</v>
      </c>
      <c r="C66">
        <v>34.794264019700904</v>
      </c>
      <c r="D66">
        <f t="shared" si="0"/>
        <v>17.397132009850452</v>
      </c>
      <c r="E66">
        <v>24.494999999999997</v>
      </c>
      <c r="F66">
        <f t="shared" si="1"/>
        <v>12.247499999999999</v>
      </c>
      <c r="G66" s="3" t="s">
        <v>4</v>
      </c>
    </row>
    <row r="67" spans="2:7" x14ac:dyDescent="0.45">
      <c r="B67">
        <v>236</v>
      </c>
      <c r="C67">
        <v>21.456570504031664</v>
      </c>
      <c r="D67">
        <f t="shared" si="0"/>
        <v>10.728285252015832</v>
      </c>
      <c r="E67">
        <v>14.1</v>
      </c>
      <c r="F67">
        <f t="shared" si="1"/>
        <v>7.05</v>
      </c>
      <c r="G67" s="3" t="s">
        <v>4</v>
      </c>
    </row>
    <row r="68" spans="2:7" x14ac:dyDescent="0.45">
      <c r="B68">
        <v>148</v>
      </c>
      <c r="C68">
        <v>10.541260797490418</v>
      </c>
      <c r="D68">
        <f t="shared" ref="D68:D92" si="2">C68*0.5</f>
        <v>5.270630398745209</v>
      </c>
      <c r="E68">
        <v>5.2050000000000001</v>
      </c>
      <c r="F68">
        <f t="shared" ref="F68:F92" si="3">E68*0.5</f>
        <v>2.6025</v>
      </c>
      <c r="G68" s="3" t="s">
        <v>4</v>
      </c>
    </row>
    <row r="69" spans="2:7" x14ac:dyDescent="0.45">
      <c r="B69">
        <v>134</v>
      </c>
      <c r="C69">
        <v>12.154274113259998</v>
      </c>
      <c r="D69">
        <f t="shared" si="2"/>
        <v>6.0771370566299989</v>
      </c>
      <c r="E69">
        <v>4.9799999999999995</v>
      </c>
      <c r="F69">
        <f t="shared" si="3"/>
        <v>2.4899999999999998</v>
      </c>
      <c r="G69" s="3" t="s">
        <v>5</v>
      </c>
    </row>
    <row r="70" spans="2:7" x14ac:dyDescent="0.45">
      <c r="B70">
        <v>126</v>
      </c>
      <c r="C70">
        <v>10.180988313019542</v>
      </c>
      <c r="D70">
        <f t="shared" si="2"/>
        <v>5.090494156509771</v>
      </c>
      <c r="E70">
        <v>4.8599999999999994</v>
      </c>
      <c r="F70">
        <f t="shared" si="3"/>
        <v>2.4299999999999997</v>
      </c>
      <c r="G70" s="3" t="s">
        <v>5</v>
      </c>
    </row>
    <row r="71" spans="2:7" x14ac:dyDescent="0.45">
      <c r="B71">
        <v>152</v>
      </c>
      <c r="C71">
        <v>11.226980568755737</v>
      </c>
      <c r="D71">
        <f t="shared" si="2"/>
        <v>5.6134902843778685</v>
      </c>
      <c r="E71">
        <v>5.3999999999999995</v>
      </c>
      <c r="F71">
        <f t="shared" si="3"/>
        <v>2.6999999999999997</v>
      </c>
      <c r="G71" s="3" t="s">
        <v>4</v>
      </c>
    </row>
    <row r="72" spans="2:7" x14ac:dyDescent="0.45">
      <c r="B72">
        <v>114</v>
      </c>
      <c r="C72">
        <v>10.271534340480581</v>
      </c>
      <c r="D72">
        <f t="shared" si="2"/>
        <v>5.1357671702402907</v>
      </c>
      <c r="E72">
        <v>4.3949999999999996</v>
      </c>
      <c r="F72">
        <f t="shared" si="3"/>
        <v>2.1974999999999998</v>
      </c>
      <c r="G72" s="3" t="s">
        <v>5</v>
      </c>
    </row>
    <row r="73" spans="2:7" x14ac:dyDescent="0.45">
      <c r="B73">
        <v>126</v>
      </c>
      <c r="C73">
        <v>9.7526254421343452</v>
      </c>
      <c r="D73">
        <f t="shared" si="2"/>
        <v>4.8763127210671726</v>
      </c>
      <c r="E73">
        <v>4.92</v>
      </c>
      <c r="F73">
        <f t="shared" si="3"/>
        <v>2.46</v>
      </c>
      <c r="G73" s="3" t="s">
        <v>5</v>
      </c>
    </row>
    <row r="74" spans="2:7" x14ac:dyDescent="0.45">
      <c r="B74">
        <v>156</v>
      </c>
      <c r="C74">
        <v>12.046291382907906</v>
      </c>
      <c r="D74">
        <f t="shared" si="2"/>
        <v>6.0231456914539532</v>
      </c>
      <c r="E74">
        <v>5.9550000000000001</v>
      </c>
      <c r="F74">
        <f t="shared" si="3"/>
        <v>2.9775</v>
      </c>
      <c r="G74" s="3" t="s">
        <v>4</v>
      </c>
    </row>
    <row r="75" spans="2:7" x14ac:dyDescent="0.45">
      <c r="B75">
        <v>136</v>
      </c>
      <c r="C75">
        <v>9.4555879391010098</v>
      </c>
      <c r="D75">
        <f t="shared" si="2"/>
        <v>4.7277939695505049</v>
      </c>
      <c r="E75">
        <v>4.665</v>
      </c>
      <c r="F75">
        <f t="shared" si="3"/>
        <v>2.3325</v>
      </c>
      <c r="G75" s="3" t="s">
        <v>4</v>
      </c>
    </row>
    <row r="76" spans="2:7" x14ac:dyDescent="0.45">
      <c r="B76">
        <v>210</v>
      </c>
      <c r="C76">
        <v>27.562639420799922</v>
      </c>
      <c r="D76">
        <f t="shared" si="2"/>
        <v>13.781319710399961</v>
      </c>
      <c r="E76">
        <v>15.27</v>
      </c>
      <c r="F76">
        <f t="shared" si="3"/>
        <v>7.6349999999999998</v>
      </c>
      <c r="G76" s="3" t="s">
        <v>5</v>
      </c>
    </row>
    <row r="77" spans="2:7" x14ac:dyDescent="0.45">
      <c r="B77">
        <v>178</v>
      </c>
      <c r="C77">
        <v>14.460668932479374</v>
      </c>
      <c r="D77">
        <f t="shared" si="2"/>
        <v>7.2303344662396869</v>
      </c>
      <c r="E77">
        <v>9.9149999999999991</v>
      </c>
      <c r="F77">
        <f t="shared" si="3"/>
        <v>4.9574999999999996</v>
      </c>
      <c r="G77" s="3" t="s">
        <v>4</v>
      </c>
    </row>
    <row r="78" spans="2:7" x14ac:dyDescent="0.45">
      <c r="B78">
        <v>144</v>
      </c>
      <c r="C78">
        <v>13.045520060259561</v>
      </c>
      <c r="D78">
        <f t="shared" si="2"/>
        <v>6.5227600301297803</v>
      </c>
      <c r="E78">
        <v>6.3149999999999995</v>
      </c>
      <c r="F78">
        <f t="shared" si="3"/>
        <v>3.1574999999999998</v>
      </c>
      <c r="G78" s="3" t="s">
        <v>5</v>
      </c>
    </row>
    <row r="79" spans="2:7" x14ac:dyDescent="0.45">
      <c r="B79">
        <v>164</v>
      </c>
      <c r="C79">
        <v>12.955149544469336</v>
      </c>
      <c r="D79">
        <f t="shared" si="2"/>
        <v>6.4775747722346679</v>
      </c>
      <c r="E79">
        <v>7.05</v>
      </c>
      <c r="F79">
        <f t="shared" si="3"/>
        <v>3.5249999999999999</v>
      </c>
      <c r="G79" s="3" t="s">
        <v>4</v>
      </c>
    </row>
    <row r="80" spans="2:7" x14ac:dyDescent="0.45">
      <c r="B80">
        <v>196</v>
      </c>
      <c r="C80">
        <v>19.23668314729348</v>
      </c>
      <c r="D80">
        <f t="shared" si="2"/>
        <v>9.6183415736467399</v>
      </c>
      <c r="E80">
        <v>13.275</v>
      </c>
      <c r="F80">
        <f t="shared" si="3"/>
        <v>6.6375000000000002</v>
      </c>
      <c r="G80" s="3" t="s">
        <v>4</v>
      </c>
    </row>
    <row r="81" spans="1:7" x14ac:dyDescent="0.45">
      <c r="B81">
        <v>160</v>
      </c>
      <c r="C81">
        <v>12.670190205667483</v>
      </c>
      <c r="D81">
        <f t="shared" si="2"/>
        <v>6.3350951028337414</v>
      </c>
      <c r="E81">
        <v>6.6</v>
      </c>
      <c r="F81">
        <f t="shared" si="3"/>
        <v>3.3</v>
      </c>
      <c r="G81" s="3" t="s">
        <v>4</v>
      </c>
    </row>
    <row r="82" spans="1:7" x14ac:dyDescent="0.45">
      <c r="B82">
        <v>108</v>
      </c>
      <c r="C82">
        <v>7.2887658192323048</v>
      </c>
      <c r="D82">
        <f t="shared" si="2"/>
        <v>3.6443829096161524</v>
      </c>
      <c r="E82">
        <v>3.06</v>
      </c>
      <c r="F82">
        <f t="shared" si="3"/>
        <v>1.53</v>
      </c>
      <c r="G82" s="3" t="s">
        <v>5</v>
      </c>
    </row>
    <row r="83" spans="1:7" x14ac:dyDescent="0.45">
      <c r="B83">
        <v>223</v>
      </c>
      <c r="C83">
        <v>23.427565412508333</v>
      </c>
      <c r="D83">
        <f t="shared" si="2"/>
        <v>11.713782706254166</v>
      </c>
      <c r="E83">
        <v>16.574999999999999</v>
      </c>
      <c r="F83">
        <f t="shared" si="3"/>
        <v>8.2874999999999996</v>
      </c>
      <c r="G83" s="3" t="s">
        <v>4</v>
      </c>
    </row>
    <row r="84" spans="1:7" x14ac:dyDescent="0.45">
      <c r="B84">
        <v>144</v>
      </c>
      <c r="C84">
        <v>11.25449844525926</v>
      </c>
      <c r="D84">
        <f t="shared" si="2"/>
        <v>5.6272492226296302</v>
      </c>
      <c r="E84">
        <v>5.8949999999999996</v>
      </c>
      <c r="F84">
        <f t="shared" si="3"/>
        <v>2.9474999999999998</v>
      </c>
      <c r="G84" s="3" t="s">
        <v>4</v>
      </c>
    </row>
    <row r="85" spans="1:7" x14ac:dyDescent="0.45">
      <c r="B85">
        <v>136</v>
      </c>
      <c r="C85">
        <v>9.5546346852617319</v>
      </c>
      <c r="D85">
        <f t="shared" si="2"/>
        <v>4.7773173426308659</v>
      </c>
      <c r="E85">
        <v>4.5449999999999999</v>
      </c>
      <c r="F85">
        <f t="shared" si="3"/>
        <v>2.2725</v>
      </c>
      <c r="G85" s="3" t="s">
        <v>4</v>
      </c>
    </row>
    <row r="86" spans="1:7" x14ac:dyDescent="0.45">
      <c r="B86">
        <v>190</v>
      </c>
      <c r="C86">
        <v>24.249361506318078</v>
      </c>
      <c r="D86">
        <f t="shared" si="2"/>
        <v>12.124680753159039</v>
      </c>
      <c r="E86">
        <v>14.385</v>
      </c>
      <c r="F86">
        <f t="shared" si="3"/>
        <v>7.1924999999999999</v>
      </c>
      <c r="G86" s="3" t="s">
        <v>5</v>
      </c>
    </row>
    <row r="87" spans="1:7" x14ac:dyDescent="0.45">
      <c r="B87">
        <v>134</v>
      </c>
      <c r="C87">
        <v>9.0120198566448302</v>
      </c>
      <c r="D87">
        <f t="shared" si="2"/>
        <v>4.5060099283224151</v>
      </c>
      <c r="E87">
        <v>3.7199999999999998</v>
      </c>
      <c r="F87">
        <f t="shared" si="3"/>
        <v>1.8599999999999999</v>
      </c>
      <c r="G87" s="3" t="s">
        <v>4</v>
      </c>
    </row>
    <row r="88" spans="1:7" x14ac:dyDescent="0.45">
      <c r="B88">
        <v>255</v>
      </c>
      <c r="C88">
        <v>38.271344590679817</v>
      </c>
      <c r="D88">
        <f t="shared" si="2"/>
        <v>19.135672295339909</v>
      </c>
      <c r="E88">
        <v>28.605</v>
      </c>
      <c r="F88">
        <f t="shared" si="3"/>
        <v>14.3025</v>
      </c>
      <c r="G88" s="3" t="s">
        <v>5</v>
      </c>
    </row>
    <row r="89" spans="1:7" x14ac:dyDescent="0.45">
      <c r="B89">
        <v>152</v>
      </c>
      <c r="C89">
        <v>9.8596070767569266</v>
      </c>
      <c r="D89">
        <f t="shared" si="2"/>
        <v>4.9298035383784633</v>
      </c>
      <c r="E89">
        <v>5.1449999999999996</v>
      </c>
      <c r="F89">
        <f t="shared" si="3"/>
        <v>2.5724999999999998</v>
      </c>
      <c r="G89" s="3" t="s">
        <v>4</v>
      </c>
    </row>
    <row r="90" spans="1:7" x14ac:dyDescent="0.45">
      <c r="B90">
        <v>186</v>
      </c>
      <c r="C90">
        <v>15.692858940340097</v>
      </c>
      <c r="D90">
        <f t="shared" si="2"/>
        <v>7.8464294701700483</v>
      </c>
      <c r="E90">
        <v>9.7050000000000001</v>
      </c>
      <c r="F90">
        <f t="shared" si="3"/>
        <v>4.8525</v>
      </c>
      <c r="G90" s="3" t="s">
        <v>4</v>
      </c>
    </row>
    <row r="91" spans="1:7" x14ac:dyDescent="0.45">
      <c r="B91">
        <v>120</v>
      </c>
      <c r="C91">
        <v>8.2993724874208574</v>
      </c>
      <c r="D91">
        <f t="shared" si="2"/>
        <v>4.1496862437104287</v>
      </c>
      <c r="E91">
        <v>3.9299999999999997</v>
      </c>
      <c r="F91">
        <f t="shared" si="3"/>
        <v>1.9649999999999999</v>
      </c>
      <c r="G91" s="3" t="s">
        <v>4</v>
      </c>
    </row>
    <row r="92" spans="1:7" x14ac:dyDescent="0.45">
      <c r="B92">
        <v>166</v>
      </c>
      <c r="C92">
        <v>16.758754569672355</v>
      </c>
      <c r="D92">
        <f t="shared" si="2"/>
        <v>8.3793772848361776</v>
      </c>
      <c r="E92">
        <v>9.36</v>
      </c>
      <c r="F92">
        <f t="shared" si="3"/>
        <v>4.68</v>
      </c>
      <c r="G92" s="3" t="s">
        <v>5</v>
      </c>
    </row>
    <row r="93" spans="1:7" x14ac:dyDescent="0.45">
      <c r="A93" t="s">
        <v>7</v>
      </c>
      <c r="B93">
        <f>AVERAGE(B3:B92)</f>
        <v>165.14444444444445</v>
      </c>
      <c r="C93">
        <f>AVERAGE(C3:C92)</f>
        <v>15.91364251545569</v>
      </c>
      <c r="D93">
        <f t="shared" ref="D93:F93" si="4">AVERAGE(D3:D92)</f>
        <v>7.956821257727845</v>
      </c>
      <c r="E93">
        <f t="shared" si="4"/>
        <v>9.230833333333333</v>
      </c>
      <c r="F93">
        <f t="shared" si="4"/>
        <v>4.6154166666666665</v>
      </c>
      <c r="G93" t="e">
        <f>AVERAGE(G3:G92)</f>
        <v>#DIV/0!</v>
      </c>
    </row>
    <row r="94" spans="1:7" x14ac:dyDescent="0.45">
      <c r="A94" t="s">
        <v>8</v>
      </c>
      <c r="B94">
        <f>MEDIAN(B3:B92)</f>
        <v>155</v>
      </c>
      <c r="C94">
        <f>MEDIAN(C3:C92)</f>
        <v>13.063586156976633</v>
      </c>
      <c r="D94">
        <f t="shared" ref="D94:E94" si="5">MEDIAN(D3:D92)</f>
        <v>6.5317930784883167</v>
      </c>
      <c r="E94">
        <f t="shared" si="5"/>
        <v>6.5549999999999997</v>
      </c>
      <c r="F94">
        <f t="shared" ref="F94" si="6">MEDIAN(F3:F92)</f>
        <v>3.2774999999999999</v>
      </c>
      <c r="G94" t="e">
        <f>MEDIAN(G3:G92)</f>
        <v>#NUM!</v>
      </c>
    </row>
    <row r="95" spans="1:7" x14ac:dyDescent="0.45">
      <c r="A95" t="s">
        <v>10</v>
      </c>
      <c r="B95">
        <f>MAX(B3:B92)</f>
        <v>315</v>
      </c>
      <c r="C95">
        <f>MAX(C3:C92)</f>
        <v>40.356439432505979</v>
      </c>
      <c r="D95">
        <f t="shared" ref="D95:E95" si="7">MAX(D3:D92)</f>
        <v>20.17821971625299</v>
      </c>
      <c r="E95">
        <f t="shared" si="7"/>
        <v>30.689999999999998</v>
      </c>
      <c r="F95">
        <f t="shared" ref="F95" si="8">MAX(F3:F92)</f>
        <v>15.344999999999999</v>
      </c>
      <c r="G95">
        <f>MAX(G3:G92)</f>
        <v>0</v>
      </c>
    </row>
    <row r="96" spans="1:7" x14ac:dyDescent="0.45">
      <c r="A96" t="s">
        <v>9</v>
      </c>
      <c r="B96">
        <f>MIN(B3:B92)</f>
        <v>94</v>
      </c>
      <c r="C96">
        <f>MIN(C3:C92)</f>
        <v>5.7841035451314475</v>
      </c>
      <c r="D96">
        <f t="shared" ref="D96:E96" si="9">MIN(D3:D92)</f>
        <v>2.8920517725657238</v>
      </c>
      <c r="E96">
        <f t="shared" si="9"/>
        <v>2.19</v>
      </c>
      <c r="F96">
        <f t="shared" ref="F96" si="10">MIN(F3:F92)</f>
        <v>1.095</v>
      </c>
      <c r="G96">
        <f>MIN(G3:G92)</f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Gandhi, Namita</dc:creator>
  <cp:lastModifiedBy>Prathyush Chirra</cp:lastModifiedBy>
  <dcterms:created xsi:type="dcterms:W3CDTF">2024-09-04T17:30:16Z</dcterms:created>
  <dcterms:modified xsi:type="dcterms:W3CDTF">2024-09-04T21:00:00Z</dcterms:modified>
</cp:coreProperties>
</file>