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rr\Downloads\"/>
    </mc:Choice>
  </mc:AlternateContent>
  <xr:revisionPtr revIDLastSave="0" documentId="13_ncr:1_{A134B47B-E7DF-4885-89ED-58BC07644F8F}" xr6:coauthVersionLast="47" xr6:coauthVersionMax="47" xr10:uidLastSave="{00000000-0000-0000-0000-000000000000}"/>
  <bookViews>
    <workbookView xWindow="16853" yWindow="577" windowWidth="9487" windowHeight="12646" xr2:uid="{308304EB-035C-49C5-B656-AD54A41E825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78" i="1"/>
  <c r="F79" i="1"/>
  <c r="F8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3" i="1"/>
  <c r="C77" i="1"/>
  <c r="D77" i="1"/>
  <c r="E77" i="1"/>
  <c r="G77" i="1"/>
  <c r="C78" i="1"/>
  <c r="D78" i="1"/>
  <c r="E78" i="1"/>
  <c r="G78" i="1"/>
  <c r="C79" i="1"/>
  <c r="D79" i="1"/>
  <c r="E79" i="1"/>
  <c r="G79" i="1"/>
  <c r="C80" i="1"/>
  <c r="D80" i="1"/>
  <c r="E80" i="1"/>
  <c r="G80" i="1"/>
  <c r="B80" i="1"/>
  <c r="B79" i="1"/>
  <c r="B78" i="1"/>
  <c r="B7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" i="1"/>
</calcChain>
</file>

<file path=xl/sharedStrings.xml><?xml version="1.0" encoding="utf-8"?>
<sst xmlns="http://schemas.openxmlformats.org/spreadsheetml/2006/main" count="85" uniqueCount="13">
  <si>
    <t xml:space="preserve">D2 group - 30 % dose </t>
  </si>
  <si>
    <t>SSDE (mGy)</t>
  </si>
  <si>
    <t xml:space="preserve">Effective Dose (mSv) </t>
  </si>
  <si>
    <t xml:space="preserve">Gender </t>
  </si>
  <si>
    <t>f</t>
  </si>
  <si>
    <t>m</t>
  </si>
  <si>
    <t>Mean</t>
  </si>
  <si>
    <t>Median</t>
  </si>
  <si>
    <t>Max</t>
  </si>
  <si>
    <t>Min</t>
  </si>
  <si>
    <t xml:space="preserve">Reduced Effective Dose (mSv) </t>
  </si>
  <si>
    <t>Weight</t>
  </si>
  <si>
    <t>Reduced SSDE (mGy)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</si>
</sst>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5763-AC8C-4877-AE06-E85681155FF1}">
  <dimension ref="A1:G80"/>
  <sheetViews>
    <sheetView tabSelected="1" topLeftCell="B1" workbookViewId="0">
      <selection activeCell="E9" sqref="E9"/>
    </sheetView>
  </sheetViews>
  <sheetFormatPr defaultRowHeight="14.25" x14ac:dyDescent="0.45"/>
  <cols>
    <col min="1" max="1" width="12.86328125" style="2" customWidth="1"/>
    <col min="2" max="2" width="16.59765625" customWidth="1"/>
    <col min="3" max="3" width="22.86328125" customWidth="1"/>
  </cols>
  <sheetData>
    <row r="1" spans="1:7" x14ac:dyDescent="0.45">
      <c r="A1" s="4" t="s">
        <v>0</v>
      </c>
      <c r="B1" s="4"/>
      <c r="C1" s="4"/>
      <c r="D1" s="4"/>
    </row>
    <row r="2" spans="1:7" ht="15.75" x14ac:dyDescent="0.5">
      <c r="B2" s="1" t="s">
        <v>11</v>
      </c>
      <c r="C2" s="3" t="s">
        <v>1</v>
      </c>
      <c r="D2" t="s">
        <v>12</v>
      </c>
      <c r="E2" s="3" t="s">
        <v>2</v>
      </c>
      <c r="F2" t="s">
        <v>10</v>
      </c>
      <c r="G2" s="3" t="s">
        <v>3</v>
      </c>
    </row>
    <row r="3" spans="1:7" x14ac:dyDescent="0.45">
      <c r="B3">
        <v>135</v>
      </c>
      <c r="C3">
        <v>10.835672901955659</v>
      </c>
      <c r="D3">
        <f>C3*0.3</f>
        <v>3.2507018705866977</v>
      </c>
      <c r="E3">
        <v>4.8149999999999995</v>
      </c>
      <c r="F3">
        <f>E3*0.3</f>
        <v>1.4444999999999999</v>
      </c>
      <c r="G3" t="s">
        <v>4</v>
      </c>
    </row>
    <row r="4" spans="1:7" x14ac:dyDescent="0.45">
      <c r="B4">
        <v>180</v>
      </c>
      <c r="C4">
        <v>17.21661211978321</v>
      </c>
      <c r="D4">
        <f t="shared" ref="D4:D67" si="0">C4*0.3</f>
        <v>5.1649836359349628</v>
      </c>
      <c r="E4">
        <v>9.51</v>
      </c>
      <c r="F4">
        <f t="shared" ref="F4:F67" si="1">E4*0.3</f>
        <v>2.8529999999999998</v>
      </c>
      <c r="G4" t="s">
        <v>4</v>
      </c>
    </row>
    <row r="5" spans="1:7" x14ac:dyDescent="0.45">
      <c r="B5">
        <v>130</v>
      </c>
      <c r="C5">
        <v>10.00160466901567</v>
      </c>
      <c r="D5">
        <f t="shared" si="0"/>
        <v>3.0004814007047007</v>
      </c>
      <c r="E5">
        <v>4.62</v>
      </c>
      <c r="F5">
        <f t="shared" si="1"/>
        <v>1.3859999999999999</v>
      </c>
      <c r="G5" t="s">
        <v>4</v>
      </c>
    </row>
    <row r="6" spans="1:7" x14ac:dyDescent="0.45">
      <c r="B6">
        <v>100</v>
      </c>
      <c r="C6">
        <v>7.6785951144288189</v>
      </c>
      <c r="D6">
        <f t="shared" si="0"/>
        <v>2.3035785343286457</v>
      </c>
      <c r="E6">
        <v>3.165</v>
      </c>
      <c r="F6">
        <f t="shared" si="1"/>
        <v>0.94950000000000001</v>
      </c>
      <c r="G6" t="s">
        <v>4</v>
      </c>
    </row>
    <row r="7" spans="1:7" x14ac:dyDescent="0.45">
      <c r="B7">
        <v>155</v>
      </c>
      <c r="C7">
        <v>13.330444214164393</v>
      </c>
      <c r="D7">
        <f t="shared" si="0"/>
        <v>3.9991332642493176</v>
      </c>
      <c r="E7">
        <v>7.0350000000000001</v>
      </c>
      <c r="F7">
        <f t="shared" si="1"/>
        <v>2.1105</v>
      </c>
      <c r="G7" t="s">
        <v>4</v>
      </c>
    </row>
    <row r="8" spans="1:7" x14ac:dyDescent="0.45">
      <c r="B8">
        <v>208</v>
      </c>
      <c r="C8">
        <v>20.654649417805761</v>
      </c>
      <c r="D8">
        <f t="shared" si="0"/>
        <v>6.196394825341728</v>
      </c>
      <c r="E8">
        <v>13.049999999999999</v>
      </c>
      <c r="F8">
        <f t="shared" si="1"/>
        <v>3.9149999999999996</v>
      </c>
      <c r="G8" t="s">
        <v>5</v>
      </c>
    </row>
    <row r="9" spans="1:7" x14ac:dyDescent="0.45">
      <c r="B9">
        <v>164</v>
      </c>
      <c r="C9">
        <v>14.148990613437309</v>
      </c>
      <c r="D9">
        <f t="shared" si="0"/>
        <v>4.2446971840311924</v>
      </c>
      <c r="E9">
        <v>7.665</v>
      </c>
      <c r="F9">
        <f t="shared" si="1"/>
        <v>2.2995000000000001</v>
      </c>
      <c r="G9" t="s">
        <v>4</v>
      </c>
    </row>
    <row r="10" spans="1:7" x14ac:dyDescent="0.45">
      <c r="B10">
        <v>150</v>
      </c>
      <c r="C10">
        <v>11.399184781733595</v>
      </c>
      <c r="D10">
        <f t="shared" si="0"/>
        <v>3.4197554345200785</v>
      </c>
      <c r="E10">
        <v>5.835</v>
      </c>
      <c r="F10">
        <f t="shared" si="1"/>
        <v>1.7504999999999999</v>
      </c>
      <c r="G10" t="s">
        <v>4</v>
      </c>
    </row>
    <row r="11" spans="1:7" x14ac:dyDescent="0.45">
      <c r="B11">
        <v>133</v>
      </c>
      <c r="C11">
        <v>10.72928614301623</v>
      </c>
      <c r="D11">
        <f t="shared" si="0"/>
        <v>3.218785842904869</v>
      </c>
      <c r="E11">
        <v>5.79</v>
      </c>
      <c r="F11">
        <f t="shared" si="1"/>
        <v>1.7369999999999999</v>
      </c>
      <c r="G11" t="s">
        <v>4</v>
      </c>
    </row>
    <row r="12" spans="1:7" x14ac:dyDescent="0.45">
      <c r="B12">
        <v>210</v>
      </c>
      <c r="C12">
        <v>18.453670374515266</v>
      </c>
      <c r="D12">
        <f t="shared" si="0"/>
        <v>5.5361011123545794</v>
      </c>
      <c r="E12">
        <v>10.68</v>
      </c>
      <c r="F12">
        <f t="shared" si="1"/>
        <v>3.2039999999999997</v>
      </c>
      <c r="G12" t="s">
        <v>5</v>
      </c>
    </row>
    <row r="13" spans="1:7" x14ac:dyDescent="0.45">
      <c r="B13">
        <v>115</v>
      </c>
      <c r="C13">
        <v>8.5125701648678831</v>
      </c>
      <c r="D13">
        <f t="shared" si="0"/>
        <v>2.5537710494603649</v>
      </c>
      <c r="E13">
        <v>3.63</v>
      </c>
      <c r="F13">
        <f t="shared" si="1"/>
        <v>1.089</v>
      </c>
      <c r="G13" t="s">
        <v>4</v>
      </c>
    </row>
    <row r="14" spans="1:7" x14ac:dyDescent="0.45">
      <c r="B14">
        <v>145</v>
      </c>
      <c r="C14">
        <v>14.345475205003343</v>
      </c>
      <c r="D14">
        <f t="shared" si="0"/>
        <v>4.303642561501003</v>
      </c>
      <c r="E14">
        <v>7.1999999999999993</v>
      </c>
      <c r="F14">
        <f t="shared" si="1"/>
        <v>2.1599999999999997</v>
      </c>
      <c r="G14" t="s">
        <v>4</v>
      </c>
    </row>
    <row r="15" spans="1:7" x14ac:dyDescent="0.45">
      <c r="B15">
        <v>174</v>
      </c>
      <c r="C15">
        <v>18.171467661372461</v>
      </c>
      <c r="D15">
        <f t="shared" si="0"/>
        <v>5.4514402984117378</v>
      </c>
      <c r="E15">
        <v>10.424999999999999</v>
      </c>
      <c r="F15">
        <f t="shared" si="1"/>
        <v>3.1274999999999995</v>
      </c>
      <c r="G15" t="s">
        <v>4</v>
      </c>
    </row>
    <row r="16" spans="1:7" x14ac:dyDescent="0.45">
      <c r="B16">
        <v>92</v>
      </c>
      <c r="C16">
        <v>5.4719296763267886</v>
      </c>
      <c r="D16">
        <f t="shared" si="0"/>
        <v>1.6415789028980365</v>
      </c>
      <c r="E16">
        <v>2.0249999999999999</v>
      </c>
      <c r="F16">
        <f t="shared" si="1"/>
        <v>0.60749999999999993</v>
      </c>
      <c r="G16" t="s">
        <v>4</v>
      </c>
    </row>
    <row r="17" spans="2:7" x14ac:dyDescent="0.45">
      <c r="B17">
        <v>180</v>
      </c>
      <c r="C17">
        <v>13.315501492508279</v>
      </c>
      <c r="D17">
        <f t="shared" si="0"/>
        <v>3.9946504477524836</v>
      </c>
      <c r="E17">
        <v>7.26</v>
      </c>
      <c r="F17">
        <f t="shared" si="1"/>
        <v>2.1779999999999999</v>
      </c>
      <c r="G17" t="s">
        <v>5</v>
      </c>
    </row>
    <row r="18" spans="2:7" x14ac:dyDescent="0.45">
      <c r="B18">
        <v>167</v>
      </c>
      <c r="C18">
        <v>17.781513098054525</v>
      </c>
      <c r="D18">
        <f t="shared" si="0"/>
        <v>5.3344539294163571</v>
      </c>
      <c r="E18">
        <v>9.81</v>
      </c>
      <c r="F18">
        <f t="shared" si="1"/>
        <v>2.9430000000000001</v>
      </c>
      <c r="G18" t="s">
        <v>4</v>
      </c>
    </row>
    <row r="19" spans="2:7" x14ac:dyDescent="0.45">
      <c r="B19">
        <v>144</v>
      </c>
      <c r="C19">
        <v>12.198117774251518</v>
      </c>
      <c r="D19">
        <f t="shared" si="0"/>
        <v>3.6594353322754554</v>
      </c>
      <c r="E19">
        <v>5.88</v>
      </c>
      <c r="F19">
        <f t="shared" si="1"/>
        <v>1.764</v>
      </c>
      <c r="G19" t="s">
        <v>4</v>
      </c>
    </row>
    <row r="20" spans="2:7" x14ac:dyDescent="0.45">
      <c r="B20">
        <v>169</v>
      </c>
      <c r="C20">
        <v>14.953516461544766</v>
      </c>
      <c r="D20">
        <f t="shared" si="0"/>
        <v>4.4860549384634298</v>
      </c>
      <c r="E20">
        <v>7.2749999999999995</v>
      </c>
      <c r="F20">
        <f t="shared" si="1"/>
        <v>2.1824999999999997</v>
      </c>
      <c r="G20" t="s">
        <v>5</v>
      </c>
    </row>
    <row r="21" spans="2:7" x14ac:dyDescent="0.45">
      <c r="B21">
        <v>132</v>
      </c>
      <c r="C21">
        <v>8.8266291654354756</v>
      </c>
      <c r="D21">
        <f t="shared" si="0"/>
        <v>2.6479887496306427</v>
      </c>
      <c r="E21">
        <v>3.9299999999999997</v>
      </c>
      <c r="F21">
        <f t="shared" si="1"/>
        <v>1.1789999999999998</v>
      </c>
      <c r="G21" t="s">
        <v>4</v>
      </c>
    </row>
    <row r="22" spans="2:7" x14ac:dyDescent="0.45">
      <c r="B22">
        <v>191</v>
      </c>
      <c r="C22">
        <v>15.096145074068067</v>
      </c>
      <c r="D22">
        <f t="shared" si="0"/>
        <v>4.52884352222042</v>
      </c>
      <c r="E22">
        <v>7.5449999999999999</v>
      </c>
      <c r="F22">
        <f t="shared" si="1"/>
        <v>2.2635000000000001</v>
      </c>
      <c r="G22" t="s">
        <v>5</v>
      </c>
    </row>
    <row r="23" spans="2:7" x14ac:dyDescent="0.45">
      <c r="B23">
        <v>139</v>
      </c>
      <c r="C23">
        <v>9.4680339493627113</v>
      </c>
      <c r="D23">
        <f t="shared" si="0"/>
        <v>2.8404101848088135</v>
      </c>
      <c r="E23">
        <v>4.59</v>
      </c>
      <c r="F23">
        <f t="shared" si="1"/>
        <v>1.377</v>
      </c>
      <c r="G23" t="s">
        <v>5</v>
      </c>
    </row>
    <row r="24" spans="2:7" x14ac:dyDescent="0.45">
      <c r="B24">
        <v>187</v>
      </c>
      <c r="C24">
        <v>19.591876181722917</v>
      </c>
      <c r="D24">
        <f t="shared" si="0"/>
        <v>5.8775628545168752</v>
      </c>
      <c r="E24">
        <v>10.709999999999999</v>
      </c>
      <c r="F24">
        <f t="shared" si="1"/>
        <v>3.2129999999999996</v>
      </c>
      <c r="G24" t="s">
        <v>4</v>
      </c>
    </row>
    <row r="25" spans="2:7" x14ac:dyDescent="0.45">
      <c r="B25">
        <v>175</v>
      </c>
      <c r="C25">
        <v>13.950580900507063</v>
      </c>
      <c r="D25">
        <f t="shared" si="0"/>
        <v>4.1851742701521184</v>
      </c>
      <c r="E25">
        <v>7.7549999999999999</v>
      </c>
      <c r="F25">
        <f t="shared" si="1"/>
        <v>2.3264999999999998</v>
      </c>
      <c r="G25" t="s">
        <v>4</v>
      </c>
    </row>
    <row r="26" spans="2:7" x14ac:dyDescent="0.45">
      <c r="B26">
        <v>89</v>
      </c>
      <c r="C26">
        <v>6.1191182127176713</v>
      </c>
      <c r="D26">
        <f t="shared" si="0"/>
        <v>1.8357354638153014</v>
      </c>
      <c r="E26">
        <v>2.0549999999999997</v>
      </c>
      <c r="F26">
        <f t="shared" si="1"/>
        <v>0.61649999999999994</v>
      </c>
      <c r="G26" t="s">
        <v>4</v>
      </c>
    </row>
    <row r="27" spans="2:7" x14ac:dyDescent="0.45">
      <c r="B27">
        <v>146</v>
      </c>
      <c r="C27">
        <v>12.005452158291749</v>
      </c>
      <c r="D27">
        <f t="shared" si="0"/>
        <v>3.6016356474875248</v>
      </c>
      <c r="E27">
        <v>6.2249999999999996</v>
      </c>
      <c r="F27">
        <f t="shared" si="1"/>
        <v>1.8674999999999997</v>
      </c>
      <c r="G27" t="s">
        <v>4</v>
      </c>
    </row>
    <row r="28" spans="2:7" x14ac:dyDescent="0.45">
      <c r="B28">
        <v>108</v>
      </c>
      <c r="C28">
        <v>6.3220659894903468</v>
      </c>
      <c r="D28">
        <f t="shared" si="0"/>
        <v>1.8966197968471039</v>
      </c>
      <c r="E28">
        <v>2.8365</v>
      </c>
      <c r="F28">
        <f t="shared" si="1"/>
        <v>0.85094999999999998</v>
      </c>
      <c r="G28" t="s">
        <v>5</v>
      </c>
    </row>
    <row r="29" spans="2:7" x14ac:dyDescent="0.45">
      <c r="B29">
        <v>208</v>
      </c>
      <c r="C29">
        <v>22.547387712808039</v>
      </c>
      <c r="D29">
        <f t="shared" si="0"/>
        <v>6.7642163138424118</v>
      </c>
      <c r="E29">
        <v>14.129999999999999</v>
      </c>
      <c r="F29">
        <f t="shared" si="1"/>
        <v>4.2389999999999999</v>
      </c>
      <c r="G29" t="s">
        <v>4</v>
      </c>
    </row>
    <row r="30" spans="2:7" x14ac:dyDescent="0.45">
      <c r="B30">
        <v>145</v>
      </c>
      <c r="C30">
        <v>11.548613237241279</v>
      </c>
      <c r="D30">
        <f t="shared" si="0"/>
        <v>3.4645839711723836</v>
      </c>
      <c r="E30">
        <v>5.2799999999999994</v>
      </c>
      <c r="F30">
        <f t="shared" si="1"/>
        <v>1.5839999999999999</v>
      </c>
      <c r="G30" t="s">
        <v>4</v>
      </c>
    </row>
    <row r="31" spans="2:7" x14ac:dyDescent="0.45">
      <c r="B31">
        <v>214</v>
      </c>
      <c r="C31">
        <v>23.991579166847007</v>
      </c>
      <c r="D31">
        <f t="shared" si="0"/>
        <v>7.1974737500541019</v>
      </c>
      <c r="E31">
        <v>15.285</v>
      </c>
      <c r="F31">
        <f t="shared" si="1"/>
        <v>4.5854999999999997</v>
      </c>
      <c r="G31" t="s">
        <v>4</v>
      </c>
    </row>
    <row r="32" spans="2:7" x14ac:dyDescent="0.45">
      <c r="B32">
        <v>144</v>
      </c>
      <c r="C32">
        <v>9.9243247421030851</v>
      </c>
      <c r="D32">
        <f t="shared" si="0"/>
        <v>2.9772974226309254</v>
      </c>
      <c r="E32">
        <v>4.8</v>
      </c>
      <c r="F32">
        <f t="shared" si="1"/>
        <v>1.44</v>
      </c>
      <c r="G32" t="s">
        <v>5</v>
      </c>
    </row>
    <row r="33" spans="2:7" x14ac:dyDescent="0.45">
      <c r="B33">
        <v>185</v>
      </c>
      <c r="C33">
        <v>16.434021789323292</v>
      </c>
      <c r="D33">
        <f t="shared" si="0"/>
        <v>4.9302065367969874</v>
      </c>
      <c r="E33">
        <v>9.93</v>
      </c>
      <c r="F33">
        <f t="shared" si="1"/>
        <v>2.9789999999999996</v>
      </c>
      <c r="G33" t="s">
        <v>5</v>
      </c>
    </row>
    <row r="34" spans="2:7" x14ac:dyDescent="0.45">
      <c r="B34">
        <v>118</v>
      </c>
      <c r="C34">
        <v>8.7343174446876262</v>
      </c>
      <c r="D34">
        <f t="shared" si="0"/>
        <v>2.6202952334062877</v>
      </c>
      <c r="E34">
        <v>3.4499999999999997</v>
      </c>
      <c r="F34">
        <f t="shared" si="1"/>
        <v>1.0349999999999999</v>
      </c>
      <c r="G34" t="s">
        <v>4</v>
      </c>
    </row>
    <row r="35" spans="2:7" x14ac:dyDescent="0.45">
      <c r="B35">
        <v>127</v>
      </c>
      <c r="C35">
        <v>10.883201180420247</v>
      </c>
      <c r="D35">
        <f t="shared" si="0"/>
        <v>3.2649603541260741</v>
      </c>
      <c r="E35">
        <v>4.9799999999999995</v>
      </c>
      <c r="F35">
        <f t="shared" si="1"/>
        <v>1.4939999999999998</v>
      </c>
      <c r="G35" t="s">
        <v>4</v>
      </c>
    </row>
    <row r="36" spans="2:7" x14ac:dyDescent="0.45">
      <c r="B36">
        <v>143</v>
      </c>
      <c r="C36">
        <v>11.437435251804541</v>
      </c>
      <c r="D36">
        <f t="shared" si="0"/>
        <v>3.4312305755413619</v>
      </c>
      <c r="E36">
        <v>5.0549999999999997</v>
      </c>
      <c r="F36">
        <f t="shared" si="1"/>
        <v>1.5165</v>
      </c>
      <c r="G36" t="s">
        <v>4</v>
      </c>
    </row>
    <row r="37" spans="2:7" x14ac:dyDescent="0.45">
      <c r="B37">
        <v>147</v>
      </c>
      <c r="C37">
        <v>12.780145915429884</v>
      </c>
      <c r="D37">
        <f t="shared" si="0"/>
        <v>3.8340437746289648</v>
      </c>
      <c r="E37">
        <v>6.12</v>
      </c>
      <c r="F37">
        <f t="shared" si="1"/>
        <v>1.8359999999999999</v>
      </c>
      <c r="G37" t="s">
        <v>4</v>
      </c>
    </row>
    <row r="38" spans="2:7" x14ac:dyDescent="0.45">
      <c r="B38">
        <v>185</v>
      </c>
      <c r="C38">
        <v>14.06929591073917</v>
      </c>
      <c r="D38">
        <f t="shared" si="0"/>
        <v>4.2207887732217504</v>
      </c>
      <c r="E38">
        <v>8.4599999999999991</v>
      </c>
      <c r="F38">
        <f t="shared" si="1"/>
        <v>2.5379999999999998</v>
      </c>
      <c r="G38" t="s">
        <v>5</v>
      </c>
    </row>
    <row r="39" spans="2:7" x14ac:dyDescent="0.45">
      <c r="B39">
        <v>220</v>
      </c>
      <c r="C39">
        <v>18.699390130705417</v>
      </c>
      <c r="D39">
        <f t="shared" si="0"/>
        <v>5.6098170392116247</v>
      </c>
      <c r="E39">
        <v>13.305</v>
      </c>
      <c r="F39">
        <f t="shared" si="1"/>
        <v>3.9914999999999998</v>
      </c>
      <c r="G39" t="s">
        <v>5</v>
      </c>
    </row>
    <row r="40" spans="2:7" x14ac:dyDescent="0.45">
      <c r="B40">
        <v>115</v>
      </c>
      <c r="C40">
        <v>7.3567681404333616</v>
      </c>
      <c r="D40">
        <f t="shared" si="0"/>
        <v>2.2070304421300082</v>
      </c>
      <c r="E40">
        <v>3.27</v>
      </c>
      <c r="F40">
        <f t="shared" si="1"/>
        <v>0.98099999999999998</v>
      </c>
      <c r="G40" t="s">
        <v>4</v>
      </c>
    </row>
    <row r="41" spans="2:7" x14ac:dyDescent="0.45">
      <c r="B41">
        <v>159</v>
      </c>
      <c r="C41">
        <v>14.209924614061681</v>
      </c>
      <c r="D41">
        <f t="shared" si="0"/>
        <v>4.2629773842185044</v>
      </c>
      <c r="E41">
        <v>7.4849999999999994</v>
      </c>
      <c r="F41">
        <f t="shared" si="1"/>
        <v>2.2454999999999998</v>
      </c>
      <c r="G41" t="s">
        <v>4</v>
      </c>
    </row>
    <row r="42" spans="2:7" x14ac:dyDescent="0.45">
      <c r="B42">
        <v>149</v>
      </c>
      <c r="C42">
        <v>12.709061932745668</v>
      </c>
      <c r="D42">
        <f t="shared" si="0"/>
        <v>3.8127185798237</v>
      </c>
      <c r="E42">
        <v>6.24</v>
      </c>
      <c r="F42">
        <f t="shared" si="1"/>
        <v>1.8719999999999999</v>
      </c>
      <c r="G42" t="s">
        <v>4</v>
      </c>
    </row>
    <row r="43" spans="2:7" x14ac:dyDescent="0.45">
      <c r="B43">
        <v>70</v>
      </c>
      <c r="C43">
        <v>4.1726972498038304</v>
      </c>
      <c r="D43">
        <f t="shared" si="0"/>
        <v>1.2518091749411491</v>
      </c>
      <c r="E43">
        <v>1.365</v>
      </c>
      <c r="F43">
        <f t="shared" si="1"/>
        <v>0.40949999999999998</v>
      </c>
      <c r="G43" t="s">
        <v>4</v>
      </c>
    </row>
    <row r="44" spans="2:7" x14ac:dyDescent="0.45">
      <c r="B44">
        <v>155</v>
      </c>
      <c r="C44">
        <v>12.018223915906955</v>
      </c>
      <c r="D44">
        <f t="shared" si="0"/>
        <v>3.6054671747720861</v>
      </c>
      <c r="E44">
        <v>7.0049999999999999</v>
      </c>
      <c r="F44">
        <f t="shared" si="1"/>
        <v>2.1014999999999997</v>
      </c>
      <c r="G44" t="s">
        <v>5</v>
      </c>
    </row>
    <row r="45" spans="2:7" x14ac:dyDescent="0.45">
      <c r="B45">
        <v>131</v>
      </c>
      <c r="C45">
        <v>9.6177825609357956</v>
      </c>
      <c r="D45">
        <f t="shared" si="0"/>
        <v>2.8853347682807384</v>
      </c>
      <c r="E45">
        <v>4.92</v>
      </c>
      <c r="F45">
        <f t="shared" si="1"/>
        <v>1.476</v>
      </c>
      <c r="G45" t="s">
        <v>4</v>
      </c>
    </row>
    <row r="46" spans="2:7" x14ac:dyDescent="0.45">
      <c r="B46">
        <v>95</v>
      </c>
      <c r="C46">
        <v>6.6629442732924256</v>
      </c>
      <c r="D46">
        <f t="shared" si="0"/>
        <v>1.9988832819877276</v>
      </c>
      <c r="E46">
        <v>2.4</v>
      </c>
      <c r="F46">
        <f t="shared" si="1"/>
        <v>0.72</v>
      </c>
      <c r="G46" t="s">
        <v>4</v>
      </c>
    </row>
    <row r="47" spans="2:7" x14ac:dyDescent="0.45">
      <c r="B47">
        <v>131</v>
      </c>
      <c r="C47">
        <v>10.252283749385228</v>
      </c>
      <c r="D47">
        <f t="shared" si="0"/>
        <v>3.0756851248155681</v>
      </c>
      <c r="E47">
        <v>4.41</v>
      </c>
      <c r="F47">
        <f t="shared" si="1"/>
        <v>1.323</v>
      </c>
      <c r="G47" t="s">
        <v>4</v>
      </c>
    </row>
    <row r="48" spans="2:7" x14ac:dyDescent="0.45">
      <c r="B48">
        <v>185</v>
      </c>
      <c r="C48">
        <v>15.193765381736156</v>
      </c>
      <c r="D48">
        <f t="shared" si="0"/>
        <v>4.5581296145208468</v>
      </c>
      <c r="E48">
        <v>8.879999999999999</v>
      </c>
      <c r="F48">
        <f t="shared" si="1"/>
        <v>2.6639999999999997</v>
      </c>
      <c r="G48" t="s">
        <v>5</v>
      </c>
    </row>
    <row r="49" spans="2:7" x14ac:dyDescent="0.45">
      <c r="B49">
        <v>145</v>
      </c>
      <c r="C49">
        <v>11.80205684052018</v>
      </c>
      <c r="D49">
        <f t="shared" si="0"/>
        <v>3.5406170521560538</v>
      </c>
      <c r="E49">
        <v>5.5949999999999998</v>
      </c>
      <c r="F49">
        <f t="shared" si="1"/>
        <v>1.6784999999999999</v>
      </c>
      <c r="G49" t="s">
        <v>4</v>
      </c>
    </row>
    <row r="50" spans="2:7" x14ac:dyDescent="0.45">
      <c r="B50">
        <v>151</v>
      </c>
      <c r="C50">
        <v>11.309004512952033</v>
      </c>
      <c r="D50">
        <f t="shared" si="0"/>
        <v>3.3927013538856099</v>
      </c>
      <c r="E50">
        <v>5.31</v>
      </c>
      <c r="F50">
        <f t="shared" si="1"/>
        <v>1.5929999999999997</v>
      </c>
      <c r="G50" t="s">
        <v>4</v>
      </c>
    </row>
    <row r="51" spans="2:7" x14ac:dyDescent="0.45">
      <c r="B51">
        <v>118</v>
      </c>
      <c r="C51">
        <v>7.5356595936200819</v>
      </c>
      <c r="D51">
        <f t="shared" si="0"/>
        <v>2.2606978780860243</v>
      </c>
      <c r="E51">
        <v>3.21</v>
      </c>
      <c r="F51">
        <f t="shared" si="1"/>
        <v>0.96299999999999997</v>
      </c>
      <c r="G51" t="s">
        <v>4</v>
      </c>
    </row>
    <row r="52" spans="2:7" x14ac:dyDescent="0.45">
      <c r="B52">
        <v>147</v>
      </c>
      <c r="C52">
        <v>13.055673398650184</v>
      </c>
      <c r="D52">
        <f t="shared" si="0"/>
        <v>3.9167020195950548</v>
      </c>
      <c r="E52">
        <v>6.4349999999999996</v>
      </c>
      <c r="F52">
        <f t="shared" si="1"/>
        <v>1.9304999999999999</v>
      </c>
      <c r="G52" t="s">
        <v>4</v>
      </c>
    </row>
    <row r="53" spans="2:7" x14ac:dyDescent="0.45">
      <c r="B53">
        <v>179</v>
      </c>
      <c r="C53">
        <v>14.165438275675386</v>
      </c>
      <c r="D53">
        <f t="shared" si="0"/>
        <v>4.2496314827026156</v>
      </c>
      <c r="E53">
        <v>7.3199999999999994</v>
      </c>
      <c r="F53">
        <f t="shared" si="1"/>
        <v>2.1959999999999997</v>
      </c>
      <c r="G53" t="s">
        <v>5</v>
      </c>
    </row>
    <row r="54" spans="2:7" x14ac:dyDescent="0.45">
      <c r="B54">
        <v>125</v>
      </c>
      <c r="C54">
        <v>8.3058183246424058</v>
      </c>
      <c r="D54">
        <f t="shared" si="0"/>
        <v>2.4917454973927216</v>
      </c>
      <c r="E54">
        <v>3.9449999999999998</v>
      </c>
      <c r="F54">
        <f t="shared" si="1"/>
        <v>1.1835</v>
      </c>
      <c r="G54" t="s">
        <v>4</v>
      </c>
    </row>
    <row r="55" spans="2:7" x14ac:dyDescent="0.45">
      <c r="B55">
        <v>128</v>
      </c>
      <c r="C55">
        <v>10.81017051171211</v>
      </c>
      <c r="D55">
        <f t="shared" si="0"/>
        <v>3.2430511535136328</v>
      </c>
      <c r="E55">
        <v>5.2349999999999994</v>
      </c>
      <c r="F55">
        <f t="shared" si="1"/>
        <v>1.5704999999999998</v>
      </c>
      <c r="G55" t="s">
        <v>4</v>
      </c>
    </row>
    <row r="56" spans="2:7" x14ac:dyDescent="0.45">
      <c r="B56">
        <v>133</v>
      </c>
      <c r="C56">
        <v>9.9592712123108011</v>
      </c>
      <c r="D56">
        <f t="shared" si="0"/>
        <v>2.9877813636932404</v>
      </c>
      <c r="E56">
        <v>4.9050000000000002</v>
      </c>
      <c r="F56">
        <f t="shared" si="1"/>
        <v>1.4715</v>
      </c>
      <c r="G56" t="s">
        <v>4</v>
      </c>
    </row>
    <row r="57" spans="2:7" x14ac:dyDescent="0.45">
      <c r="B57">
        <v>152</v>
      </c>
      <c r="C57">
        <v>10.610744275965848</v>
      </c>
      <c r="D57">
        <f t="shared" si="0"/>
        <v>3.1832232827897542</v>
      </c>
      <c r="E57">
        <v>5.5049999999999999</v>
      </c>
      <c r="F57">
        <f t="shared" si="1"/>
        <v>1.6515</v>
      </c>
      <c r="G57" t="s">
        <v>5</v>
      </c>
    </row>
    <row r="58" spans="2:7" x14ac:dyDescent="0.45">
      <c r="B58">
        <v>108</v>
      </c>
      <c r="C58">
        <v>6.574451414669924</v>
      </c>
      <c r="D58">
        <f t="shared" si="0"/>
        <v>1.9723354244009772</v>
      </c>
      <c r="E58">
        <v>2.7749999999999999</v>
      </c>
      <c r="F58">
        <f t="shared" si="1"/>
        <v>0.83249999999999991</v>
      </c>
      <c r="G58" t="s">
        <v>4</v>
      </c>
    </row>
    <row r="59" spans="2:7" x14ac:dyDescent="0.45">
      <c r="B59">
        <v>135</v>
      </c>
      <c r="C59">
        <v>8.9271191477776775</v>
      </c>
      <c r="D59">
        <f t="shared" si="0"/>
        <v>2.6781357443333031</v>
      </c>
      <c r="E59">
        <v>3.8699999999999997</v>
      </c>
      <c r="F59">
        <f t="shared" si="1"/>
        <v>1.1609999999999998</v>
      </c>
      <c r="G59" t="s">
        <v>5</v>
      </c>
    </row>
    <row r="60" spans="2:7" x14ac:dyDescent="0.45">
      <c r="B60">
        <v>119</v>
      </c>
      <c r="C60">
        <v>9.1901816989508234</v>
      </c>
      <c r="D60">
        <f t="shared" si="0"/>
        <v>2.757054509685247</v>
      </c>
      <c r="E60">
        <v>4.47</v>
      </c>
      <c r="F60">
        <f t="shared" si="1"/>
        <v>1.341</v>
      </c>
      <c r="G60" t="s">
        <v>4</v>
      </c>
    </row>
    <row r="61" spans="2:7" x14ac:dyDescent="0.45">
      <c r="B61">
        <v>161</v>
      </c>
      <c r="C61">
        <v>13.313961280601697</v>
      </c>
      <c r="D61">
        <f t="shared" si="0"/>
        <v>3.994188384180509</v>
      </c>
      <c r="E61">
        <v>6.75</v>
      </c>
      <c r="F61">
        <f t="shared" si="1"/>
        <v>2.0249999999999999</v>
      </c>
      <c r="G61" t="s">
        <v>5</v>
      </c>
    </row>
    <row r="62" spans="2:7" x14ac:dyDescent="0.45">
      <c r="B62">
        <v>155</v>
      </c>
      <c r="C62">
        <v>10.915541632439838</v>
      </c>
      <c r="D62">
        <f t="shared" si="0"/>
        <v>3.2746624897319516</v>
      </c>
      <c r="E62">
        <v>4.9799999999999995</v>
      </c>
      <c r="F62">
        <f t="shared" si="1"/>
        <v>1.4939999999999998</v>
      </c>
      <c r="G62" t="s">
        <v>5</v>
      </c>
    </row>
    <row r="63" spans="2:7" x14ac:dyDescent="0.45">
      <c r="B63">
        <v>184</v>
      </c>
      <c r="C63">
        <v>17.24812072735963</v>
      </c>
      <c r="D63">
        <f t="shared" si="0"/>
        <v>5.1744362182078891</v>
      </c>
      <c r="E63">
        <v>9.9749999999999996</v>
      </c>
      <c r="F63">
        <f t="shared" si="1"/>
        <v>2.9924999999999997</v>
      </c>
      <c r="G63" t="s">
        <v>4</v>
      </c>
    </row>
    <row r="64" spans="2:7" x14ac:dyDescent="0.45">
      <c r="B64">
        <v>202</v>
      </c>
      <c r="C64">
        <v>17.392797482000908</v>
      </c>
      <c r="D64">
        <f t="shared" si="0"/>
        <v>5.2178392446002722</v>
      </c>
      <c r="E64">
        <v>11.1</v>
      </c>
      <c r="F64">
        <f t="shared" si="1"/>
        <v>3.3299999999999996</v>
      </c>
      <c r="G64" t="s">
        <v>5</v>
      </c>
    </row>
    <row r="65" spans="1:7" x14ac:dyDescent="0.45">
      <c r="B65">
        <v>165</v>
      </c>
      <c r="C65">
        <v>17.697205631700179</v>
      </c>
      <c r="D65">
        <f t="shared" si="0"/>
        <v>5.3091616895100531</v>
      </c>
      <c r="E65">
        <v>8.0250000000000004</v>
      </c>
      <c r="F65">
        <f t="shared" si="1"/>
        <v>2.4075000000000002</v>
      </c>
      <c r="G65" t="s">
        <v>4</v>
      </c>
    </row>
    <row r="66" spans="1:7" x14ac:dyDescent="0.45">
      <c r="B66">
        <v>199</v>
      </c>
      <c r="C66">
        <v>21.460446605630679</v>
      </c>
      <c r="D66">
        <f t="shared" si="0"/>
        <v>6.4381339816892034</v>
      </c>
      <c r="E66">
        <v>12.465</v>
      </c>
      <c r="F66">
        <f t="shared" si="1"/>
        <v>3.7394999999999996</v>
      </c>
      <c r="G66" t="s">
        <v>4</v>
      </c>
    </row>
    <row r="67" spans="1:7" x14ac:dyDescent="0.45">
      <c r="B67">
        <v>172</v>
      </c>
      <c r="C67">
        <v>12.590416029275595</v>
      </c>
      <c r="D67">
        <f t="shared" si="0"/>
        <v>3.7771248087826783</v>
      </c>
      <c r="E67">
        <v>7.7249999999999996</v>
      </c>
      <c r="F67">
        <f t="shared" si="1"/>
        <v>2.3174999999999999</v>
      </c>
      <c r="G67" t="s">
        <v>5</v>
      </c>
    </row>
    <row r="68" spans="1:7" x14ac:dyDescent="0.45">
      <c r="B68">
        <v>127</v>
      </c>
      <c r="C68">
        <v>8.9488901646828367</v>
      </c>
      <c r="D68">
        <f t="shared" ref="D68:D76" si="2">C68*0.3</f>
        <v>2.684667049404851</v>
      </c>
      <c r="E68">
        <v>4.53</v>
      </c>
      <c r="F68">
        <f t="shared" ref="F68:F76" si="3">E68*0.3</f>
        <v>1.359</v>
      </c>
      <c r="G68" t="s">
        <v>4</v>
      </c>
    </row>
    <row r="69" spans="1:7" x14ac:dyDescent="0.45">
      <c r="B69">
        <v>108</v>
      </c>
      <c r="C69">
        <v>7.5564941704825737</v>
      </c>
      <c r="D69">
        <f t="shared" si="2"/>
        <v>2.2669482511447718</v>
      </c>
      <c r="E69">
        <v>3.48</v>
      </c>
      <c r="F69">
        <f t="shared" si="3"/>
        <v>1.044</v>
      </c>
      <c r="G69" t="s">
        <v>4</v>
      </c>
    </row>
    <row r="70" spans="1:7" x14ac:dyDescent="0.45">
      <c r="B70">
        <v>145</v>
      </c>
      <c r="C70">
        <v>12.49420394085457</v>
      </c>
      <c r="D70">
        <f t="shared" si="2"/>
        <v>3.7482611822563707</v>
      </c>
      <c r="E70">
        <v>5.8199999999999994</v>
      </c>
      <c r="F70">
        <f t="shared" si="3"/>
        <v>1.7459999999999998</v>
      </c>
      <c r="G70" t="s">
        <v>4</v>
      </c>
    </row>
    <row r="71" spans="1:7" x14ac:dyDescent="0.45">
      <c r="B71">
        <v>152</v>
      </c>
      <c r="C71">
        <v>10.984961825956214</v>
      </c>
      <c r="D71">
        <f t="shared" si="2"/>
        <v>3.2954885477868641</v>
      </c>
      <c r="E71">
        <v>5.625</v>
      </c>
      <c r="F71">
        <f t="shared" si="3"/>
        <v>1.6875</v>
      </c>
      <c r="G71" t="s">
        <v>4</v>
      </c>
    </row>
    <row r="72" spans="1:7" x14ac:dyDescent="0.45">
      <c r="B72">
        <v>109</v>
      </c>
      <c r="C72">
        <v>7.5223955721339602</v>
      </c>
      <c r="D72">
        <f t="shared" si="2"/>
        <v>2.2567186716401881</v>
      </c>
      <c r="E72">
        <v>2.9249999999999998</v>
      </c>
      <c r="F72">
        <f t="shared" si="3"/>
        <v>0.87749999999999995</v>
      </c>
      <c r="G72" t="s">
        <v>5</v>
      </c>
    </row>
    <row r="73" spans="1:7" x14ac:dyDescent="0.45">
      <c r="B73">
        <v>144</v>
      </c>
      <c r="C73">
        <v>10.035720520280481</v>
      </c>
      <c r="D73">
        <f t="shared" si="2"/>
        <v>3.0107161560841442</v>
      </c>
      <c r="E73">
        <v>5.25</v>
      </c>
      <c r="F73">
        <f t="shared" si="3"/>
        <v>1.575</v>
      </c>
      <c r="G73" t="s">
        <v>5</v>
      </c>
    </row>
    <row r="74" spans="1:7" x14ac:dyDescent="0.45">
      <c r="B74">
        <v>151</v>
      </c>
      <c r="C74">
        <v>13.38480198073378</v>
      </c>
      <c r="D74">
        <f t="shared" si="2"/>
        <v>4.0154405942201334</v>
      </c>
      <c r="E74">
        <v>6.5699999999999994</v>
      </c>
      <c r="F74">
        <f t="shared" si="3"/>
        <v>1.9709999999999996</v>
      </c>
      <c r="G74" t="s">
        <v>4</v>
      </c>
    </row>
    <row r="75" spans="1:7" x14ac:dyDescent="0.45">
      <c r="B75">
        <v>140</v>
      </c>
      <c r="C75">
        <v>9.9667767188955896</v>
      </c>
      <c r="D75">
        <f t="shared" si="2"/>
        <v>2.990033015668677</v>
      </c>
      <c r="E75">
        <v>4.8059999999999992</v>
      </c>
      <c r="F75">
        <f t="shared" si="3"/>
        <v>1.4417999999999997</v>
      </c>
      <c r="G75" t="s">
        <v>4</v>
      </c>
    </row>
    <row r="76" spans="1:7" x14ac:dyDescent="0.45">
      <c r="B76">
        <v>99</v>
      </c>
      <c r="C76">
        <v>7.4301889801582446</v>
      </c>
      <c r="D76">
        <f t="shared" si="2"/>
        <v>2.2290566940474732</v>
      </c>
      <c r="E76">
        <v>3.339</v>
      </c>
      <c r="F76">
        <f t="shared" si="3"/>
        <v>1.0017</v>
      </c>
      <c r="G76" t="s">
        <v>4</v>
      </c>
    </row>
    <row r="77" spans="1:7" x14ac:dyDescent="0.45">
      <c r="A77" t="s">
        <v>6</v>
      </c>
      <c r="B77">
        <f>AVERAGE(B3:B76)</f>
        <v>148.6081081081081</v>
      </c>
      <c r="C77">
        <f t="shared" ref="C77:F77" si="4">AVERAGE(C3:C76)</f>
        <v>12.229870003870627</v>
      </c>
      <c r="D77">
        <f t="shared" si="4"/>
        <v>3.668961001161188</v>
      </c>
      <c r="E77">
        <f t="shared" si="4"/>
        <v>6.3517094594594594</v>
      </c>
      <c r="F77">
        <f t="shared" si="4"/>
        <v>1.9055128378378376</v>
      </c>
      <c r="G77" t="e">
        <f>AVERAGE(G3:G76)</f>
        <v>#DIV/0!</v>
      </c>
    </row>
    <row r="78" spans="1:7" x14ac:dyDescent="0.45">
      <c r="A78" t="s">
        <v>7</v>
      </c>
      <c r="B78">
        <f>MEDIAN(B3:B76)</f>
        <v>145.5</v>
      </c>
      <c r="C78">
        <f t="shared" ref="C78:E78" si="5">MEDIAN(C3:C76)</f>
        <v>11.49302424452291</v>
      </c>
      <c r="D78">
        <f t="shared" si="5"/>
        <v>3.447907273356873</v>
      </c>
      <c r="E78">
        <f t="shared" si="5"/>
        <v>5.7074999999999996</v>
      </c>
      <c r="F78">
        <f t="shared" ref="F78" si="6">MEDIAN(F3:F76)</f>
        <v>1.71225</v>
      </c>
      <c r="G78" t="e">
        <f>MEDIAN(G3:G76)</f>
        <v>#NUM!</v>
      </c>
    </row>
    <row r="79" spans="1:7" x14ac:dyDescent="0.45">
      <c r="A79" t="s">
        <v>8</v>
      </c>
      <c r="B79">
        <f>MAX(B3:B76)</f>
        <v>220</v>
      </c>
      <c r="C79">
        <f t="shared" ref="C79:E79" si="7">MAX(C3:C76)</f>
        <v>23.991579166847007</v>
      </c>
      <c r="D79">
        <f t="shared" si="7"/>
        <v>7.1974737500541019</v>
      </c>
      <c r="E79">
        <f t="shared" si="7"/>
        <v>15.285</v>
      </c>
      <c r="F79">
        <f t="shared" ref="F79" si="8">MAX(F3:F76)</f>
        <v>4.5854999999999997</v>
      </c>
      <c r="G79">
        <f>MAX(G3:G76)</f>
        <v>0</v>
      </c>
    </row>
    <row r="80" spans="1:7" x14ac:dyDescent="0.45">
      <c r="A80" t="s">
        <v>9</v>
      </c>
      <c r="B80">
        <f>MIN(B3:B76)</f>
        <v>70</v>
      </c>
      <c r="C80">
        <f t="shared" ref="C80:E80" si="9">MIN(C3:C76)</f>
        <v>4.1726972498038304</v>
      </c>
      <c r="D80">
        <f t="shared" si="9"/>
        <v>1.2518091749411491</v>
      </c>
      <c r="E80">
        <f t="shared" si="9"/>
        <v>1.365</v>
      </c>
      <c r="F80">
        <f t="shared" ref="F80" si="10">MIN(F3:F76)</f>
        <v>0.40949999999999998</v>
      </c>
      <c r="G80">
        <f>MIN(G3:G76)</f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Namita</dc:creator>
  <cp:lastModifiedBy>Prathyush Chirra</cp:lastModifiedBy>
  <dcterms:created xsi:type="dcterms:W3CDTF">2024-09-04T17:15:41Z</dcterms:created>
  <dcterms:modified xsi:type="dcterms:W3CDTF">2024-09-04T20:59:07Z</dcterms:modified>
</cp:coreProperties>
</file>