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rati\Downloads\"/>
    </mc:Choice>
  </mc:AlternateContent>
  <xr:revisionPtr revIDLastSave="0" documentId="8_{E1A5896D-3F40-440E-B798-681633608B9D}" xr6:coauthVersionLast="47" xr6:coauthVersionMax="47" xr10:uidLastSave="{00000000-0000-0000-0000-000000000000}"/>
  <bookViews>
    <workbookView showSheetTabs="0" xWindow="-120" yWindow="-120" windowWidth="38640" windowHeight="21240" xr2:uid="{00000000-000D-0000-FFFF-FFFF00000000}"/>
  </bookViews>
  <sheets>
    <sheet name="Dashboard" sheetId="23" r:id="rId1"/>
    <sheet name="Total Sales" sheetId="18" r:id="rId2"/>
    <sheet name="Country Barchart worksheet" sheetId="20"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<sst xmlns="http://schemas.openxmlformats.org/spreadsheetml/2006/main" count="11135" uniqueCount="6225">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</sst>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quot;$&quot;#,##0"/>
    <numFmt numFmtId="168" formatCode="[$$-409]#,##0"/>
  </numFmts>
  <fonts count="4" x14ac:knownFonts="1">
    <font>
      <sz val="11"/>
      <color theme="1"/>
      <name val="Calibri"/>
      <family val="2"/>
      <scheme val="minor"/>
    </font>
    <font>
      <sz val="11"/>
      <color indexed="8"/>
      <name val="Calibri"/>
      <family val="2"/>
    </font>
    <font>
      <sz val="11"/>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65" fontId="0" fillId="0" borderId="0" xfId="0" applyNumberFormat="1"/>
    <xf numFmtId="3" fontId="0" fillId="0" borderId="0" xfId="0" applyNumberFormat="1"/>
    <xf numFmtId="167" fontId="0" fillId="0" borderId="0" xfId="0" applyNumberFormat="1"/>
    <xf numFmtId="168" fontId="0" fillId="0" borderId="0" xfId="0" applyNumberFormat="1"/>
    <xf numFmtId="0" fontId="3" fillId="0" borderId="0" xfId="0" applyFont="1"/>
  </cellXfs>
  <cellStyles count="2">
    <cellStyle name="Currency" xfId="1" builtinId="4"/>
    <cellStyle name="Normal" xfId="0" builtinId="0"/>
  </cellStyles>
  <dxfs count="20">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67" formatCode="&quot;$&quot;#,##0"/>
    </dxf>
    <dxf>
      <numFmt numFmtId="168" formatCode="[$$-409]#,##0"/>
    </dxf>
    <dxf>
      <numFmt numFmtId="167" formatCode="&quot;$&quot;#,##0"/>
    </dxf>
    <dxf>
      <font>
        <b/>
        <i val="0"/>
        <sz val="12"/>
        <color theme="1"/>
        <name val="Calibri"/>
        <family val="2"/>
        <scheme val="minor"/>
      </font>
    </dxf>
    <dxf>
      <font>
        <b/>
        <i val="0"/>
        <sz val="10"/>
        <color theme="1"/>
        <name val="Calibri"/>
        <family val="2"/>
        <scheme val="minor"/>
      </font>
      <fill>
        <patternFill>
          <bgColor rgb="FFF8C4E3"/>
        </patternFill>
      </fill>
      <border>
        <left/>
        <right/>
        <top/>
        <bottom/>
        <vertical/>
      </border>
    </dxf>
    <dxf>
      <font>
        <b/>
        <i val="0"/>
        <sz val="11"/>
        <color theme="1"/>
        <name val="Calibri"/>
        <family val="2"/>
        <scheme val="minor"/>
      </font>
      <border>
        <left style="thin">
          <color auto="1"/>
        </left>
        <right style="thin">
          <color auto="1"/>
        </right>
        <top style="thin">
          <color auto="1"/>
        </top>
        <bottom style="thin">
          <color auto="1"/>
        </bottom>
      </border>
    </dxf>
    <dxf>
      <font>
        <b val="0"/>
        <i val="0"/>
        <sz val="10"/>
        <color theme="0"/>
        <name val="Calibri"/>
        <family val="2"/>
        <scheme val="minor"/>
      </font>
      <fill>
        <patternFill patternType="solid">
          <fgColor theme="0"/>
          <bgColor rgb="FFF8C4E3"/>
        </patternFill>
      </fill>
      <border diagonalUp="0" diagonalDown="0">
        <left/>
        <right/>
        <top/>
        <bottom/>
        <vertical/>
        <horizontal/>
      </border>
    </dxf>
  </dxfs>
  <tableStyles count="2" defaultTableStyle="TableStyleMedium2" defaultPivotStyle="PivotStyleLight16">
    <tableStyle name="Purple Timeline" pivot="0" table="0" count="8" xr9:uid="{1FD53595-790F-465F-AD5A-96090930B1AA}">
      <tableStyleElement type="wholeTable" dxfId="19"/>
      <tableStyleElement type="headerRow" dxfId="18"/>
    </tableStyle>
    <tableStyle name="Slicer Style 1" pivot="0" table="0" count="10" xr9:uid="{BB3C5802-8CDE-4886-9939-D6B87D1F902D}">
      <tableStyleElement type="wholeTable" dxfId="17"/>
      <tableStyleElement type="headerRow" dxfId="16"/>
    </tableStyle>
  </tableStyles>
  <colors>
    <mruColors>
      <color rgb="FFFF6699"/>
      <color rgb="FFF8C4E3"/>
      <color rgb="FFEF79BF"/>
      <color rgb="FFD2A000"/>
      <color rgb="FF967200"/>
      <color rgb="FFEEB500"/>
      <color rgb="FFFBE1F0"/>
      <color rgb="FFFDD7FB"/>
      <color rgb="FFFFCCFF"/>
      <color rgb="FFF8BEF0"/>
    </mruColors>
  </colors>
  <extLst>
    <ext xmlns:x14="http://schemas.microsoft.com/office/spreadsheetml/2009/9/main" uri="{46F421CA-312F-682f-3DD2-61675219B42D}">
      <x14:dxfs count="7">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i val="0"/>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trike/>
            <color theme="1"/>
            <name val="Calibri"/>
            <family val="2"/>
            <scheme val="minor"/>
          </font>
          <border>
            <left style="thin">
              <color auto="1"/>
            </left>
            <right style="thin">
              <color auto="1"/>
            </right>
            <top style="thin">
              <color auto="1"/>
            </top>
            <bottom style="thin">
              <color auto="1"/>
            </bottom>
          </border>
        </dxf>
        <dxf>
          <font>
            <b/>
            <i val="0"/>
            <strike/>
            <color theme="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FF6699"/>
            </patternFill>
          </fill>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i val="0"/>
            <sz val="11"/>
            <color theme="1"/>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t>Total Sales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07D3-4A39-9F1B-13635246AB97}"/>
            </c:ext>
          </c:extLst>
        </c:ser>
        <c:ser>
          <c:idx val="1"/>
          <c:order val="1"/>
          <c:tx>
            <c:strRef>
              <c:f>'Total Sales'!$D$3:$D$4</c:f>
              <c:strCache>
                <c:ptCount val="1"/>
                <c:pt idx="0">
                  <c:v>Excelsa</c:v>
                </c:pt>
              </c:strCache>
            </c:strRef>
          </c:tx>
          <c:spPr>
            <a:ln w="28575" cap="rnd">
              <a:solidFill>
                <a:schemeClr val="accent4">
                  <a:lumMod val="20000"/>
                  <a:lumOff val="8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07D3-4A39-9F1B-13635246AB97}"/>
            </c:ext>
          </c:extLst>
        </c:ser>
        <c:ser>
          <c:idx val="2"/>
          <c:order val="2"/>
          <c:tx>
            <c:strRef>
              <c:f>'Total Sales'!$E$3:$E$4</c:f>
              <c:strCache>
                <c:ptCount val="1"/>
                <c:pt idx="0">
                  <c:v>Liberica</c:v>
                </c:pt>
              </c:strCache>
            </c:strRef>
          </c:tx>
          <c:spPr>
            <a:ln w="28575" cap="rnd">
              <a:solidFill>
                <a:srgbClr val="00B0F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07D3-4A39-9F1B-13635246AB97}"/>
            </c:ext>
          </c:extLst>
        </c:ser>
        <c:ser>
          <c:idx val="3"/>
          <c:order val="3"/>
          <c:tx>
            <c:strRef>
              <c:f>'Total Sales'!$F$3:$F$4</c:f>
              <c:strCache>
                <c:ptCount val="1"/>
                <c:pt idx="0">
                  <c:v>Robusta</c:v>
                </c:pt>
              </c:strCache>
            </c:strRef>
          </c:tx>
          <c:spPr>
            <a:ln w="28575" cap="rnd">
              <a:solidFill>
                <a:schemeClr val="accent6"/>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3-07D3-4A39-9F1B-13635246AB97}"/>
            </c:ext>
          </c:extLst>
        </c:ser>
        <c:dLbls>
          <c:showLegendKey val="0"/>
          <c:showVal val="0"/>
          <c:showCatName val="0"/>
          <c:showSerName val="0"/>
          <c:showPercent val="0"/>
          <c:showBubbleSize val="0"/>
        </c:dLbls>
        <c:smooth val="0"/>
        <c:axId val="1299841983"/>
        <c:axId val="1299843231"/>
      </c:lineChart>
      <c:catAx>
        <c:axId val="12998419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99843231"/>
        <c:crosses val="autoZero"/>
        <c:auto val="1"/>
        <c:lblAlgn val="ctr"/>
        <c:lblOffset val="100"/>
        <c:noMultiLvlLbl val="0"/>
      </c:catAx>
      <c:valAx>
        <c:axId val="129984323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9984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E1F0"/>
    </a:solidFill>
    <a:ln w="9525" cap="flat" cmpd="sng" algn="ctr">
      <a:solidFill>
        <a:schemeClr val="bg1"/>
      </a:solidFill>
      <a:round/>
    </a:ln>
    <a:effectLst/>
  </c:spPr>
  <c:txPr>
    <a:bodyPr/>
    <a:lstStyle/>
    <a:p>
      <a:pPr>
        <a:defRPr b="0" i="0" u="none">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 worksheet!Total Sales</c:name>
    <c:fmtId val="10"/>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22225">
            <a:solidFill>
              <a:schemeClr val="tx1"/>
            </a:solidFill>
          </a:ln>
          <a:effectLst/>
        </c:spPr>
      </c:pivotFmt>
      <c:pivotFmt>
        <c:idx val="2"/>
        <c:spPr>
          <a:solidFill>
            <a:schemeClr val="accent4">
              <a:lumMod val="75000"/>
            </a:schemeClr>
          </a:solidFill>
          <a:ln w="22225">
            <a:solidFill>
              <a:schemeClr val="tx1"/>
            </a:solidFill>
          </a:ln>
          <a:effectLst/>
        </c:spPr>
      </c:pivotFmt>
      <c:pivotFmt>
        <c:idx val="3"/>
        <c:spPr>
          <a:solidFill>
            <a:schemeClr val="accent4">
              <a:lumMod val="40000"/>
              <a:lumOff val="60000"/>
            </a:schemeClr>
          </a:solidFill>
          <a:ln w="22225">
            <a:solidFill>
              <a:schemeClr val="tx1"/>
            </a:solidFill>
          </a:ln>
          <a:effectLst/>
        </c:spPr>
      </c:pivotFmt>
      <c:pivotFmt>
        <c:idx val="4"/>
        <c:spPr>
          <a:solidFill>
            <a:schemeClr val="accent4"/>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 worksheet'!$B$3</c:f>
              <c:strCache>
                <c:ptCount val="1"/>
                <c:pt idx="0">
                  <c:v>Total</c:v>
                </c:pt>
              </c:strCache>
            </c:strRef>
          </c:tx>
          <c:spPr>
            <a:solidFill>
              <a:schemeClr val="accent4"/>
            </a:solidFill>
            <a:ln w="2222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 worksheet'!$A$4:$A$7</c:f>
              <c:strCache>
                <c:ptCount val="3"/>
                <c:pt idx="0">
                  <c:v>United Kingdom</c:v>
                </c:pt>
                <c:pt idx="1">
                  <c:v>Ireland</c:v>
                </c:pt>
                <c:pt idx="2">
                  <c:v>United States</c:v>
                </c:pt>
              </c:strCache>
            </c:strRef>
          </c:cat>
          <c:val>
            <c:numRef>
              <c:f>'Country Barchart worksheet'!$B$4:$B$7</c:f>
              <c:numCache>
                <c:formatCode>[$$-409]#,##0</c:formatCode>
                <c:ptCount val="3"/>
                <c:pt idx="0">
                  <c:v>1912.385</c:v>
                </c:pt>
                <c:pt idx="1">
                  <c:v>3129.9249999999993</c:v>
                </c:pt>
                <c:pt idx="2">
                  <c:v>19174.094999999994</c:v>
                </c:pt>
              </c:numCache>
            </c:numRef>
          </c:val>
          <c:extLst>
            <c:ext xmlns:c16="http://schemas.microsoft.com/office/drawing/2014/chart" uri="{C3380CC4-5D6E-409C-BE32-E72D297353CC}">
              <c16:uniqueId val="{00000000-7C4D-48B8-83CB-D53BDA9F0F26}"/>
            </c:ext>
          </c:extLst>
        </c:ser>
        <c:dLbls>
          <c:showLegendKey val="0"/>
          <c:showVal val="0"/>
          <c:showCatName val="0"/>
          <c:showSerName val="0"/>
          <c:showPercent val="0"/>
          <c:showBubbleSize val="0"/>
        </c:dLbls>
        <c:gapWidth val="182"/>
        <c:axId val="1345581343"/>
        <c:axId val="1345577183"/>
      </c:barChart>
      <c:catAx>
        <c:axId val="134558134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5577183"/>
        <c:crosses val="autoZero"/>
        <c:auto val="1"/>
        <c:lblAlgn val="ctr"/>
        <c:lblOffset val="100"/>
        <c:noMultiLvlLbl val="0"/>
      </c:catAx>
      <c:valAx>
        <c:axId val="134557718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558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E1F0"/>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9"/>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t>Top</a:t>
            </a:r>
            <a:r>
              <a:rPr lang="en-US" sz="1800" b="1" baseline="0"/>
              <a:t> 5 Customers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22225">
            <a:solidFill>
              <a:schemeClr val="tx1"/>
            </a:solidFill>
          </a:ln>
          <a:effectLst/>
        </c:spPr>
      </c:pivotFmt>
      <c:pivotFmt>
        <c:idx val="2"/>
        <c:spPr>
          <a:solidFill>
            <a:schemeClr val="accent4">
              <a:lumMod val="75000"/>
            </a:schemeClr>
          </a:solidFill>
          <a:ln w="22225">
            <a:solidFill>
              <a:schemeClr val="tx1"/>
            </a:solidFill>
          </a:ln>
          <a:effectLst/>
        </c:spPr>
      </c:pivotFmt>
      <c:pivotFmt>
        <c:idx val="3"/>
        <c:spPr>
          <a:solidFill>
            <a:schemeClr val="accent4">
              <a:lumMod val="40000"/>
              <a:lumOff val="60000"/>
            </a:schemeClr>
          </a:solidFill>
          <a:ln w="22225">
            <a:solidFill>
              <a:schemeClr val="tx1"/>
            </a:solidFill>
          </a:ln>
          <a:effectLst/>
        </c:spPr>
      </c:pivotFmt>
      <c:pivotFmt>
        <c:idx val="4"/>
        <c:spPr>
          <a:solidFill>
            <a:schemeClr val="accent4"/>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222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solidFill>
            <a:ln w="2222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Elysee Sketch</c:v>
                </c:pt>
                <c:pt idx="1">
                  <c:v>Lacee Tanti</c:v>
                </c:pt>
                <c:pt idx="2">
                  <c:v>Ailey Brash</c:v>
                </c:pt>
                <c:pt idx="3">
                  <c:v>Brice Romera</c:v>
                </c:pt>
                <c:pt idx="4">
                  <c:v>Brenn Dundredge</c:v>
                </c:pt>
              </c:strCache>
            </c:strRef>
          </c:cat>
          <c:val>
            <c:numRef>
              <c:f>'Top 5 Customers'!$B$4:$B$9</c:f>
              <c:numCache>
                <c:formatCode>[$$-409]#,##0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0-4931-4C21-8CD2-E3C85AED397A}"/>
            </c:ext>
          </c:extLst>
        </c:ser>
        <c:dLbls>
          <c:showLegendKey val="0"/>
          <c:showVal val="0"/>
          <c:showCatName val="0"/>
          <c:showSerName val="0"/>
          <c:showPercent val="0"/>
          <c:showBubbleSize val="0"/>
        </c:dLbls>
        <c:gapWidth val="182"/>
        <c:axId val="1345581343"/>
        <c:axId val="1345577183"/>
      </c:barChart>
      <c:catAx>
        <c:axId val="134558134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5577183"/>
        <c:crosses val="autoZero"/>
        <c:auto val="1"/>
        <c:lblAlgn val="ctr"/>
        <c:lblOffset val="100"/>
        <c:noMultiLvlLbl val="0"/>
      </c:catAx>
      <c:valAx>
        <c:axId val="134557718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558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E1F0"/>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26</xdr:col>
      <xdr:colOff>0</xdr:colOff>
      <xdr:row>6</xdr:row>
      <xdr:rowOff>0</xdr:rowOff>
    </xdr:to>
    <xdr:sp macro="" textlink="">
      <xdr:nvSpPr>
        <xdr:cNvPr id="2" name="Rectangle 1">
          <a:extLst>
            <a:ext uri="{FF2B5EF4-FFF2-40B4-BE49-F238E27FC236}">
              <a16:creationId xmlns:a16="http://schemas.microsoft.com/office/drawing/2014/main" id="{3BA6AC1F-417D-4E8F-B2F6-EC39BE614DA7}"/>
            </a:ext>
          </a:extLst>
        </xdr:cNvPr>
        <xdr:cNvSpPr/>
      </xdr:nvSpPr>
      <xdr:spPr>
        <a:xfrm>
          <a:off x="114300" y="247650"/>
          <a:ext cx="15240000" cy="762000"/>
        </a:xfrm>
        <a:prstGeom prst="rect">
          <a:avLst/>
        </a:prstGeom>
        <a:solidFill>
          <a:srgbClr val="FF66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tx1"/>
              </a:solidFill>
            </a:rPr>
            <a:t>COFFEE</a:t>
          </a:r>
          <a:r>
            <a:rPr lang="en-US" sz="4000" baseline="0">
              <a:solidFill>
                <a:schemeClr val="tx1"/>
              </a:solidFill>
            </a:rPr>
            <a:t> SALES DASHBOARD</a:t>
          </a:r>
          <a:endParaRPr lang="en-US" sz="4000">
            <a:solidFill>
              <a:schemeClr val="tx1"/>
            </a:solidFill>
          </a:endParaRPr>
        </a:p>
      </xdr:txBody>
    </xdr:sp>
    <xdr:clientData/>
  </xdr:twoCellAnchor>
  <xdr:twoCellAnchor>
    <xdr:from>
      <xdr:col>0</xdr:col>
      <xdr:colOff>95250</xdr:colOff>
      <xdr:row>15</xdr:row>
      <xdr:rowOff>152401</xdr:rowOff>
    </xdr:from>
    <xdr:to>
      <xdr:col>17</xdr:col>
      <xdr:colOff>600075</xdr:colOff>
      <xdr:row>44</xdr:row>
      <xdr:rowOff>76200</xdr:rowOff>
    </xdr:to>
    <xdr:graphicFrame macro="">
      <xdr:nvGraphicFramePr>
        <xdr:cNvPr id="3" name="Chart 2">
          <a:extLst>
            <a:ext uri="{FF2B5EF4-FFF2-40B4-BE49-F238E27FC236}">
              <a16:creationId xmlns:a16="http://schemas.microsoft.com/office/drawing/2014/main" id="{404F631E-0671-4ED1-B33D-520DFC309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104777</xdr:colOff>
      <xdr:row>6</xdr:row>
      <xdr:rowOff>66674</xdr:rowOff>
    </xdr:from>
    <xdr:to>
      <xdr:col>18</xdr:col>
      <xdr:colOff>1</xdr:colOff>
      <xdr:row>15</xdr:row>
      <xdr:rowOff>85725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E4DE157-0DB7-4017-9CC7-C5987644493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4777" y="1076324"/>
              <a:ext cx="10372724" cy="17335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76200</xdr:colOff>
      <xdr:row>10</xdr:row>
      <xdr:rowOff>85725</xdr:rowOff>
    </xdr:from>
    <xdr:to>
      <xdr:col>22</xdr:col>
      <xdr:colOff>0</xdr:colOff>
      <xdr:row>15</xdr:row>
      <xdr:rowOff>95250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5857BA3-C02C-4EAF-A8BA-860EE2F336D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53700" y="1857375"/>
              <a:ext cx="23622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6</xdr:row>
      <xdr:rowOff>76200</xdr:rowOff>
    </xdr:from>
    <xdr:to>
      <xdr:col>25</xdr:col>
      <xdr:colOff>609599</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0043342D-F76E-4BB1-A50C-CAF261282CF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53700" y="1085850"/>
              <a:ext cx="4800599"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76200</xdr:colOff>
      <xdr:row>10</xdr:row>
      <xdr:rowOff>85726</xdr:rowOff>
    </xdr:from>
    <xdr:to>
      <xdr:col>25</xdr:col>
      <xdr:colOff>609599</xdr:colOff>
      <xdr:row>15</xdr:row>
      <xdr:rowOff>95250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E861BC4-8FF7-4CCE-B8EF-71B6FF2E641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92100" y="1857376"/>
              <a:ext cx="2362199"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76199</xdr:colOff>
      <xdr:row>15</xdr:row>
      <xdr:rowOff>161926</xdr:rowOff>
    </xdr:from>
    <xdr:to>
      <xdr:col>26</xdr:col>
      <xdr:colOff>9524</xdr:colOff>
      <xdr:row>29</xdr:row>
      <xdr:rowOff>180975</xdr:rowOff>
    </xdr:to>
    <xdr:graphicFrame macro="">
      <xdr:nvGraphicFramePr>
        <xdr:cNvPr id="8" name="Chart 7">
          <a:extLst>
            <a:ext uri="{FF2B5EF4-FFF2-40B4-BE49-F238E27FC236}">
              <a16:creationId xmlns:a16="http://schemas.microsoft.com/office/drawing/2014/main" id="{9F1EFCA5-65C6-4FBD-A0CC-FC11395B4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76200</xdr:colOff>
      <xdr:row>30</xdr:row>
      <xdr:rowOff>66676</xdr:rowOff>
    </xdr:from>
    <xdr:to>
      <xdr:col>26</xdr:col>
      <xdr:colOff>0</xdr:colOff>
      <xdr:row>44</xdr:row>
      <xdr:rowOff>85726</xdr:rowOff>
    </xdr:to>
    <xdr:graphicFrame macro="">
      <xdr:nvGraphicFramePr>
        <xdr:cNvPr id="9" name="Chart 8">
          <a:extLst>
            <a:ext uri="{FF2B5EF4-FFF2-40B4-BE49-F238E27FC236}">
              <a16:creationId xmlns:a16="http://schemas.microsoft.com/office/drawing/2014/main" id="{0B47B12A-7A28-49DD-8BE7-A595A205E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 refreshedDate="45687.773532175925" createdVersion="7" refreshedVersion="7" minRefreshableVersion="3" recordCount="1000" xr:uid="{20BA5C54-7519-4863-B408-EE018200112D}">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28237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B9ED84-8C63-4F76-9EEE-967A01BC0FA3}" name="Total Sales" cacheId="0" applyNumberFormats="0" applyBorderFormats="0" applyFontFormats="0" applyPatternFormats="0" applyAlignmentFormats="0" applyWidthHeightFormats="1" dataCaption="Values" updatedVersion="7" minRefreshableVersion="5" useAutoFormatting="1" colGrandTotals="0" itemPrintTitles="1" createdVersion="7" indent="0" compact="0" compactData="0" multipleFieldFilters="0" chartFormat="4">
  <location ref="A3:F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h="1"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4">
    <i>
      <x/>
    </i>
    <i>
      <x v="1"/>
    </i>
    <i>
      <x v="2"/>
    </i>
    <i>
      <x v="3"/>
    </i>
  </colItems>
  <dataFields count="1">
    <dataField name="Sum of Sales" fld="12" baseField="1" baseItem="1" numFmtId="3"/>
  </dataFields>
  <chartFormats count="4">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533665-6350-47D6-B1AE-334B6FAF1120}" name="Total Sales" cacheId="0" applyNumberFormats="0" applyBorderFormats="0" applyFontFormats="0" applyPatternFormats="0" applyAlignmentFormats="0" applyWidthHeightFormats="1" dataCaption="Values" updatedVersion="7" minRefreshableVersion="5" useAutoFormatting="1" colGrandTotals="0" itemPrintTitles="1" createdVersion="7" indent="0" compact="0" compactData="0" multipleFieldFilters="0" chartFormat="11">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h="1"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8"/>
  </dataFields>
  <formats count="2">
    <format dxfId="15">
      <pivotArea dataOnly="0" labelOnly="1" outline="0" axis="axisValues" fieldPosition="0"/>
    </format>
    <format dxfId="14">
      <pivotArea outline="0" fieldPosition="0">
        <references count="1">
          <reference field="4294967294" count="1">
            <x v="0"/>
          </reference>
        </references>
      </pivotArea>
    </format>
  </formats>
  <chartFormats count="2">
    <chartFormat chart="2"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DC613B-5983-4442-84CB-A850B7DFF241}" name="Total Sales" cacheId="0" applyNumberFormats="0" applyBorderFormats="0" applyFontFormats="0" applyPatternFormats="0" applyAlignmentFormats="0" applyWidthHeightFormats="1" dataCaption="Values" updatedVersion="7" minRefreshableVersion="5" useAutoFormatting="1" colGrandTotals="0" itemPrintTitles="1" createdVersion="7" indent="0" compact="0" compactData="0" multipleFieldFilters="0" chartFormat="10">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h="1" x="1"/>
        <item x="0"/>
        <item t="default"/>
      </items>
    </pivotField>
    <pivotField compact="0" outline="0" showAll="0">
      <items count="7">
        <item x="0"/>
        <item x="1"/>
        <item x="2"/>
        <item x="3"/>
        <item x="4"/>
        <item x="5"/>
        <item t="default"/>
      </items>
    </pivotField>
  </pivotFields>
  <rowFields count="1">
    <field x="5"/>
  </rowFields>
  <rowItems count="6">
    <i>
      <x v="289"/>
    </i>
    <i>
      <x v="518"/>
    </i>
    <i>
      <x v="17"/>
    </i>
    <i>
      <x v="126"/>
    </i>
    <i>
      <x v="125"/>
    </i>
    <i t="grand">
      <x/>
    </i>
  </rowItems>
  <colItems count="1">
    <i/>
  </colItems>
  <dataFields count="1">
    <dataField name="Sum of Sales" fld="12" baseField="7" baseItem="1" numFmtId="168"/>
  </dataFields>
  <formats count="2">
    <format dxfId="13">
      <pivotArea dataOnly="0" labelOnly="1" outline="0" axis="axisValues" fieldPosition="0"/>
    </format>
    <format dxfId="12">
      <pivotArea outline="0" fieldPosition="0">
        <references count="1">
          <reference field="4294967294" count="1">
            <x v="0"/>
          </reference>
        </references>
      </pivotArea>
    </format>
  </formats>
  <chartFormats count="5">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6D07A7F-F746-4F53-AB60-F6725DE963D0}" sourceName="Size">
  <pivotTables>
    <pivotTable tabId="18" name="Total Sales"/>
    <pivotTable tabId="20" name="Total Sales"/>
    <pivotTable tabId="22" name="Total Sales"/>
  </pivotTables>
  <data>
    <tabular pivotCacheId="1828237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887DDA3-5137-428F-840A-5C52CADFFBB4}" sourceName="Roast Type Name">
  <pivotTables>
    <pivotTable tabId="18" name="Total Sales"/>
    <pivotTable tabId="20" name="Total Sales"/>
    <pivotTable tabId="22" name="Total Sales"/>
  </pivotTables>
  <data>
    <tabular pivotCacheId="1828237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A27A7B5-3689-4878-B74B-3EE2493A483C}" sourceName="Loyalty Card">
  <pivotTables>
    <pivotTable tabId="18" name="Total Sales"/>
    <pivotTable tabId="20" name="Total Sales"/>
    <pivotTable tabId="22" name="Total Sales"/>
  </pivotTables>
  <data>
    <tabular pivotCacheId="182823793">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88D07BD-B76E-4B07-A979-FCD1E4C2475A}" cache="Slicer_Size" caption="Size" columnCount="2" rowHeight="241300"/>
  <slicer name="Roast Type Name" xr10:uid="{FD348EDC-5460-4121-9DC1-7C78F9925C9D}" cache="Slicer_Roast_Type_Name" caption="Roast Type Name" columnCount="3" rowHeight="241300"/>
  <slicer name="Loyalty Card" xr10:uid="{5B0DD012-2B9C-40D2-9475-D67C2F47811A}"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26CB8C-1F6A-414D-A6EA-B9F8B957888A}" name="Table1" displayName="Table1" ref="A1:P1001" totalsRowShown="0" headerRowDxfId="11">
  <autoFilter ref="A1:P1001" xr:uid="{AD26CB8C-1F6A-414D-A6EA-B9F8B957888A}"/>
  <tableColumns count="16">
    <tableColumn id="1" xr3:uid="{0EE33982-C82B-4C2C-B041-8B4CFBB084CD}" name="Order ID" dataDxfId="10"/>
    <tableColumn id="2" xr3:uid="{7D3DF2C1-004A-4E98-8968-DDED6C051B17}" name="Order Date" dataDxfId="9"/>
    <tableColumn id="3" xr3:uid="{FDB5B815-F66F-45C9-A194-9DC791E83102}" name="Customer ID" dataDxfId="8"/>
    <tableColumn id="4" xr3:uid="{AE738EAF-9D07-4D1E-8023-9B3780E400F1}" name="Product ID"/>
    <tableColumn id="5" xr3:uid="{D1749F95-B1AE-4123-8ABE-98EAAA831B1F}" name="Quantity" dataDxfId="7"/>
    <tableColumn id="6" xr3:uid="{EC01934C-1DAE-4147-BA2C-BA8D9ADDC079}" name="Customer Name" dataDxfId="6">
      <calculatedColumnFormula>_xlfn.XLOOKUP(C2,customers!$A$1:$A$1001,customers!$B$1:$B$1001,,0)</calculatedColumnFormula>
    </tableColumn>
    <tableColumn id="7" xr3:uid="{FC056A45-E631-4E58-9BB0-B7507D6A1647}" name="Email" dataDxfId="5">
      <calculatedColumnFormula>IF(_xlfn.XLOOKUP(C2,customers!$A$1:$A$1001,customers!$C$1:$C$1001,,0)=0,"",_xlfn.XLOOKUP(C2,customers!$A$1:$A$1001,customers!$C$1:$C$1001,,0))</calculatedColumnFormula>
    </tableColumn>
    <tableColumn id="8" xr3:uid="{E68121A7-FD7B-4C1D-93CE-A42E76C4BEFB}" name="Country" dataDxfId="4">
      <calculatedColumnFormula>_xlfn.XLOOKUP(C2,customers!$A$1:$A$1001,customers!$G$1:$G$1001,,0)</calculatedColumnFormula>
    </tableColumn>
    <tableColumn id="9" xr3:uid="{00FD936D-BF03-4F82-A277-ACFCCED25472}" name="Coffee Type">
      <calculatedColumnFormula>INDEX(products!$A$1:$G$49,MATCH(orders!$D2,products!$A$1:$A$49,0),MATCH(orders!I$1,products!$A$1:$G$1,0))</calculatedColumnFormula>
    </tableColumn>
    <tableColumn id="10" xr3:uid="{28DF8C80-7A34-4DAB-A3B4-797C3ACE6FAD}" name="Roast Type">
      <calculatedColumnFormula>INDEX(products!$A$1:$G$49,MATCH(orders!$D2,products!$A$1:$A$49,0),MATCH(orders!J$1,products!$A$1:$G$1,0))</calculatedColumnFormula>
    </tableColumn>
    <tableColumn id="11" xr3:uid="{0F9BF130-803F-4668-8FF2-6FEE21456875}" name="Size" dataDxfId="3">
      <calculatedColumnFormula>INDEX(products!$A$1:$G$49,MATCH(orders!$D2,products!$A$1:$A$49,0),MATCH(orders!K$1,products!$A$1:$G$1,0))</calculatedColumnFormula>
    </tableColumn>
    <tableColumn id="12" xr3:uid="{644CD9FD-EC5E-43B9-A0C3-0814A8CC1F41}" name="Unit Price" dataDxfId="2" dataCellStyle="Currency">
      <calculatedColumnFormula>INDEX(products!$A$1:$G$49,MATCH(orders!$D2,products!$A$1:$A$49,0),MATCH(orders!L$1,products!$A$1:$G$1,0))</calculatedColumnFormula>
    </tableColumn>
    <tableColumn id="13" xr3:uid="{BAF35349-9CA3-454C-8219-459CFD8B2C06}" name="Sales" dataDxfId="1" dataCellStyle="Currency">
      <calculatedColumnFormula>L2*E2</calculatedColumnFormula>
    </tableColumn>
    <tableColumn id="14" xr3:uid="{6419B7BA-1FBF-48D4-A38A-82FE7C0E52E9}" name="Coffee Type Name">
      <calculatedColumnFormula>IF(I2="Rob","Robusta",IF(I2="Exc","Excelsa",IF(I2="Ara", "Arabica",IF(I2="Lib","Liberica",""))))</calculatedColumnFormula>
    </tableColumn>
    <tableColumn id="15" xr3:uid="{C7227086-6193-49B8-BBBA-6B32AD0BB66A}" name="Roast Type Name">
      <calculatedColumnFormula>IF(J2="M","Medium",IF(J2="L","Light",IF(J2="D","Dark","")))</calculatedColumnFormula>
    </tableColumn>
    <tableColumn id="16" xr3:uid="{98E1B09A-9594-4A94-8FAB-62ECE3C4E0F1}"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EBDA603-8AE0-424C-A56F-6C2C6E2FD59B}" sourceName="Order Date">
  <pivotTables>
    <pivotTable tabId="18" name="Total Sales"/>
    <pivotTable tabId="20" name="Total Sales"/>
    <pivotTable tabId="22" name="Total Sales"/>
  </pivotTables>
  <state minimalRefreshVersion="6" lastRefreshVersion="6" pivotCacheId="1828237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9536955-3AEE-4294-9C7C-A160130E96BB}"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178EC-0707-449A-A410-15E2B93F2C86}">
  <dimension ref="Q1:Q17"/>
  <sheetViews>
    <sheetView showGridLines="0" showRowColHeaders="0" tabSelected="1" topLeftCell="A2" workbookViewId="0">
      <selection activeCell="AC11" sqref="AC11"/>
    </sheetView>
  </sheetViews>
  <sheetFormatPr defaultRowHeight="15" x14ac:dyDescent="0.25"/>
  <cols>
    <col min="1" max="1" width="1.7109375" customWidth="1"/>
  </cols>
  <sheetData>
    <row r="1" ht="5.0999999999999996" customHeight="1" x14ac:dyDescent="0.25"/>
    <row r="17" spans="17:17" ht="18.75" x14ac:dyDescent="0.3">
      <c r="Q17"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89BFF-372C-45C7-8C10-F01DBE9D77D3}">
  <dimension ref="A3:F53"/>
  <sheetViews>
    <sheetView workbookViewId="0">
      <selection activeCell="E3" sqref="E3"/>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8" t="s">
        <v>6224</v>
      </c>
      <c r="C3" s="8" t="s">
        <v>6196</v>
      </c>
    </row>
    <row r="4" spans="1:6" x14ac:dyDescent="0.25">
      <c r="A4" s="8" t="s">
        <v>6215</v>
      </c>
      <c r="B4" s="8" t="s">
        <v>1</v>
      </c>
      <c r="C4" t="s">
        <v>6220</v>
      </c>
      <c r="D4" t="s">
        <v>6221</v>
      </c>
      <c r="E4" t="s">
        <v>6222</v>
      </c>
      <c r="F4" t="s">
        <v>6223</v>
      </c>
    </row>
    <row r="5" spans="1:6" x14ac:dyDescent="0.25">
      <c r="A5" t="s">
        <v>6199</v>
      </c>
      <c r="B5" s="9" t="s">
        <v>6200</v>
      </c>
      <c r="C5" s="10">
        <v>186.85499999999999</v>
      </c>
      <c r="D5" s="10">
        <v>198.24</v>
      </c>
      <c r="E5" s="10">
        <v>118.05999999999999</v>
      </c>
      <c r="F5" s="10">
        <v>111.06</v>
      </c>
    </row>
    <row r="6" spans="1:6" x14ac:dyDescent="0.25">
      <c r="B6" s="9" t="s">
        <v>6201</v>
      </c>
      <c r="C6" s="10">
        <v>89.839999999999989</v>
      </c>
      <c r="D6" s="10">
        <v>41.25</v>
      </c>
      <c r="E6" s="10">
        <v>119.13999999999999</v>
      </c>
      <c r="F6" s="10">
        <v>71.699999999999989</v>
      </c>
    </row>
    <row r="7" spans="1:6" x14ac:dyDescent="0.25">
      <c r="B7" s="9" t="s">
        <v>6202</v>
      </c>
      <c r="C7" s="10">
        <v>224.94499999999999</v>
      </c>
      <c r="D7" s="10">
        <v>189.54000000000002</v>
      </c>
      <c r="E7" s="10">
        <v>245.34999999999997</v>
      </c>
      <c r="F7" s="10">
        <v>36.734999999999999</v>
      </c>
    </row>
    <row r="8" spans="1:6" x14ac:dyDescent="0.25">
      <c r="B8" s="9" t="s">
        <v>6203</v>
      </c>
      <c r="C8" s="10">
        <v>64.75</v>
      </c>
      <c r="D8" s="10">
        <v>181.16999999999996</v>
      </c>
      <c r="E8" s="10">
        <v>429.05499999999995</v>
      </c>
      <c r="F8" s="10">
        <v>21.509999999999998</v>
      </c>
    </row>
    <row r="9" spans="1:6" x14ac:dyDescent="0.25">
      <c r="B9" s="9" t="s">
        <v>6204</v>
      </c>
      <c r="C9" s="10">
        <v>53.664999999999992</v>
      </c>
      <c r="D9" s="10">
        <v>7.29</v>
      </c>
      <c r="E9" s="10"/>
      <c r="F9" s="10"/>
    </row>
    <row r="10" spans="1:6" x14ac:dyDescent="0.25">
      <c r="B10" s="9" t="s">
        <v>6205</v>
      </c>
      <c r="C10" s="10"/>
      <c r="D10" s="10">
        <v>547.7349999999999</v>
      </c>
      <c r="E10" s="10">
        <v>124.27499999999999</v>
      </c>
      <c r="F10" s="10">
        <v>90.734999999999985</v>
      </c>
    </row>
    <row r="11" spans="1:6" x14ac:dyDescent="0.25">
      <c r="B11" s="9" t="s">
        <v>6206</v>
      </c>
      <c r="C11" s="10">
        <v>169.95</v>
      </c>
      <c r="D11" s="10">
        <v>218.67999999999995</v>
      </c>
      <c r="E11" s="10">
        <v>171.18</v>
      </c>
      <c r="F11" s="10">
        <v>141.41499999999999</v>
      </c>
    </row>
    <row r="12" spans="1:6" x14ac:dyDescent="0.25">
      <c r="B12" s="9" t="s">
        <v>6207</v>
      </c>
      <c r="C12" s="10">
        <v>213.67499999999998</v>
      </c>
      <c r="D12" s="10">
        <v>41.25</v>
      </c>
      <c r="E12" s="10">
        <v>134.23000000000002</v>
      </c>
      <c r="F12" s="10">
        <v>123.255</v>
      </c>
    </row>
    <row r="13" spans="1:6" x14ac:dyDescent="0.25">
      <c r="B13" s="9" t="s">
        <v>6208</v>
      </c>
      <c r="C13" s="10">
        <v>178.70999999999998</v>
      </c>
      <c r="D13" s="10">
        <v>35.75</v>
      </c>
      <c r="E13" s="10">
        <v>228.58499999999998</v>
      </c>
      <c r="F13" s="10">
        <v>35.82</v>
      </c>
    </row>
    <row r="14" spans="1:6" x14ac:dyDescent="0.25">
      <c r="B14" s="9" t="s">
        <v>6209</v>
      </c>
      <c r="C14" s="10">
        <v>187.97499999999999</v>
      </c>
      <c r="D14" s="10">
        <v>114.07499999999999</v>
      </c>
      <c r="E14" s="10">
        <v>54.389999999999993</v>
      </c>
      <c r="F14" s="10">
        <v>213.66499999999999</v>
      </c>
    </row>
    <row r="15" spans="1:6" x14ac:dyDescent="0.25">
      <c r="B15" s="9" t="s">
        <v>6210</v>
      </c>
      <c r="C15" s="10">
        <v>67.5</v>
      </c>
      <c r="D15" s="10"/>
      <c r="E15" s="10">
        <v>224.39499999999998</v>
      </c>
      <c r="F15" s="10">
        <v>23.279999999999998</v>
      </c>
    </row>
    <row r="16" spans="1:6" x14ac:dyDescent="0.25">
      <c r="B16" s="9" t="s">
        <v>6211</v>
      </c>
      <c r="C16" s="10">
        <v>248.23499999999999</v>
      </c>
      <c r="D16" s="10">
        <v>204.92999999999995</v>
      </c>
      <c r="E16" s="10">
        <v>49.209999999999994</v>
      </c>
      <c r="F16" s="10">
        <v>58.554999999999993</v>
      </c>
    </row>
    <row r="17" spans="1:6" x14ac:dyDescent="0.25">
      <c r="A17" t="s">
        <v>6216</v>
      </c>
      <c r="C17" s="10">
        <v>1686.0999999999997</v>
      </c>
      <c r="D17" s="10">
        <v>1779.9099999999999</v>
      </c>
      <c r="E17" s="10">
        <v>1897.8700000000001</v>
      </c>
      <c r="F17" s="10">
        <v>927.7299999999999</v>
      </c>
    </row>
    <row r="18" spans="1:6" x14ac:dyDescent="0.25">
      <c r="A18" t="s">
        <v>6212</v>
      </c>
      <c r="B18" s="9" t="s">
        <v>6200</v>
      </c>
      <c r="C18" s="10"/>
      <c r="D18" s="10">
        <v>54.870000000000005</v>
      </c>
      <c r="E18" s="10">
        <v>42.795000000000002</v>
      </c>
      <c r="F18" s="10">
        <v>157.72499999999999</v>
      </c>
    </row>
    <row r="19" spans="1:6" x14ac:dyDescent="0.25">
      <c r="B19" s="9" t="s">
        <v>6201</v>
      </c>
      <c r="C19" s="10">
        <v>739.48</v>
      </c>
      <c r="D19" s="10">
        <v>334.33500000000004</v>
      </c>
      <c r="E19" s="10">
        <v>120.43499999999999</v>
      </c>
      <c r="F19" s="10">
        <v>402.67999999999995</v>
      </c>
    </row>
    <row r="20" spans="1:6" x14ac:dyDescent="0.25">
      <c r="B20" s="9" t="s">
        <v>6202</v>
      </c>
      <c r="C20" s="10">
        <v>66.66</v>
      </c>
      <c r="D20" s="10">
        <v>85.454999999999998</v>
      </c>
      <c r="E20" s="10">
        <v>80.86</v>
      </c>
      <c r="F20" s="10">
        <v>165.96</v>
      </c>
    </row>
    <row r="21" spans="1:6" x14ac:dyDescent="0.25">
      <c r="B21" s="9" t="s">
        <v>6203</v>
      </c>
      <c r="C21" s="10">
        <v>27</v>
      </c>
      <c r="D21" s="10">
        <v>77.760000000000005</v>
      </c>
      <c r="E21" s="10">
        <v>123.73500000000001</v>
      </c>
      <c r="F21" s="10">
        <v>114.42499999999998</v>
      </c>
    </row>
    <row r="22" spans="1:6" x14ac:dyDescent="0.25">
      <c r="B22" s="9" t="s">
        <v>6204</v>
      </c>
      <c r="C22" s="10">
        <v>39.799999999999997</v>
      </c>
      <c r="D22" s="10">
        <v>245.67499999999995</v>
      </c>
      <c r="E22" s="10">
        <v>59.655000000000001</v>
      </c>
      <c r="F22" s="10">
        <v>44.154999999999994</v>
      </c>
    </row>
    <row r="23" spans="1:6" x14ac:dyDescent="0.25">
      <c r="B23" s="9" t="s">
        <v>6205</v>
      </c>
      <c r="C23" s="10">
        <v>344.03999999999996</v>
      </c>
      <c r="D23" s="10">
        <v>191.715</v>
      </c>
      <c r="E23" s="10">
        <v>142.91499999999999</v>
      </c>
      <c r="F23" s="10"/>
    </row>
    <row r="24" spans="1:6" x14ac:dyDescent="0.25">
      <c r="B24" s="9" t="s">
        <v>6206</v>
      </c>
      <c r="C24" s="10">
        <v>79.47</v>
      </c>
      <c r="D24" s="10">
        <v>110</v>
      </c>
      <c r="E24" s="10">
        <v>175.20499999999998</v>
      </c>
      <c r="F24" s="10">
        <v>266.90999999999997</v>
      </c>
    </row>
    <row r="25" spans="1:6" x14ac:dyDescent="0.25">
      <c r="B25" s="9" t="s">
        <v>6207</v>
      </c>
      <c r="C25" s="10">
        <v>22.5</v>
      </c>
      <c r="D25" s="10">
        <v>77.72</v>
      </c>
      <c r="E25" s="10">
        <v>28.53</v>
      </c>
      <c r="F25" s="10">
        <v>127.73999999999998</v>
      </c>
    </row>
    <row r="26" spans="1:6" x14ac:dyDescent="0.25">
      <c r="B26" s="9" t="s">
        <v>6208</v>
      </c>
      <c r="C26" s="10">
        <v>101.49</v>
      </c>
      <c r="D26" s="10">
        <v>195.11</v>
      </c>
      <c r="E26" s="10">
        <v>64.08</v>
      </c>
      <c r="F26" s="10">
        <v>296.69</v>
      </c>
    </row>
    <row r="27" spans="1:6" x14ac:dyDescent="0.25">
      <c r="B27" s="9" t="s">
        <v>6209</v>
      </c>
      <c r="C27" s="10">
        <v>97.874999999999986</v>
      </c>
      <c r="D27" s="10">
        <v>156.655</v>
      </c>
      <c r="E27" s="10">
        <v>135.22500000000002</v>
      </c>
      <c r="F27" s="10">
        <v>43.019999999999996</v>
      </c>
    </row>
    <row r="28" spans="1:6" x14ac:dyDescent="0.25">
      <c r="B28" s="9" t="s">
        <v>6210</v>
      </c>
      <c r="C28" s="10">
        <v>165.23499999999999</v>
      </c>
      <c r="D28" s="10"/>
      <c r="E28" s="10">
        <v>119.13999999999999</v>
      </c>
      <c r="F28" s="10">
        <v>26.849999999999994</v>
      </c>
    </row>
    <row r="29" spans="1:6" x14ac:dyDescent="0.25">
      <c r="B29" s="9" t="s">
        <v>6211</v>
      </c>
      <c r="C29" s="10">
        <v>23.88</v>
      </c>
      <c r="D29" s="10">
        <v>354.67499999999995</v>
      </c>
      <c r="E29" s="10">
        <v>70.86</v>
      </c>
      <c r="F29" s="10">
        <v>17.91</v>
      </c>
    </row>
    <row r="30" spans="1:6" x14ac:dyDescent="0.25">
      <c r="A30" t="s">
        <v>6217</v>
      </c>
      <c r="C30" s="10">
        <v>1707.43</v>
      </c>
      <c r="D30" s="10">
        <v>1883.9699999999998</v>
      </c>
      <c r="E30" s="10">
        <v>1163.4349999999997</v>
      </c>
      <c r="F30" s="10">
        <v>1664.0650000000001</v>
      </c>
    </row>
    <row r="31" spans="1:6" x14ac:dyDescent="0.25">
      <c r="A31" t="s">
        <v>6213</v>
      </c>
      <c r="B31" s="9" t="s">
        <v>6200</v>
      </c>
      <c r="C31" s="10">
        <v>106.47</v>
      </c>
      <c r="D31" s="10">
        <v>12.15</v>
      </c>
      <c r="E31" s="10">
        <v>200.89000000000001</v>
      </c>
      <c r="F31" s="10">
        <v>35.82</v>
      </c>
    </row>
    <row r="32" spans="1:6" x14ac:dyDescent="0.25">
      <c r="B32" s="9" t="s">
        <v>6201</v>
      </c>
      <c r="C32" s="10">
        <v>169.99999999999997</v>
      </c>
      <c r="D32" s="10">
        <v>48.6</v>
      </c>
      <c r="E32" s="10">
        <v>244.06</v>
      </c>
      <c r="F32" s="10">
        <v>16.11</v>
      </c>
    </row>
    <row r="33" spans="1:6" x14ac:dyDescent="0.25">
      <c r="B33" s="9" t="s">
        <v>6202</v>
      </c>
      <c r="C33" s="10">
        <v>192.40499999999997</v>
      </c>
      <c r="D33" s="10">
        <v>307.38499999999999</v>
      </c>
      <c r="E33" s="10">
        <v>278.14499999999998</v>
      </c>
      <c r="F33" s="10">
        <v>163.61999999999998</v>
      </c>
    </row>
    <row r="34" spans="1:6" x14ac:dyDescent="0.25">
      <c r="B34" s="9" t="s">
        <v>6203</v>
      </c>
      <c r="C34" s="10">
        <v>62.91</v>
      </c>
      <c r="D34" s="10">
        <v>8.91</v>
      </c>
      <c r="E34" s="10">
        <v>328.95</v>
      </c>
      <c r="F34" s="10">
        <v>23.9</v>
      </c>
    </row>
    <row r="35" spans="1:6" x14ac:dyDescent="0.25">
      <c r="B35" s="9" t="s">
        <v>6204</v>
      </c>
      <c r="C35" s="10">
        <v>143.21999999999997</v>
      </c>
      <c r="D35" s="10">
        <v>94.710000000000008</v>
      </c>
      <c r="E35" s="10">
        <v>263.315</v>
      </c>
      <c r="F35" s="10">
        <v>184.61999999999998</v>
      </c>
    </row>
    <row r="36" spans="1:6" x14ac:dyDescent="0.25">
      <c r="B36" s="9" t="s">
        <v>6205</v>
      </c>
      <c r="C36" s="10">
        <v>279.70499999999998</v>
      </c>
      <c r="D36" s="10">
        <v>12.375</v>
      </c>
      <c r="E36" s="10">
        <v>187.77499999999998</v>
      </c>
      <c r="F36" s="10">
        <v>88.334999999999994</v>
      </c>
    </row>
    <row r="37" spans="1:6" x14ac:dyDescent="0.25">
      <c r="B37" s="9" t="s">
        <v>6206</v>
      </c>
      <c r="C37" s="10">
        <v>109.005</v>
      </c>
      <c r="D37" s="10">
        <v>124.7</v>
      </c>
      <c r="E37" s="10">
        <v>52.305</v>
      </c>
      <c r="F37" s="10">
        <v>145.79</v>
      </c>
    </row>
    <row r="38" spans="1:6" x14ac:dyDescent="0.25">
      <c r="B38" s="9" t="s">
        <v>6207</v>
      </c>
      <c r="C38" s="10">
        <v>119.41999999999999</v>
      </c>
      <c r="D38" s="10">
        <v>81.41</v>
      </c>
      <c r="E38" s="10">
        <v>125.58</v>
      </c>
      <c r="F38" s="10">
        <v>198.58499999999998</v>
      </c>
    </row>
    <row r="39" spans="1:6" x14ac:dyDescent="0.25">
      <c r="B39" s="9" t="s">
        <v>6208</v>
      </c>
      <c r="C39" s="10">
        <v>667.51499999999999</v>
      </c>
      <c r="D39" s="10">
        <v>171.6</v>
      </c>
      <c r="E39" s="10">
        <v>124.71000000000001</v>
      </c>
      <c r="F39" s="10">
        <v>185.58999999999997</v>
      </c>
    </row>
    <row r="40" spans="1:6" x14ac:dyDescent="0.25">
      <c r="B40" s="9" t="s">
        <v>6209</v>
      </c>
      <c r="C40" s="10">
        <v>242.99999999999997</v>
      </c>
      <c r="D40" s="10">
        <v>260.32499999999999</v>
      </c>
      <c r="E40" s="10">
        <v>285.57000000000005</v>
      </c>
      <c r="F40" s="10">
        <v>115.27999999999999</v>
      </c>
    </row>
    <row r="41" spans="1:6" x14ac:dyDescent="0.25">
      <c r="B41" s="9" t="s">
        <v>6210</v>
      </c>
      <c r="C41" s="10">
        <v>63.314999999999998</v>
      </c>
      <c r="D41" s="10">
        <v>459.54999999999995</v>
      </c>
      <c r="E41" s="10">
        <v>275.08999999999997</v>
      </c>
      <c r="F41" s="10"/>
    </row>
    <row r="42" spans="1:6" x14ac:dyDescent="0.25">
      <c r="B42" s="9" t="s">
        <v>6211</v>
      </c>
      <c r="C42" s="10">
        <v>201.86999999999998</v>
      </c>
      <c r="D42" s="10">
        <v>129.97500000000002</v>
      </c>
      <c r="E42" s="10">
        <v>146.36999999999998</v>
      </c>
      <c r="F42" s="10">
        <v>185.22499999999997</v>
      </c>
    </row>
    <row r="43" spans="1:6" x14ac:dyDescent="0.25">
      <c r="A43" t="s">
        <v>6218</v>
      </c>
      <c r="C43" s="10">
        <v>2358.8349999999996</v>
      </c>
      <c r="D43" s="10">
        <v>1711.69</v>
      </c>
      <c r="E43" s="10">
        <v>2512.7600000000002</v>
      </c>
      <c r="F43" s="10">
        <v>1342.8749999999998</v>
      </c>
    </row>
    <row r="44" spans="1:6" x14ac:dyDescent="0.25">
      <c r="A44" t="s">
        <v>6214</v>
      </c>
      <c r="B44" s="9" t="s">
        <v>6200</v>
      </c>
      <c r="C44" s="10">
        <v>30.06</v>
      </c>
      <c r="D44" s="10">
        <v>72.36</v>
      </c>
      <c r="E44" s="10">
        <v>463.28000000000003</v>
      </c>
      <c r="F44" s="10">
        <v>68.650000000000006</v>
      </c>
    </row>
    <row r="45" spans="1:6" x14ac:dyDescent="0.25">
      <c r="B45" s="9" t="s">
        <v>6201</v>
      </c>
      <c r="C45" s="10">
        <v>49.209999999999994</v>
      </c>
      <c r="D45" s="10">
        <v>129.69</v>
      </c>
      <c r="E45" s="10">
        <v>67.400000000000006</v>
      </c>
      <c r="F45" s="10">
        <v>53.759999999999991</v>
      </c>
    </row>
    <row r="46" spans="1:6" x14ac:dyDescent="0.25">
      <c r="B46" s="9" t="s">
        <v>6202</v>
      </c>
      <c r="C46" s="10">
        <v>45</v>
      </c>
      <c r="D46" s="10">
        <v>147.01499999999999</v>
      </c>
      <c r="E46" s="10">
        <v>4.3650000000000002</v>
      </c>
      <c r="F46" s="10">
        <v>159.17499999999995</v>
      </c>
    </row>
    <row r="47" spans="1:6" x14ac:dyDescent="0.25">
      <c r="B47" s="9" t="s">
        <v>6203</v>
      </c>
      <c r="C47" s="10">
        <v>7.77</v>
      </c>
      <c r="D47" s="10">
        <v>69.3</v>
      </c>
      <c r="E47" s="10">
        <v>45.81</v>
      </c>
      <c r="F47" s="10">
        <v>81.209999999999994</v>
      </c>
    </row>
    <row r="48" spans="1:6" x14ac:dyDescent="0.25">
      <c r="B48" s="9" t="s">
        <v>6204</v>
      </c>
      <c r="C48" s="10">
        <v>100.72499999999999</v>
      </c>
      <c r="D48" s="10">
        <v>70.539999999999992</v>
      </c>
      <c r="E48" s="10">
        <v>213.10999999999999</v>
      </c>
      <c r="F48" s="10">
        <v>208.86999999999998</v>
      </c>
    </row>
    <row r="49" spans="1:6" x14ac:dyDescent="0.25">
      <c r="B49" s="9" t="s">
        <v>6205</v>
      </c>
      <c r="C49" s="10">
        <v>132.03</v>
      </c>
      <c r="D49" s="10">
        <v>236.51999999999995</v>
      </c>
      <c r="E49" s="10">
        <v>161.35999999999999</v>
      </c>
      <c r="F49" s="10">
        <v>240.58499999999995</v>
      </c>
    </row>
    <row r="50" spans="1:6" x14ac:dyDescent="0.25">
      <c r="B50" s="9" t="s">
        <v>6206</v>
      </c>
      <c r="C50" s="10">
        <v>165.755</v>
      </c>
      <c r="D50" s="10">
        <v>81.27</v>
      </c>
      <c r="E50" s="10">
        <v>271.05500000000001</v>
      </c>
      <c r="F50" s="10">
        <v>76.03</v>
      </c>
    </row>
    <row r="51" spans="1:6" x14ac:dyDescent="0.25">
      <c r="B51" s="9" t="s">
        <v>6207</v>
      </c>
      <c r="C51" s="10">
        <v>86.609999999999985</v>
      </c>
      <c r="D51" s="10"/>
      <c r="E51" s="10">
        <v>15.54</v>
      </c>
      <c r="F51" s="10">
        <v>25.68</v>
      </c>
    </row>
    <row r="52" spans="1:6" x14ac:dyDescent="0.25">
      <c r="A52" t="s">
        <v>6219</v>
      </c>
      <c r="C52" s="10">
        <v>617.16</v>
      </c>
      <c r="D52" s="10">
        <v>806.69499999999994</v>
      </c>
      <c r="E52" s="10">
        <v>1241.92</v>
      </c>
      <c r="F52" s="10">
        <v>913.9599999999997</v>
      </c>
    </row>
    <row r="53" spans="1:6" x14ac:dyDescent="0.25">
      <c r="A53" t="s">
        <v>6198</v>
      </c>
      <c r="C53" s="10">
        <v>6369.5250000000005</v>
      </c>
      <c r="D53" s="10">
        <v>6182.2650000000003</v>
      </c>
      <c r="E53" s="10">
        <v>6815.9849999999988</v>
      </c>
      <c r="F53" s="10">
        <v>4848.63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011E8-0D02-4BCC-A2D5-9869CBD58B03}">
  <dimension ref="A3:B7"/>
  <sheetViews>
    <sheetView workbookViewId="0">
      <selection activeCell="Y25" sqref="Y25"/>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8" t="s">
        <v>7</v>
      </c>
      <c r="B3" s="11" t="s">
        <v>6224</v>
      </c>
    </row>
    <row r="4" spans="1:2" x14ac:dyDescent="0.25">
      <c r="A4" t="s">
        <v>28</v>
      </c>
      <c r="B4" s="12">
        <v>1912.385</v>
      </c>
    </row>
    <row r="5" spans="1:2" x14ac:dyDescent="0.25">
      <c r="A5" t="s">
        <v>318</v>
      </c>
      <c r="B5" s="12">
        <v>3129.9249999999993</v>
      </c>
    </row>
    <row r="6" spans="1:2" x14ac:dyDescent="0.25">
      <c r="A6" t="s">
        <v>19</v>
      </c>
      <c r="B6" s="12">
        <v>19174.094999999994</v>
      </c>
    </row>
    <row r="7" spans="1:2" x14ac:dyDescent="0.25">
      <c r="A7" t="s">
        <v>6198</v>
      </c>
      <c r="B7" s="12">
        <v>24216.404999999992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90B2B-28CF-4AD4-96B0-2F9E99272150}">
  <dimension ref="A3:B9"/>
  <sheetViews>
    <sheetView workbookViewId="0">
      <selection activeCell="I11" sqref="I11"/>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8" t="s">
        <v>4</v>
      </c>
      <c r="B3" s="11" t="s">
        <v>6224</v>
      </c>
    </row>
    <row r="4" spans="1:2" x14ac:dyDescent="0.25">
      <c r="A4" t="s">
        <v>1472</v>
      </c>
      <c r="B4" s="12">
        <v>204.92999999999995</v>
      </c>
    </row>
    <row r="5" spans="1:2" x14ac:dyDescent="0.25">
      <c r="A5" t="s">
        <v>2177</v>
      </c>
      <c r="B5" s="12">
        <v>204.92999999999995</v>
      </c>
    </row>
    <row r="6" spans="1:2" x14ac:dyDescent="0.25">
      <c r="A6" t="s">
        <v>3195</v>
      </c>
      <c r="B6" s="12">
        <v>206.59999999999997</v>
      </c>
    </row>
    <row r="7" spans="1:2" x14ac:dyDescent="0.25">
      <c r="A7" t="s">
        <v>5075</v>
      </c>
      <c r="B7" s="12">
        <v>246.20999999999998</v>
      </c>
    </row>
    <row r="8" spans="1:2" x14ac:dyDescent="0.25">
      <c r="A8" t="s">
        <v>5765</v>
      </c>
      <c r="B8" s="12">
        <v>307.04499999999996</v>
      </c>
    </row>
    <row r="9" spans="1:2" x14ac:dyDescent="0.25">
      <c r="A9" t="s">
        <v>6198</v>
      </c>
      <c r="B9" s="12">
        <v>1169.7149999999999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42578125" style="5" bestFit="1" customWidth="1"/>
    <col min="12" max="12" width="12.5703125" style="7" customWidth="1"/>
    <col min="13" max="13" width="11" style="7"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 "Arabica",IF(I2="Lib","Liberica",""))))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 "Arabica",IF(I3="Lib","Liberica",""))))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 "Arabica",IF(I67="Lib","Liberica",""))))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 "Arabica",IF(I131="Lib","Liberica",""))))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 "Arabica",IF(I195="Lib","Liberica",""))))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 "Arabica",IF(I259="Lib","Liberica",""))))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 "Arabica",IF(I323="Lib","Liberica",""))))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 "Arabica",IF(I387="Lib","Liberica",""))))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 "Arabica",IF(I451="Lib","Liberica",""))))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 "Arabica",IF(I515="Lib","Liberica",""))))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 "Arabica",IF(I579="Lib","Liberica",""))))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 "Arabica",IF(I643="Lib","Liberica",""))))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 "Arabica",IF(I707="Lib","Liberica",""))))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 "Arabica",IF(I771="Lib","Liberica",""))))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 "Arabica",IF(I835="Lib","Liberica",""))))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 "Arabica",IF(I899="Lib","Liberica",""))))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 "Arabica",IF(I963="Lib","Liberica",""))))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 worksheet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Pratibha Garg</cp:lastModifiedBy>
  <cp:revision/>
  <dcterms:created xsi:type="dcterms:W3CDTF">2022-11-26T09:51:45Z</dcterms:created>
  <dcterms:modified xsi:type="dcterms:W3CDTF">2025-01-30T14:02:44Z</dcterms:modified>
  <cp:category/>
  <cp:contentStatus/>
</cp:coreProperties>
</file>