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Data_Ingestion_Steps" sheetId="2" r:id="rId2"/>
    <sheet name="Sample_Stakeholders" sheetId="3" r:id="rId3"/>
    <sheet name="Sample_Calendar_CSV" sheetId="4" r:id="rId4"/>
    <sheet name="Sample_ICS" sheetId="5" r:id="rId5"/>
    <sheet name="QC_Rules" sheetId="6" r:id="rId6"/>
    <sheet name="Profile_UI_Steps" sheetId="7" r:id="rId7"/>
    <sheet name="Notifications_Steps" sheetId="8" r:id="rId8"/>
    <sheet name="Templates" sheetId="9" r:id="rId9"/>
    <sheet name="Triggers" sheetId="10" r:id="rId10"/>
    <sheet name="Meeting_Notes_Steps" sheetId="11" r:id="rId11"/>
    <sheet name="Sample_Meeting_Notes" sheetId="12" r:id="rId12"/>
    <sheet name="DB_Schema" sheetId="13" r:id="rId13"/>
    <sheet name="APIs" sheetId="14" r:id="rId14"/>
    <sheet name="Test_Cases" sheetId="15" r:id="rId15"/>
    <sheet name="Gantt" sheetId="16" r:id="rId16"/>
  </sheets>
  <calcPr calcId="124519" fullCalcOnLoad="1"/>
</workbook>
</file>

<file path=xl/sharedStrings.xml><?xml version="1.0" encoding="utf-8"?>
<sst xmlns="http://schemas.openxmlformats.org/spreadsheetml/2006/main" count="740" uniqueCount="520">
  <si>
    <t>Application Name</t>
  </si>
  <si>
    <t>Category</t>
  </si>
  <si>
    <t>Goal</t>
  </si>
  <si>
    <t>Outcome</t>
  </si>
  <si>
    <t>Owner</t>
  </si>
  <si>
    <t>Tools/Skills</t>
  </si>
  <si>
    <t>Stakeholder Relationship Tracking Tool</t>
  </si>
  <si>
    <t>Data Ingestion</t>
  </si>
  <si>
    <t>Profile Management</t>
  </si>
  <si>
    <t>Event Notifications</t>
  </si>
  <si>
    <t>Meeting Support</t>
  </si>
  <si>
    <t>Reporting</t>
  </si>
  <si>
    <t>Easy ingestion from Excel/Calendar</t>
  </si>
  <si>
    <t>Profile-based visibility of stakeholders &amp; prospects</t>
  </si>
  <si>
    <t>Event-triggered &amp; meeting reminders</t>
  </si>
  <si>
    <t>Meeting notes &amp; history</t>
  </si>
  <si>
    <t>Insights &amp; analytics</t>
  </si>
  <si>
    <t>Upload validated data into DB</t>
  </si>
  <si>
    <t>UI to view/edit profiles with access rules</t>
  </si>
  <si>
    <t>Automated multi-channel notifications</t>
  </si>
  <si>
    <t>Capture and link meetings to stakeholders</t>
  </si>
  <si>
    <t>Dashboards for engagement KPIs</t>
  </si>
  <si>
    <t>Data Engineer</t>
  </si>
  <si>
    <t>UI/UX Dev</t>
  </si>
  <si>
    <t>Automation Dev</t>
  </si>
  <si>
    <t>Backend Dev</t>
  </si>
  <si>
    <t>BI Analyst</t>
  </si>
  <si>
    <t>Power Automate, FastAPI, SQL</t>
  </si>
  <si>
    <t>Power Apps, FastAPI, SQL</t>
  </si>
  <si>
    <t>Power Automate, FastAPI</t>
  </si>
  <si>
    <t>Power Apps, SQL</t>
  </si>
  <si>
    <t>Power BI, SQL</t>
  </si>
  <si>
    <t>Step #</t>
  </si>
  <si>
    <t>Step Name</t>
  </si>
  <si>
    <t>Detailed Actions</t>
  </si>
  <si>
    <t>Skills/Tools</t>
  </si>
  <si>
    <t>Sample Data Reference</t>
  </si>
  <si>
    <t>Expected Output</t>
  </si>
  <si>
    <t>Define Canonical Schema</t>
  </si>
  <si>
    <t>Create Excel Template</t>
  </si>
  <si>
    <t>Calendar Source Format</t>
  </si>
  <si>
    <t>Build Upload API</t>
  </si>
  <si>
    <t>Automate Upload Flow</t>
  </si>
  <si>
    <t>QC/QA Checks</t>
  </si>
  <si>
    <t>Data Freeze &amp; Sign-off</t>
  </si>
  <si>
    <t>List required fields for Stakeholder, Meeting, and Reminder tables; set data types; mark required and unique fields.</t>
  </si>
  <si>
    <t>Build stakeholder_upload.xlsx with header row exactly matching schema. Add Excel Data Validation: email pattern, date format (YYYY-MM-DD), Priority (A/B/C). Freeze header row.</t>
  </si>
  <si>
    <t>Decide between Outlook ics via Graph API or exported CSV. For PoC use CSV; for prod, use Graph API with delegated app permissions.</t>
  </si>
  <si>
    <t>Create FastAPI endpoint /ingest/stakeholders to accept Excel file; parse to DataFrame; run validation rules; upsert to DB.</t>
  </si>
  <si>
    <t>Create Power Automate flow: when a file is added to SharePoint folder, call FastAPI endpoint, log result to Dataverse.</t>
  </si>
  <si>
    <t>Implement duplicate detection by Email+Company; missing required fields; invalid dates; orphan events without StakeholderID.</t>
  </si>
  <si>
    <t>Lock the upload sheet and archive raw files. Capture change-log for any manual edits.</t>
  </si>
  <si>
    <t>Data Modeling, SQL</t>
  </si>
  <si>
    <t>Excel Advanced</t>
  </si>
  <si>
    <t>Outlook/Graph API, CSV/ICS</t>
  </si>
  <si>
    <t>Python, FastAPI, Pandas, SQLAlchemy</t>
  </si>
  <si>
    <t>Power Automate</t>
  </si>
  <si>
    <t>Python Validations &amp; Excel formulas</t>
  </si>
  <si>
    <t>Excel Protection, Governance</t>
  </si>
  <si>
    <t>See 'DB_Schema' sheet for canonical fields.</t>
  </si>
  <si>
    <t>See 'Sample_Stakeholders' sheet as template.</t>
  </si>
  <si>
    <t>See 'Sample_Calendar_CSV' and 'Sample_ICS' sheets.</t>
  </si>
  <si>
    <t>See 'APIs' sheet for request/response samples.</t>
  </si>
  <si>
    <t>N/A</t>
  </si>
  <si>
    <t>See 'QC_Rules' sheet for examples.</t>
  </si>
  <si>
    <t>Schema approved and versioned.</t>
  </si>
  <si>
    <t>Template distributed to contributors.</t>
  </si>
  <si>
    <t>Source format finalized.</t>
  </si>
  <si>
    <t>Endpoint deployed in dev.</t>
  </si>
  <si>
    <t>Flow enabled and tested.</t>
  </si>
  <si>
    <t>Error report generated and shared.</t>
  </si>
  <si>
    <t>Data ready for downstream modules.</t>
  </si>
  <si>
    <t>StakeholderID</t>
  </si>
  <si>
    <t>FirstName</t>
  </si>
  <si>
    <t>LastName</t>
  </si>
  <si>
    <t>Email</t>
  </si>
  <si>
    <t>Company</t>
  </si>
  <si>
    <t>Role</t>
  </si>
  <si>
    <t>Segment</t>
  </si>
  <si>
    <t>Priority</t>
  </si>
  <si>
    <t>DOB</t>
  </si>
  <si>
    <t>Anniversary</t>
  </si>
  <si>
    <t>City</t>
  </si>
  <si>
    <t>Country</t>
  </si>
  <si>
    <t>LinkedInURL</t>
  </si>
  <si>
    <t>Tags</t>
  </si>
  <si>
    <t>Aarav</t>
  </si>
  <si>
    <t>Neha</t>
  </si>
  <si>
    <t>Rohan</t>
  </si>
  <si>
    <t>Sneha</t>
  </si>
  <si>
    <t>Vikram</t>
  </si>
  <si>
    <t>Priya</t>
  </si>
  <si>
    <t>Sameer</t>
  </si>
  <si>
    <t>Ishan</t>
  </si>
  <si>
    <t>Aisha</t>
  </si>
  <si>
    <t>Kunal</t>
  </si>
  <si>
    <t>Ritu</t>
  </si>
  <si>
    <t>Deepak</t>
  </si>
  <si>
    <t>Tanya</t>
  </si>
  <si>
    <t>Ankit</t>
  </si>
  <si>
    <t>Zoya</t>
  </si>
  <si>
    <t>Verma</t>
  </si>
  <si>
    <t>Kapoor</t>
  </si>
  <si>
    <t>Singh</t>
  </si>
  <si>
    <t>Iyer</t>
  </si>
  <si>
    <t>Shah</t>
  </si>
  <si>
    <t>Nair</t>
  </si>
  <si>
    <t>Mehta</t>
  </si>
  <si>
    <t>Bose</t>
  </si>
  <si>
    <t>Khan</t>
  </si>
  <si>
    <t>Jain</t>
  </si>
  <si>
    <t>Arora</t>
  </si>
  <si>
    <t>Mishra</t>
  </si>
  <si>
    <t>Joshi</t>
  </si>
  <si>
    <t>Gupta</t>
  </si>
  <si>
    <t>Ali</t>
  </si>
  <si>
    <t>aarav.verma@example.com</t>
  </si>
  <si>
    <t>neha.kapoor@example.com</t>
  </si>
  <si>
    <t>rohan.singh@example.com</t>
  </si>
  <si>
    <t>sneha.iyer@example.com</t>
  </si>
  <si>
    <t>vikram.shah@example.com</t>
  </si>
  <si>
    <t>priya.nair@example.com</t>
  </si>
  <si>
    <t>sameer.mehta@example.com</t>
  </si>
  <si>
    <t>ishan.bose@example.com</t>
  </si>
  <si>
    <t>aisha.khan@example.com</t>
  </si>
  <si>
    <t>kunal.jain@example.com</t>
  </si>
  <si>
    <t>ritu.arora@example.com</t>
  </si>
  <si>
    <t>deepak.mishra@example.com</t>
  </si>
  <si>
    <t>tanya.joshi@example.com</t>
  </si>
  <si>
    <t>ankit.gupta@example.com</t>
  </si>
  <si>
    <t>zoya.ali@example.com</t>
  </si>
  <si>
    <t>TechNova</t>
  </si>
  <si>
    <t>FinSight</t>
  </si>
  <si>
    <t>MediCore</t>
  </si>
  <si>
    <t>EduSpark</t>
  </si>
  <si>
    <t>RetailWorks</t>
  </si>
  <si>
    <t>AgriEdge</t>
  </si>
  <si>
    <t>LogiPro</t>
  </si>
  <si>
    <t>GreenGrid</t>
  </si>
  <si>
    <t>Travelly</t>
  </si>
  <si>
    <t>ConstructX</t>
  </si>
  <si>
    <t>PharmaOne</t>
  </si>
  <si>
    <t>CTO</t>
  </si>
  <si>
    <t>VP Finance</t>
  </si>
  <si>
    <t>Product Head</t>
  </si>
  <si>
    <t>CEO</t>
  </si>
  <si>
    <t>IT Manager</t>
  </si>
  <si>
    <t>Operations</t>
  </si>
  <si>
    <t>COO</t>
  </si>
  <si>
    <t>CIO</t>
  </si>
  <si>
    <t>Sales Director</t>
  </si>
  <si>
    <t>Procurement</t>
  </si>
  <si>
    <t>R&amp;D Lead</t>
  </si>
  <si>
    <t>Controller</t>
  </si>
  <si>
    <t>HR Head</t>
  </si>
  <si>
    <t>Architect</t>
  </si>
  <si>
    <t>Program Manager</t>
  </si>
  <si>
    <t>Enterprise</t>
  </si>
  <si>
    <t>Mid-Market</t>
  </si>
  <si>
    <t>Startup</t>
  </si>
  <si>
    <t>SMB</t>
  </si>
  <si>
    <t>A</t>
  </si>
  <si>
    <t>B</t>
  </si>
  <si>
    <t>C</t>
  </si>
  <si>
    <t>1988-04-12</t>
  </si>
  <si>
    <t>1990-09-05</t>
  </si>
  <si>
    <t>1985-01-22</t>
  </si>
  <si>
    <t>1992-03-07</t>
  </si>
  <si>
    <t>1984-12-19</t>
  </si>
  <si>
    <t>1993-05-14</t>
  </si>
  <si>
    <t>1987-10-03</t>
  </si>
  <si>
    <t>1986-02-27</t>
  </si>
  <si>
    <t>1991-07-09</t>
  </si>
  <si>
    <t>1982-11-11</t>
  </si>
  <si>
    <t>1989-08-23</t>
  </si>
  <si>
    <t>1987-01-29</t>
  </si>
  <si>
    <t>1994-04-02</t>
  </si>
  <si>
    <t>1986-06-17</t>
  </si>
  <si>
    <t>1990-12-25</t>
  </si>
  <si>
    <t>2015-11-30</t>
  </si>
  <si>
    <t>2018-02-18</t>
  </si>
  <si>
    <t>2012-07-15</t>
  </si>
  <si>
    <t>2020-12-01</t>
  </si>
  <si>
    <t>2010-06-10</t>
  </si>
  <si>
    <t>2019-09-25</t>
  </si>
  <si>
    <t>2014-08-08</t>
  </si>
  <si>
    <t>2016-04-20</t>
  </si>
  <si>
    <t>2017-01-11</t>
  </si>
  <si>
    <t>2009-10-01</t>
  </si>
  <si>
    <t>2013-05-05</t>
  </si>
  <si>
    <t>2015-08-09</t>
  </si>
  <si>
    <t>2021-03-19</t>
  </si>
  <si>
    <t>2012-09-14</t>
  </si>
  <si>
    <t>2017-12-25</t>
  </si>
  <si>
    <t>Bengaluru</t>
  </si>
  <si>
    <t>Mumbai</t>
  </si>
  <si>
    <t>Delhi</t>
  </si>
  <si>
    <t>Chennai</t>
  </si>
  <si>
    <t>Pune</t>
  </si>
  <si>
    <t>Kochi</t>
  </si>
  <si>
    <t>Ahmedabad</t>
  </si>
  <si>
    <t>Kolkata</t>
  </si>
  <si>
    <t>Hyderabad</t>
  </si>
  <si>
    <t>Jaipur</t>
  </si>
  <si>
    <t>Noida</t>
  </si>
  <si>
    <t>India</t>
  </si>
  <si>
    <t>https://linkedin.com/in/aarav</t>
  </si>
  <si>
    <t>https://linkedin.com/in/nehak</t>
  </si>
  <si>
    <t>https://linkedin.com/in/rohan</t>
  </si>
  <si>
    <t>https://linkedin.com/in/sneha</t>
  </si>
  <si>
    <t>https://linkedin.com/in/vikram</t>
  </si>
  <si>
    <t>https://linkedin.com/in/priya</t>
  </si>
  <si>
    <t>https://linkedin.com/in/sameer</t>
  </si>
  <si>
    <t>https://linkedin.com/in/ishan</t>
  </si>
  <si>
    <t>https://linkedin.com/in/aisha</t>
  </si>
  <si>
    <t>https://linkedin.com/in/kunal</t>
  </si>
  <si>
    <t>https://linkedin.com/in/ritu</t>
  </si>
  <si>
    <t>https://linkedin.com/in/deepak</t>
  </si>
  <si>
    <t>https://linkedin.com/in/tanya</t>
  </si>
  <si>
    <t>https://linkedin.com/in/ankit</t>
  </si>
  <si>
    <t>https://linkedin.com/in/zoya</t>
  </si>
  <si>
    <t>pratibha</t>
  </si>
  <si>
    <t>amit</t>
  </si>
  <si>
    <t>meera</t>
  </si>
  <si>
    <t>cloud,security</t>
  </si>
  <si>
    <t>analytics</t>
  </si>
  <si>
    <t>healthcare</t>
  </si>
  <si>
    <t>edtech</t>
  </si>
  <si>
    <t>retail</t>
  </si>
  <si>
    <t>agritech</t>
  </si>
  <si>
    <t>supplychain</t>
  </si>
  <si>
    <t>energy</t>
  </si>
  <si>
    <t>travel</t>
  </si>
  <si>
    <t>construction</t>
  </si>
  <si>
    <t>pharma</t>
  </si>
  <si>
    <t>finance</t>
  </si>
  <si>
    <t>hr</t>
  </si>
  <si>
    <t>cloud</t>
  </si>
  <si>
    <t>energy,program</t>
  </si>
  <si>
    <t>EventID</t>
  </si>
  <si>
    <t>Title</t>
  </si>
  <si>
    <t>StartDateTime</t>
  </si>
  <si>
    <t>EndDateTime</t>
  </si>
  <si>
    <t>AttendeesEmails</t>
  </si>
  <si>
    <t>Location</t>
  </si>
  <si>
    <t>Source</t>
  </si>
  <si>
    <t>Intro Call - TechNova</t>
  </si>
  <si>
    <t>Demo - FinSight</t>
  </si>
  <si>
    <t>Site Visit - RetailWorks</t>
  </si>
  <si>
    <t>Strategy - EduSpark</t>
  </si>
  <si>
    <t>Quarterly Review - GreenGrid</t>
  </si>
  <si>
    <t>Budget - FinSight</t>
  </si>
  <si>
    <t>Follow-up - Travelly</t>
  </si>
  <si>
    <t>Discovery - LogiPro</t>
  </si>
  <si>
    <t>2025-08-20 10:00</t>
  </si>
  <si>
    <t>2025-08-21 15:00</t>
  </si>
  <si>
    <t>2025-08-22 11:00</t>
  </si>
  <si>
    <t>2025-08-23 09:30</t>
  </si>
  <si>
    <t>2025-08-24 14:00</t>
  </si>
  <si>
    <t>2025-08-25 12:00</t>
  </si>
  <si>
    <t>2025-08-26 16:00</t>
  </si>
  <si>
    <t>2025-08-27 11:15</t>
  </si>
  <si>
    <t>2025-08-20 10:30</t>
  </si>
  <si>
    <t>2025-08-21 16:00</t>
  </si>
  <si>
    <t>2025-08-22 13:00</t>
  </si>
  <si>
    <t>2025-08-23 10:30</t>
  </si>
  <si>
    <t>2025-08-24 15:00</t>
  </si>
  <si>
    <t>2025-08-25 13:00</t>
  </si>
  <si>
    <t>2025-08-26 16:30</t>
  </si>
  <si>
    <t>2025-08-27 12:00</t>
  </si>
  <si>
    <t>aarav.verma@example.com;ankit.gupta@example.com</t>
  </si>
  <si>
    <t>neha.kapoor@example.com;deepak.mishra@example.com</t>
  </si>
  <si>
    <t>sneha.iyer@example.com;tanya.joshi@example.com</t>
  </si>
  <si>
    <t>ishan.bose@example.com;zoya.ali@example.com</t>
  </si>
  <si>
    <t>MS Teams</t>
  </si>
  <si>
    <t>Zoom</t>
  </si>
  <si>
    <t>Onsite</t>
  </si>
  <si>
    <t>Phone</t>
  </si>
  <si>
    <t>Outlook</t>
  </si>
  <si>
    <t>Google</t>
  </si>
  <si>
    <t>ICS_Text</t>
  </si>
  <si>
    <t>BEGIN:VCALENDAR
VERSION:2.0
PRODID:-//Stakeholder Tool//EN
BEGIN:VEVENT
UID:101
DTSTAMP:20250810T090000Z
DTSTART:20250820T043000Z
DTEND:20250820T050000Z
SUMMARY:Intro Call - TechNova
DESCRIPTION:Initial discussion about goals and timeline.
LOCATION:MS Teams
ATTENDEE;CN=Aarav Verma:mailto:aarav.verma@example.com
ATTENDEE;CN=Ankit Gupta:mailto:ankit.gupta@example.com
END:VEVENT
END:VCALENDAR</t>
  </si>
  <si>
    <t>RuleID</t>
  </si>
  <si>
    <t>RuleName</t>
  </si>
  <si>
    <t>Description</t>
  </si>
  <si>
    <t>ExcelFormulaExample</t>
  </si>
  <si>
    <t>APIValidationExample</t>
  </si>
  <si>
    <t>Required Fields</t>
  </si>
  <si>
    <t>Email Format</t>
  </si>
  <si>
    <t>Unique Contact Per Company</t>
  </si>
  <si>
    <t>Valid Dates</t>
  </si>
  <si>
    <t>Priority Allowed Values</t>
  </si>
  <si>
    <t>Event Without Stakeholder</t>
  </si>
  <si>
    <t>FirstName, LastName, Email, Company must be present.</t>
  </si>
  <si>
    <t>Email must contain '@' and a domain.</t>
  </si>
  <si>
    <t>Combination of Email + Company must be unique.</t>
  </si>
  <si>
    <t>DOB/Anniversary must be YYYY-MM-DD and &lt;= today.</t>
  </si>
  <si>
    <t>Only A/B/C allowed.</t>
  </si>
  <si>
    <t>Flag events where StakeholderID not found.</t>
  </si>
  <si>
    <t>Python: assert all(x)</t>
  </si>
  <si>
    <t>regex: r'^[^@\s]+@[^@\s]+\.[^@\s]+$'</t>
  </si>
  <si>
    <t>Check composite key before upsert</t>
  </si>
  <si>
    <t>parse with datetime, compare &lt;= today</t>
  </si>
  <si>
    <t>validate against {'A','B','C'}</t>
  </si>
  <si>
    <t>FK check before insert</t>
  </si>
  <si>
    <t>Field Inventory &amp; Access Rules</t>
  </si>
  <si>
    <t>Build Power Apps Screens</t>
  </si>
  <si>
    <t>Form Validation</t>
  </si>
  <si>
    <t>Integrate APIs</t>
  </si>
  <si>
    <t>Link Meeting History</t>
  </si>
  <si>
    <t>Identify editable/read-only fields; map to roles (Owner, Sales, Admin).</t>
  </si>
  <si>
    <t>Create List → Detail → Edit screens. Add search, filters (Owner, Priority, Segment).</t>
  </si>
  <si>
    <t>Disable edit on read-only fields; set Required on key fields; add regex for email.</t>
  </si>
  <si>
    <t>Connect to FastAPI for CRUD; implement optimistic UI updates.</t>
  </si>
  <si>
    <t>Embed related meetings subgrid filtered by StakeholderID.</t>
  </si>
  <si>
    <t>Requirements, Security</t>
  </si>
  <si>
    <t>Power Apps</t>
  </si>
  <si>
    <t>Power Apps, Regex</t>
  </si>
  <si>
    <t>FastAPI, Power Apps connectors</t>
  </si>
  <si>
    <t>See 'DB_Schema' sheet.</t>
  </si>
  <si>
    <t>See 'Sample_Stakeholders' for fields.</t>
  </si>
  <si>
    <t>See 'APIs' sheet.</t>
  </si>
  <si>
    <t>See 'Sample_Meeting_Notes'.</t>
  </si>
  <si>
    <t>Field matrix approved.</t>
  </si>
  <si>
    <t>Functional screens in dev.</t>
  </si>
  <si>
    <t>Error prompts visible.</t>
  </si>
  <si>
    <t>Data persisted.</t>
  </si>
  <si>
    <t>History renders in profile.</t>
  </si>
  <si>
    <t>Define Triggers</t>
  </si>
  <si>
    <t>Template Library</t>
  </si>
  <si>
    <t>Scheduler/Flows</t>
  </si>
  <si>
    <t>Delivery Channels</t>
  </si>
  <si>
    <t>Audit &amp; Unsubscribe</t>
  </si>
  <si>
    <t>Upcoming Meeting, Birthday, Anniversary, Follow-up Due, Inactive &gt; N days.</t>
  </si>
  <si>
    <t>Create message templates with placeholders {{FirstName}}, {{Date}}, {{Link}}.</t>
  </si>
  <si>
    <t>Power Automate cron or FastAPI APScheduler jobs to evaluate rules and send.</t>
  </si>
  <si>
    <t>Send via Email/Teams; capture delivery status and failures.</t>
  </si>
  <si>
    <t>Log every send; provide opt-out tracking.</t>
  </si>
  <si>
    <t>Product, SQL</t>
  </si>
  <si>
    <t>Content Design</t>
  </si>
  <si>
    <t>Automation</t>
  </si>
  <si>
    <t>Graph API, SMTP</t>
  </si>
  <si>
    <t>Compliance</t>
  </si>
  <si>
    <t>See 'Triggers' sheet.</t>
  </si>
  <si>
    <t>See 'Templates' sheet.</t>
  </si>
  <si>
    <t>Trigger list finalized.</t>
  </si>
  <si>
    <t>Templates approved.</t>
  </si>
  <si>
    <t>Jobs scheduled.</t>
  </si>
  <si>
    <t>Notifications delivered.</t>
  </si>
  <si>
    <t>Audit trail enabled.</t>
  </si>
  <si>
    <t>TemplateName</t>
  </si>
  <si>
    <t>Channel</t>
  </si>
  <si>
    <t>Subject</t>
  </si>
  <si>
    <t>Body</t>
  </si>
  <si>
    <t>Meeting Reminder - Email</t>
  </si>
  <si>
    <t>Birthday Greeting</t>
  </si>
  <si>
    <t>Follow-up Nudge</t>
  </si>
  <si>
    <t>Teams</t>
  </si>
  <si>
    <t>Reminder: {{Title}} on {{DateTime}}</t>
  </si>
  <si>
    <t>Happy Birthday, {{FirstName}}!</t>
  </si>
  <si>
    <t>Follow-up due for {{Company}}</t>
  </si>
  <si>
    <t>Hi {{FirstName}},
This is a reminder for {{Title}} scheduled at {{DateTime}}.
Join: {{Link}}
Thanks,
Team</t>
  </si>
  <si>
    <t>Dear {{FirstName}},
Wishing you a wonderful birthday!
— Team</t>
  </si>
  <si>
    <t>Hi {{Owner}}, please follow up with {{FirstName}} {{LastName}} ({{Company}}) by {{DueDate}}.
Profile: {{Link}}</t>
  </si>
  <si>
    <t>TriggerName</t>
  </si>
  <si>
    <t>Rule</t>
  </si>
  <si>
    <t>SQL/Pseudo</t>
  </si>
  <si>
    <t>Upcoming Meeting</t>
  </si>
  <si>
    <t>Birthday</t>
  </si>
  <si>
    <t>Follow-up Due</t>
  </si>
  <si>
    <t>Inactive Account</t>
  </si>
  <si>
    <t>StartDateTime within next 24 hours</t>
  </si>
  <si>
    <t>DOB (month/day) matches today</t>
  </si>
  <si>
    <t>Anniversary (month/day) matches today</t>
  </si>
  <si>
    <t>FollowUpDate &lt;= today and Status != Done</t>
  </si>
  <si>
    <t>LastInteraction &gt; N days</t>
  </si>
  <si>
    <t>Events where StartDateTime BETWEEN now() and now()+24h</t>
  </si>
  <si>
    <t>Stakeholders where DATE_FORMAT(DOB,'%m-%d') = today</t>
  </si>
  <si>
    <t>Stakeholders where DATE_FORMAT(Anniversary,'%m-%d') = today</t>
  </si>
  <si>
    <t>Meetings/Tasks due</t>
  </si>
  <si>
    <t>Stakeholders with DATEDIFF(now(), LastInteractionDate) &gt; N</t>
  </si>
  <si>
    <t>Note Form</t>
  </si>
  <si>
    <t>Linkage</t>
  </si>
  <si>
    <t>Files</t>
  </si>
  <si>
    <t>Search</t>
  </si>
  <si>
    <t>Create form fields: Date, Attendees, Summary, Next Steps, Follow-up Date.</t>
  </si>
  <si>
    <t>Store Meeting with StakeholderID and MeetingID; maintain many-to-many for multiple stakeholders.</t>
  </si>
  <si>
    <t>Allow attachment upload (agenda, minutes). Store blob URL.</t>
  </si>
  <si>
    <t>Full-text search on Summary and Next Steps.</t>
  </si>
  <si>
    <t>SQL Modeling</t>
  </si>
  <si>
    <t>Power Apps, Storage</t>
  </si>
  <si>
    <t>SQL Full-text/Index</t>
  </si>
  <si>
    <t>See 'Sample_Meeting_Notes' sheet.</t>
  </si>
  <si>
    <t>Form built.</t>
  </si>
  <si>
    <t>Relational links saved.</t>
  </si>
  <si>
    <t>Attachments accessible.</t>
  </si>
  <si>
    <t>Fast search enabled.</t>
  </si>
  <si>
    <t>MeetingID</t>
  </si>
  <si>
    <t>Date</t>
  </si>
  <si>
    <t>Attendees</t>
  </si>
  <si>
    <t>Summary</t>
  </si>
  <si>
    <t>NextSteps</t>
  </si>
  <si>
    <t>FollowUpDate</t>
  </si>
  <si>
    <t>2025-08-20</t>
  </si>
  <si>
    <t>2025-08-21</t>
  </si>
  <si>
    <t>Aarav, Ankit</t>
  </si>
  <si>
    <t>Neha, Deepak</t>
  </si>
  <si>
    <t>Problem discovery; need secure data lake.</t>
  </si>
  <si>
    <t>Demo feedback positive; pricing concerns.</t>
  </si>
  <si>
    <t>Send security architecture deck</t>
  </si>
  <si>
    <t>Share tiered pricing; schedule CFO call</t>
  </si>
  <si>
    <t>2025-08-25</t>
  </si>
  <si>
    <t>2025-08-26</t>
  </si>
  <si>
    <t>Table</t>
  </si>
  <si>
    <t>Field</t>
  </si>
  <si>
    <t>Type</t>
  </si>
  <si>
    <t>Key</t>
  </si>
  <si>
    <t>Required</t>
  </si>
  <si>
    <t>Example</t>
  </si>
  <si>
    <t>Stakeholders</t>
  </si>
  <si>
    <t>Meetings</t>
  </si>
  <si>
    <t>Reminders</t>
  </si>
  <si>
    <t>ReminderID</t>
  </si>
  <si>
    <t>DueDate</t>
  </si>
  <si>
    <t>INT</t>
  </si>
  <si>
    <t>VARCHAR(100)</t>
  </si>
  <si>
    <t>VARCHAR(255)</t>
  </si>
  <si>
    <t>VARCHAR(150)</t>
  </si>
  <si>
    <t>VARCHAR(50)</t>
  </si>
  <si>
    <t>CHAR(1)</t>
  </si>
  <si>
    <t>DATE</t>
  </si>
  <si>
    <t>DATETIME</t>
  </si>
  <si>
    <t>TEXT</t>
  </si>
  <si>
    <t>PK</t>
  </si>
  <si>
    <t>Unique</t>
  </si>
  <si>
    <t>FK-&gt;Stakeholders</t>
  </si>
  <si>
    <t>No</t>
  </si>
  <si>
    <t>Yes</t>
  </si>
  <si>
    <t>Unique ID</t>
  </si>
  <si>
    <t>Given name</t>
  </si>
  <si>
    <t>Family name</t>
  </si>
  <si>
    <t>Primary email</t>
  </si>
  <si>
    <t>Organization</t>
  </si>
  <si>
    <t>Job role</t>
  </si>
  <si>
    <t>SMB/Mid-Market/Enterprise</t>
  </si>
  <si>
    <t>A/B/C</t>
  </si>
  <si>
    <t>Date of birth</t>
  </si>
  <si>
    <t>Work anniversary</t>
  </si>
  <si>
    <t>Internal owner</t>
  </si>
  <si>
    <t>Unique meeting ID</t>
  </si>
  <si>
    <t>Contact link</t>
  </si>
  <si>
    <t>Meeting date/time</t>
  </si>
  <si>
    <t>Notes summary</t>
  </si>
  <si>
    <t>Actions</t>
  </si>
  <si>
    <t>Follow-up date</t>
  </si>
  <si>
    <t>Unique reminder ID</t>
  </si>
  <si>
    <t>Link to contact</t>
  </si>
  <si>
    <t>Birthday/Anniversary/Meeting/FollowUp</t>
  </si>
  <si>
    <t>When to fire</t>
  </si>
  <si>
    <t>1</t>
  </si>
  <si>
    <t>5001</t>
  </si>
  <si>
    <t>Problem discovery</t>
  </si>
  <si>
    <t>Send deck</t>
  </si>
  <si>
    <t>9001</t>
  </si>
  <si>
    <t>2025-08-12</t>
  </si>
  <si>
    <t>Endpoint</t>
  </si>
  <si>
    <t>Method</t>
  </si>
  <si>
    <t>Purpose</t>
  </si>
  <si>
    <t>Request_Example_JSON</t>
  </si>
  <si>
    <t>Response_Example_JSON</t>
  </si>
  <si>
    <t>/stakeholders</t>
  </si>
  <si>
    <t>/meetings</t>
  </si>
  <si>
    <t>/notifications/send</t>
  </si>
  <si>
    <t>GET</t>
  </si>
  <si>
    <t>POST</t>
  </si>
  <si>
    <t>List stakeholders with paging and filters</t>
  </si>
  <si>
    <t>Create/Upsert stakeholders from Excel rows</t>
  </si>
  <si>
    <t>Create meeting note</t>
  </si>
  <si>
    <t>Send a templated notification</t>
  </si>
  <si>
    <t>{"page":1,"size":20,"filter":{"owner":"pratibha","priority":"A"}}</t>
  </si>
  <si>
    <t>[{"FirstName":"Aarav","LastName":"Verma","Email":"aarav.verma@example.com","Company":"TechNova"}]</t>
  </si>
  <si>
    <t>{"StakeholderID":1,"Date":"2025-08-20 10:00","Summary":"Problem discovery"}</t>
  </si>
  <si>
    <t>{"Template":"Meeting Reminder - Email","To":"aarav.verma@example.com","Data":{"FirstName":"Aarav","Title":"Intro Call","DateTime":"2025-08-20 10:00"}}</t>
  </si>
  <si>
    <t>{"data":[{"StakeholderID":1,"FirstName":"Aarav","Email":"aarav.verma@example.com"}],"nextPage":2}</t>
  </si>
  <si>
    <t>{"inserted":1,"updated":0,"errors":[]}</t>
  </si>
  <si>
    <t>{"MeetingID":5001}</t>
  </si>
  <si>
    <t>{"status":"queued"}</t>
  </si>
  <si>
    <t>ID</t>
  </si>
  <si>
    <t>Scenario</t>
  </si>
  <si>
    <t>Input</t>
  </si>
  <si>
    <t>Expected</t>
  </si>
  <si>
    <t>Duplicate stakeholder rejected</t>
  </si>
  <si>
    <t>Invalid email flagged</t>
  </si>
  <si>
    <t>Missing required field blocked</t>
  </si>
  <si>
    <t>Birthday trigger fires</t>
  </si>
  <si>
    <t>Meeting reminder 24h</t>
  </si>
  <si>
    <t>Submit two rows with same Email+Company</t>
  </si>
  <si>
    <t>Submit row without '@' symbol in email</t>
  </si>
  <si>
    <t>Submit row without Company</t>
  </si>
  <si>
    <t>Stakeholder DOB matches today</t>
  </si>
  <si>
    <t>Event within next 24h</t>
  </si>
  <si>
    <t>Second row rejected with duplicate error</t>
  </si>
  <si>
    <t>Row flagged with 'Invalid email'</t>
  </si>
  <si>
    <t>Row blocked with 'Company required'</t>
  </si>
  <si>
    <t>Email queued and logged</t>
  </si>
  <si>
    <t>Reminder sent to attendees</t>
  </si>
  <si>
    <t>Task</t>
  </si>
  <si>
    <t>StartDate</t>
  </si>
  <si>
    <t>DurationDays</t>
  </si>
  <si>
    <t>Dependency</t>
  </si>
  <si>
    <t>Schema &amp; Template</t>
  </si>
  <si>
    <t>Upload API</t>
  </si>
  <si>
    <t>Power Automate Flow</t>
  </si>
  <si>
    <t>Profile UI</t>
  </si>
  <si>
    <t>Notifications</t>
  </si>
  <si>
    <t>Meeting Notes</t>
  </si>
  <si>
    <t>2025-08-15</t>
  </si>
  <si>
    <t>2025-08-27</t>
  </si>
  <si>
    <t>2025-08-30</t>
  </si>
  <si>
    <t>2025-09-05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</si>
</sst>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linkedin.com/in/aarav" TargetMode="External"/><Relationship Id="rId2" Type="http://schemas.openxmlformats.org/officeDocument/2006/relationships/hyperlink" Target="https://linkedin.com/in/nehak" TargetMode="External"/><Relationship Id="rId3" Type="http://schemas.openxmlformats.org/officeDocument/2006/relationships/hyperlink" Target="https://linkedin.com/in/rohan" TargetMode="External"/><Relationship Id="rId4" Type="http://schemas.openxmlformats.org/officeDocument/2006/relationships/hyperlink" Target="https://linkedin.com/in/sneha" TargetMode="External"/><Relationship Id="rId5" Type="http://schemas.openxmlformats.org/officeDocument/2006/relationships/hyperlink" Target="https://linkedin.com/in/vikram" TargetMode="External"/><Relationship Id="rId6" Type="http://schemas.openxmlformats.org/officeDocument/2006/relationships/hyperlink" Target="https://linkedin.com/in/priya" TargetMode="External"/><Relationship Id="rId7" Type="http://schemas.openxmlformats.org/officeDocument/2006/relationships/hyperlink" Target="https://linkedin.com/in/sameer" TargetMode="External"/><Relationship Id="rId8" Type="http://schemas.openxmlformats.org/officeDocument/2006/relationships/hyperlink" Target="https://linkedin.com/in/ishan" TargetMode="External"/><Relationship Id="rId9" Type="http://schemas.openxmlformats.org/officeDocument/2006/relationships/hyperlink" Target="https://linkedin.com/in/aisha" TargetMode="External"/><Relationship Id="rId10" Type="http://schemas.openxmlformats.org/officeDocument/2006/relationships/hyperlink" Target="https://linkedin.com/in/kunal" TargetMode="External"/><Relationship Id="rId11" Type="http://schemas.openxmlformats.org/officeDocument/2006/relationships/hyperlink" Target="https://linkedin.com/in/ritu" TargetMode="External"/><Relationship Id="rId12" Type="http://schemas.openxmlformats.org/officeDocument/2006/relationships/hyperlink" Target="https://linkedin.com/in/deepak" TargetMode="External"/><Relationship Id="rId13" Type="http://schemas.openxmlformats.org/officeDocument/2006/relationships/hyperlink" Target="https://linkedin.com/in/tanya" TargetMode="External"/><Relationship Id="rId14" Type="http://schemas.openxmlformats.org/officeDocument/2006/relationships/hyperlink" Target="https://linkedin.com/in/ankit" TargetMode="External"/><Relationship Id="rId15" Type="http://schemas.openxmlformats.org/officeDocument/2006/relationships/hyperlink" Target="https://linkedin.com/in/zo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12</v>
      </c>
      <c r="D2" t="s">
        <v>17</v>
      </c>
      <c r="E2" t="s">
        <v>22</v>
      </c>
      <c r="F2" t="s">
        <v>27</v>
      </c>
    </row>
    <row r="3" spans="1:6">
      <c r="A3" t="s">
        <v>6</v>
      </c>
      <c r="B3" t="s">
        <v>8</v>
      </c>
      <c r="C3" t="s">
        <v>13</v>
      </c>
      <c r="D3" t="s">
        <v>18</v>
      </c>
      <c r="E3" t="s">
        <v>23</v>
      </c>
      <c r="F3" t="s">
        <v>28</v>
      </c>
    </row>
    <row r="4" spans="1:6">
      <c r="A4" t="s">
        <v>6</v>
      </c>
      <c r="B4" t="s">
        <v>9</v>
      </c>
      <c r="C4" t="s">
        <v>14</v>
      </c>
      <c r="D4" t="s">
        <v>19</v>
      </c>
      <c r="E4" t="s">
        <v>24</v>
      </c>
      <c r="F4" t="s">
        <v>29</v>
      </c>
    </row>
    <row r="5" spans="1:6">
      <c r="A5" t="s">
        <v>6</v>
      </c>
      <c r="B5" t="s">
        <v>10</v>
      </c>
      <c r="C5" t="s">
        <v>15</v>
      </c>
      <c r="D5" t="s">
        <v>20</v>
      </c>
      <c r="E5" t="s">
        <v>25</v>
      </c>
      <c r="F5" t="s">
        <v>30</v>
      </c>
    </row>
    <row r="6" spans="1:6">
      <c r="A6" t="s">
        <v>6</v>
      </c>
      <c r="B6" t="s">
        <v>11</v>
      </c>
      <c r="C6" t="s">
        <v>16</v>
      </c>
      <c r="D6" t="s">
        <v>21</v>
      </c>
      <c r="E6" t="s">
        <v>26</v>
      </c>
      <c r="F6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1" t="s">
        <v>364</v>
      </c>
      <c r="B1" s="1" t="s">
        <v>365</v>
      </c>
      <c r="C1" s="1" t="s">
        <v>366</v>
      </c>
    </row>
    <row r="2" spans="1:3">
      <c r="A2" t="s">
        <v>367</v>
      </c>
      <c r="B2" t="s">
        <v>371</v>
      </c>
      <c r="C2" t="s">
        <v>376</v>
      </c>
    </row>
    <row r="3" spans="1:3">
      <c r="A3" t="s">
        <v>368</v>
      </c>
      <c r="B3" t="s">
        <v>372</v>
      </c>
      <c r="C3" t="s">
        <v>377</v>
      </c>
    </row>
    <row r="4" spans="1:3">
      <c r="A4" t="s">
        <v>81</v>
      </c>
      <c r="B4" t="s">
        <v>373</v>
      </c>
      <c r="C4" t="s">
        <v>378</v>
      </c>
    </row>
    <row r="5" spans="1:3">
      <c r="A5" t="s">
        <v>369</v>
      </c>
      <c r="B5" t="s">
        <v>374</v>
      </c>
      <c r="C5" t="s">
        <v>379</v>
      </c>
    </row>
    <row r="6" spans="1:3">
      <c r="A6" t="s">
        <v>370</v>
      </c>
      <c r="B6" t="s">
        <v>375</v>
      </c>
      <c r="C6" t="s">
        <v>380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5"/>
  <sheetViews>
    <sheetView workbookViewId="0"/>
  </sheetViews>
  <sheetFormatPr defaultRowHeight="15"/>
  <sheetData>
    <row r="1" spans="1:6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>
      <c r="A2">
        <v>1</v>
      </c>
      <c r="B2" t="s">
        <v>381</v>
      </c>
      <c r="C2" t="s">
        <v>385</v>
      </c>
      <c r="D2" t="s">
        <v>316</v>
      </c>
      <c r="E2" t="s">
        <v>392</v>
      </c>
      <c r="F2" t="s">
        <v>393</v>
      </c>
    </row>
    <row r="3" spans="1:6">
      <c r="A3">
        <v>2</v>
      </c>
      <c r="B3" t="s">
        <v>382</v>
      </c>
      <c r="C3" t="s">
        <v>386</v>
      </c>
      <c r="D3" t="s">
        <v>389</v>
      </c>
      <c r="E3" t="s">
        <v>319</v>
      </c>
      <c r="F3" t="s">
        <v>394</v>
      </c>
    </row>
    <row r="4" spans="1:6">
      <c r="A4">
        <v>3</v>
      </c>
      <c r="B4" t="s">
        <v>383</v>
      </c>
      <c r="C4" t="s">
        <v>387</v>
      </c>
      <c r="D4" t="s">
        <v>390</v>
      </c>
      <c r="E4" t="s">
        <v>63</v>
      </c>
      <c r="F4" t="s">
        <v>395</v>
      </c>
    </row>
    <row r="5" spans="1:6">
      <c r="A5">
        <v>4</v>
      </c>
      <c r="B5" t="s">
        <v>384</v>
      </c>
      <c r="C5" t="s">
        <v>388</v>
      </c>
      <c r="D5" t="s">
        <v>391</v>
      </c>
      <c r="E5" t="s">
        <v>63</v>
      </c>
      <c r="F5" t="s">
        <v>396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A1" s="1" t="s">
        <v>397</v>
      </c>
      <c r="B1" s="1" t="s">
        <v>72</v>
      </c>
      <c r="C1" s="1" t="s">
        <v>398</v>
      </c>
      <c r="D1" s="1" t="s">
        <v>399</v>
      </c>
      <c r="E1" s="1" t="s">
        <v>400</v>
      </c>
      <c r="F1" s="1" t="s">
        <v>401</v>
      </c>
      <c r="G1" s="1" t="s">
        <v>402</v>
      </c>
      <c r="H1" s="1" t="s">
        <v>4</v>
      </c>
    </row>
    <row r="2" spans="1:8">
      <c r="A2">
        <v>5001</v>
      </c>
      <c r="B2">
        <v>1</v>
      </c>
      <c r="C2" t="s">
        <v>403</v>
      </c>
      <c r="D2" t="s">
        <v>405</v>
      </c>
      <c r="E2" t="s">
        <v>407</v>
      </c>
      <c r="F2" t="s">
        <v>409</v>
      </c>
      <c r="G2" t="s">
        <v>411</v>
      </c>
      <c r="H2" t="s">
        <v>221</v>
      </c>
    </row>
    <row r="3" spans="1:8">
      <c r="A3">
        <v>5002</v>
      </c>
      <c r="B3">
        <v>2</v>
      </c>
      <c r="C3" t="s">
        <v>404</v>
      </c>
      <c r="D3" t="s">
        <v>406</v>
      </c>
      <c r="E3" t="s">
        <v>408</v>
      </c>
      <c r="F3" t="s">
        <v>410</v>
      </c>
      <c r="G3" t="s">
        <v>412</v>
      </c>
      <c r="H3" t="s">
        <v>222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2"/>
  <sheetViews>
    <sheetView workbookViewId="0"/>
  </sheetViews>
  <sheetFormatPr defaultRowHeight="15"/>
  <sheetData>
    <row r="1" spans="1:7">
      <c r="A1" s="1" t="s">
        <v>413</v>
      </c>
      <c r="B1" s="1" t="s">
        <v>414</v>
      </c>
      <c r="C1" s="1" t="s">
        <v>415</v>
      </c>
      <c r="D1" s="1" t="s">
        <v>416</v>
      </c>
      <c r="E1" s="1" t="s">
        <v>417</v>
      </c>
      <c r="F1" s="1" t="s">
        <v>284</v>
      </c>
      <c r="G1" s="1" t="s">
        <v>418</v>
      </c>
    </row>
    <row r="2" spans="1:7">
      <c r="A2" t="s">
        <v>419</v>
      </c>
      <c r="B2" t="s">
        <v>72</v>
      </c>
      <c r="C2" t="s">
        <v>424</v>
      </c>
      <c r="D2" t="s">
        <v>433</v>
      </c>
      <c r="E2" t="s">
        <v>436</v>
      </c>
      <c r="F2" t="s">
        <v>438</v>
      </c>
      <c r="G2" t="s">
        <v>459</v>
      </c>
    </row>
    <row r="3" spans="1:7">
      <c r="A3" t="s">
        <v>419</v>
      </c>
      <c r="B3" t="s">
        <v>73</v>
      </c>
      <c r="C3" t="s">
        <v>425</v>
      </c>
      <c r="E3" t="s">
        <v>436</v>
      </c>
      <c r="F3" t="s">
        <v>439</v>
      </c>
      <c r="G3" t="s">
        <v>86</v>
      </c>
    </row>
    <row r="4" spans="1:7">
      <c r="A4" t="s">
        <v>419</v>
      </c>
      <c r="B4" t="s">
        <v>74</v>
      </c>
      <c r="C4" t="s">
        <v>425</v>
      </c>
      <c r="E4" t="s">
        <v>436</v>
      </c>
      <c r="F4" t="s">
        <v>440</v>
      </c>
      <c r="G4" t="s">
        <v>101</v>
      </c>
    </row>
    <row r="5" spans="1:7">
      <c r="A5" t="s">
        <v>419</v>
      </c>
      <c r="B5" t="s">
        <v>75</v>
      </c>
      <c r="C5" t="s">
        <v>426</v>
      </c>
      <c r="D5" t="s">
        <v>434</v>
      </c>
      <c r="E5" t="s">
        <v>436</v>
      </c>
      <c r="F5" t="s">
        <v>441</v>
      </c>
      <c r="G5" t="s">
        <v>116</v>
      </c>
    </row>
    <row r="6" spans="1:7">
      <c r="A6" t="s">
        <v>419</v>
      </c>
      <c r="B6" t="s">
        <v>76</v>
      </c>
      <c r="C6" t="s">
        <v>427</v>
      </c>
      <c r="E6" t="s">
        <v>436</v>
      </c>
      <c r="F6" t="s">
        <v>442</v>
      </c>
      <c r="G6" t="s">
        <v>131</v>
      </c>
    </row>
    <row r="7" spans="1:7">
      <c r="A7" t="s">
        <v>419</v>
      </c>
      <c r="B7" t="s">
        <v>77</v>
      </c>
      <c r="C7" t="s">
        <v>427</v>
      </c>
      <c r="E7" t="s">
        <v>437</v>
      </c>
      <c r="F7" t="s">
        <v>443</v>
      </c>
      <c r="G7" t="s">
        <v>142</v>
      </c>
    </row>
    <row r="8" spans="1:7">
      <c r="A8" t="s">
        <v>419</v>
      </c>
      <c r="B8" t="s">
        <v>78</v>
      </c>
      <c r="C8" t="s">
        <v>428</v>
      </c>
      <c r="E8" t="s">
        <v>437</v>
      </c>
      <c r="F8" t="s">
        <v>444</v>
      </c>
      <c r="G8" t="s">
        <v>157</v>
      </c>
    </row>
    <row r="9" spans="1:7">
      <c r="A9" t="s">
        <v>419</v>
      </c>
      <c r="B9" t="s">
        <v>79</v>
      </c>
      <c r="C9" t="s">
        <v>429</v>
      </c>
      <c r="E9" t="s">
        <v>437</v>
      </c>
      <c r="F9" t="s">
        <v>445</v>
      </c>
      <c r="G9" t="s">
        <v>161</v>
      </c>
    </row>
    <row r="10" spans="1:7">
      <c r="A10" t="s">
        <v>419</v>
      </c>
      <c r="B10" t="s">
        <v>80</v>
      </c>
      <c r="C10" t="s">
        <v>430</v>
      </c>
      <c r="E10" t="s">
        <v>437</v>
      </c>
      <c r="F10" t="s">
        <v>446</v>
      </c>
      <c r="G10" t="s">
        <v>164</v>
      </c>
    </row>
    <row r="11" spans="1:7">
      <c r="A11" t="s">
        <v>419</v>
      </c>
      <c r="B11" t="s">
        <v>81</v>
      </c>
      <c r="C11" t="s">
        <v>430</v>
      </c>
      <c r="E11" t="s">
        <v>437</v>
      </c>
      <c r="F11" t="s">
        <v>447</v>
      </c>
      <c r="G11" t="s">
        <v>179</v>
      </c>
    </row>
    <row r="12" spans="1:7">
      <c r="A12" t="s">
        <v>419</v>
      </c>
      <c r="B12" t="s">
        <v>4</v>
      </c>
      <c r="C12" t="s">
        <v>425</v>
      </c>
      <c r="E12" t="s">
        <v>437</v>
      </c>
      <c r="F12" t="s">
        <v>448</v>
      </c>
      <c r="G12" t="s">
        <v>221</v>
      </c>
    </row>
    <row r="13" spans="1:7">
      <c r="A13" t="s">
        <v>420</v>
      </c>
      <c r="B13" t="s">
        <v>397</v>
      </c>
      <c r="C13" t="s">
        <v>424</v>
      </c>
      <c r="D13" t="s">
        <v>433</v>
      </c>
      <c r="E13" t="s">
        <v>436</v>
      </c>
      <c r="F13" t="s">
        <v>449</v>
      </c>
      <c r="G13" t="s">
        <v>460</v>
      </c>
    </row>
    <row r="14" spans="1:7">
      <c r="A14" t="s">
        <v>420</v>
      </c>
      <c r="B14" t="s">
        <v>72</v>
      </c>
      <c r="C14" t="s">
        <v>424</v>
      </c>
      <c r="D14" t="s">
        <v>435</v>
      </c>
      <c r="E14" t="s">
        <v>436</v>
      </c>
      <c r="F14" t="s">
        <v>450</v>
      </c>
      <c r="G14" t="s">
        <v>459</v>
      </c>
    </row>
    <row r="15" spans="1:7">
      <c r="A15" t="s">
        <v>420</v>
      </c>
      <c r="B15" t="s">
        <v>398</v>
      </c>
      <c r="C15" t="s">
        <v>431</v>
      </c>
      <c r="E15" t="s">
        <v>436</v>
      </c>
      <c r="F15" t="s">
        <v>451</v>
      </c>
      <c r="G15" t="s">
        <v>254</v>
      </c>
    </row>
    <row r="16" spans="1:7">
      <c r="A16" t="s">
        <v>420</v>
      </c>
      <c r="B16" t="s">
        <v>400</v>
      </c>
      <c r="C16" t="s">
        <v>432</v>
      </c>
      <c r="E16" t="s">
        <v>437</v>
      </c>
      <c r="F16" t="s">
        <v>452</v>
      </c>
      <c r="G16" t="s">
        <v>461</v>
      </c>
    </row>
    <row r="17" spans="1:7">
      <c r="A17" t="s">
        <v>420</v>
      </c>
      <c r="B17" t="s">
        <v>401</v>
      </c>
      <c r="C17" t="s">
        <v>432</v>
      </c>
      <c r="E17" t="s">
        <v>437</v>
      </c>
      <c r="F17" t="s">
        <v>453</v>
      </c>
      <c r="G17" t="s">
        <v>462</v>
      </c>
    </row>
    <row r="18" spans="1:7">
      <c r="A18" t="s">
        <v>420</v>
      </c>
      <c r="B18" t="s">
        <v>402</v>
      </c>
      <c r="C18" t="s">
        <v>430</v>
      </c>
      <c r="E18" t="s">
        <v>437</v>
      </c>
      <c r="F18" t="s">
        <v>454</v>
      </c>
      <c r="G18" t="s">
        <v>411</v>
      </c>
    </row>
    <row r="19" spans="1:7">
      <c r="A19" t="s">
        <v>421</v>
      </c>
      <c r="B19" t="s">
        <v>422</v>
      </c>
      <c r="C19" t="s">
        <v>424</v>
      </c>
      <c r="D19" t="s">
        <v>433</v>
      </c>
      <c r="E19" t="s">
        <v>436</v>
      </c>
      <c r="F19" t="s">
        <v>455</v>
      </c>
      <c r="G19" t="s">
        <v>463</v>
      </c>
    </row>
    <row r="20" spans="1:7">
      <c r="A20" t="s">
        <v>421</v>
      </c>
      <c r="B20" t="s">
        <v>72</v>
      </c>
      <c r="C20" t="s">
        <v>424</v>
      </c>
      <c r="D20" t="s">
        <v>435</v>
      </c>
      <c r="E20" t="s">
        <v>436</v>
      </c>
      <c r="F20" t="s">
        <v>456</v>
      </c>
      <c r="G20" t="s">
        <v>459</v>
      </c>
    </row>
    <row r="21" spans="1:7">
      <c r="A21" t="s">
        <v>421</v>
      </c>
      <c r="B21" t="s">
        <v>415</v>
      </c>
      <c r="C21" t="s">
        <v>428</v>
      </c>
      <c r="E21" t="s">
        <v>436</v>
      </c>
      <c r="F21" t="s">
        <v>457</v>
      </c>
      <c r="G21" t="s">
        <v>368</v>
      </c>
    </row>
    <row r="22" spans="1:7">
      <c r="A22" t="s">
        <v>421</v>
      </c>
      <c r="B22" t="s">
        <v>423</v>
      </c>
      <c r="C22" t="s">
        <v>430</v>
      </c>
      <c r="E22" t="s">
        <v>436</v>
      </c>
      <c r="F22" t="s">
        <v>458</v>
      </c>
      <c r="G22" t="s">
        <v>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465</v>
      </c>
      <c r="B1" s="1" t="s">
        <v>466</v>
      </c>
      <c r="C1" s="1" t="s">
        <v>467</v>
      </c>
      <c r="D1" s="1" t="s">
        <v>468</v>
      </c>
      <c r="E1" s="1" t="s">
        <v>469</v>
      </c>
    </row>
    <row r="2" spans="1:5">
      <c r="A2" t="s">
        <v>470</v>
      </c>
      <c r="B2" t="s">
        <v>473</v>
      </c>
      <c r="C2" t="s">
        <v>475</v>
      </c>
      <c r="D2" t="s">
        <v>479</v>
      </c>
      <c r="E2" t="s">
        <v>483</v>
      </c>
    </row>
    <row r="3" spans="1:5">
      <c r="A3" t="s">
        <v>470</v>
      </c>
      <c r="B3" t="s">
        <v>474</v>
      </c>
      <c r="C3" t="s">
        <v>476</v>
      </c>
      <c r="D3" t="s">
        <v>480</v>
      </c>
      <c r="E3" t="s">
        <v>484</v>
      </c>
    </row>
    <row r="4" spans="1:5">
      <c r="A4" t="s">
        <v>471</v>
      </c>
      <c r="B4" t="s">
        <v>474</v>
      </c>
      <c r="C4" t="s">
        <v>477</v>
      </c>
      <c r="D4" t="s">
        <v>481</v>
      </c>
      <c r="E4" t="s">
        <v>485</v>
      </c>
    </row>
    <row r="5" spans="1:5">
      <c r="A5" t="s">
        <v>472</v>
      </c>
      <c r="B5" t="s">
        <v>474</v>
      </c>
      <c r="C5" t="s">
        <v>478</v>
      </c>
      <c r="D5" t="s">
        <v>482</v>
      </c>
      <c r="E5" t="s">
        <v>486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1" t="s">
        <v>487</v>
      </c>
      <c r="B1" s="1" t="s">
        <v>488</v>
      </c>
      <c r="C1" s="1" t="s">
        <v>489</v>
      </c>
      <c r="D1" s="1" t="s">
        <v>490</v>
      </c>
    </row>
    <row r="2" spans="1:4">
      <c r="A2">
        <v>1</v>
      </c>
      <c r="B2" t="s">
        <v>491</v>
      </c>
      <c r="C2" t="s">
        <v>496</v>
      </c>
      <c r="D2" t="s">
        <v>501</v>
      </c>
    </row>
    <row r="3" spans="1:4">
      <c r="A3">
        <v>2</v>
      </c>
      <c r="B3" t="s">
        <v>492</v>
      </c>
      <c r="C3" t="s">
        <v>497</v>
      </c>
      <c r="D3" t="s">
        <v>502</v>
      </c>
    </row>
    <row r="4" spans="1:4">
      <c r="A4">
        <v>3</v>
      </c>
      <c r="B4" t="s">
        <v>493</v>
      </c>
      <c r="C4" t="s">
        <v>498</v>
      </c>
      <c r="D4" t="s">
        <v>503</v>
      </c>
    </row>
    <row r="5" spans="1:4">
      <c r="A5">
        <v>4</v>
      </c>
      <c r="B5" t="s">
        <v>494</v>
      </c>
      <c r="C5" t="s">
        <v>499</v>
      </c>
      <c r="D5" t="s">
        <v>504</v>
      </c>
    </row>
    <row r="6" spans="1:4">
      <c r="A6">
        <v>5</v>
      </c>
      <c r="B6" t="s">
        <v>495</v>
      </c>
      <c r="C6" t="s">
        <v>500</v>
      </c>
      <c r="D6" t="s">
        <v>505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506</v>
      </c>
      <c r="B1" s="1" t="s">
        <v>507</v>
      </c>
      <c r="C1" s="1" t="s">
        <v>508</v>
      </c>
      <c r="D1" s="1" t="s">
        <v>509</v>
      </c>
      <c r="E1" s="1" t="s">
        <v>4</v>
      </c>
    </row>
    <row r="2" spans="1:5">
      <c r="A2" t="s">
        <v>510</v>
      </c>
      <c r="B2" t="s">
        <v>516</v>
      </c>
      <c r="C2">
        <v>5</v>
      </c>
      <c r="E2" t="s">
        <v>22</v>
      </c>
    </row>
    <row r="3" spans="1:5">
      <c r="A3" t="s">
        <v>511</v>
      </c>
      <c r="B3" t="s">
        <v>403</v>
      </c>
      <c r="C3">
        <v>7</v>
      </c>
      <c r="D3" t="s">
        <v>510</v>
      </c>
      <c r="E3" t="s">
        <v>25</v>
      </c>
    </row>
    <row r="4" spans="1:5">
      <c r="A4" t="s">
        <v>512</v>
      </c>
      <c r="B4" t="s">
        <v>517</v>
      </c>
      <c r="C4">
        <v>4</v>
      </c>
      <c r="D4" t="s">
        <v>511</v>
      </c>
      <c r="E4" t="s">
        <v>24</v>
      </c>
    </row>
    <row r="5" spans="1:5">
      <c r="A5" t="s">
        <v>513</v>
      </c>
      <c r="B5" t="s">
        <v>411</v>
      </c>
      <c r="C5">
        <v>10</v>
      </c>
      <c r="D5" t="s">
        <v>510</v>
      </c>
      <c r="E5" t="s">
        <v>23</v>
      </c>
    </row>
    <row r="6" spans="1:5">
      <c r="A6" t="s">
        <v>514</v>
      </c>
      <c r="B6" t="s">
        <v>518</v>
      </c>
      <c r="C6">
        <v>7</v>
      </c>
      <c r="D6" t="s">
        <v>511</v>
      </c>
      <c r="E6" t="s">
        <v>24</v>
      </c>
    </row>
    <row r="7" spans="1:5">
      <c r="A7" t="s">
        <v>515</v>
      </c>
      <c r="B7" t="s">
        <v>518</v>
      </c>
      <c r="C7">
        <v>5</v>
      </c>
      <c r="D7" t="s">
        <v>511</v>
      </c>
      <c r="E7" t="s">
        <v>25</v>
      </c>
    </row>
    <row r="8" spans="1:5">
      <c r="A8" t="s">
        <v>11</v>
      </c>
      <c r="B8" t="s">
        <v>519</v>
      </c>
      <c r="C8">
        <v>7</v>
      </c>
      <c r="D8" t="s">
        <v>511</v>
      </c>
      <c r="E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sheetData>
    <row r="1" spans="1:6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>
      <c r="A2">
        <v>1</v>
      </c>
      <c r="B2" t="s">
        <v>38</v>
      </c>
      <c r="C2" t="s">
        <v>45</v>
      </c>
      <c r="D2" t="s">
        <v>52</v>
      </c>
      <c r="E2" t="s">
        <v>59</v>
      </c>
      <c r="F2" t="s">
        <v>65</v>
      </c>
    </row>
    <row r="3" spans="1:6">
      <c r="A3">
        <v>2</v>
      </c>
      <c r="B3" t="s">
        <v>39</v>
      </c>
      <c r="C3" t="s">
        <v>46</v>
      </c>
      <c r="D3" t="s">
        <v>53</v>
      </c>
      <c r="E3" t="s">
        <v>60</v>
      </c>
      <c r="F3" t="s">
        <v>66</v>
      </c>
    </row>
    <row r="4" spans="1:6">
      <c r="A4">
        <v>3</v>
      </c>
      <c r="B4" t="s">
        <v>40</v>
      </c>
      <c r="C4" t="s">
        <v>47</v>
      </c>
      <c r="D4" t="s">
        <v>54</v>
      </c>
      <c r="E4" t="s">
        <v>61</v>
      </c>
      <c r="F4" t="s">
        <v>67</v>
      </c>
    </row>
    <row r="5" spans="1:6">
      <c r="A5">
        <v>4</v>
      </c>
      <c r="B5" t="s">
        <v>41</v>
      </c>
      <c r="C5" t="s">
        <v>48</v>
      </c>
      <c r="D5" t="s">
        <v>55</v>
      </c>
      <c r="E5" t="s">
        <v>62</v>
      </c>
      <c r="F5" t="s">
        <v>68</v>
      </c>
    </row>
    <row r="6" spans="1:6">
      <c r="A6">
        <v>5</v>
      </c>
      <c r="B6" t="s">
        <v>42</v>
      </c>
      <c r="C6" t="s">
        <v>49</v>
      </c>
      <c r="D6" t="s">
        <v>56</v>
      </c>
      <c r="E6" t="s">
        <v>63</v>
      </c>
      <c r="F6" t="s">
        <v>69</v>
      </c>
    </row>
    <row r="7" spans="1:6">
      <c r="A7">
        <v>6</v>
      </c>
      <c r="B7" t="s">
        <v>43</v>
      </c>
      <c r="C7" t="s">
        <v>50</v>
      </c>
      <c r="D7" t="s">
        <v>57</v>
      </c>
      <c r="E7" t="s">
        <v>64</v>
      </c>
      <c r="F7" t="s">
        <v>70</v>
      </c>
    </row>
    <row r="8" spans="1:6">
      <c r="A8">
        <v>7</v>
      </c>
      <c r="B8" t="s">
        <v>44</v>
      </c>
      <c r="C8" t="s">
        <v>51</v>
      </c>
      <c r="D8" t="s">
        <v>58</v>
      </c>
      <c r="E8" t="s">
        <v>63</v>
      </c>
      <c r="F8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6"/>
  <sheetViews>
    <sheetView workbookViewId="0"/>
  </sheetViews>
  <sheetFormatPr defaultRowHeight="15"/>
  <sheetData>
    <row r="1" spans="1:15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  <c r="N1" s="1" t="s">
        <v>4</v>
      </c>
      <c r="O1" s="1" t="s">
        <v>85</v>
      </c>
    </row>
    <row r="2" spans="1:15">
      <c r="A2">
        <v>1</v>
      </c>
      <c r="B2" t="s">
        <v>86</v>
      </c>
      <c r="C2" t="s">
        <v>101</v>
      </c>
      <c r="D2" t="s">
        <v>116</v>
      </c>
      <c r="E2" t="s">
        <v>131</v>
      </c>
      <c r="F2" t="s">
        <v>142</v>
      </c>
      <c r="G2" t="s">
        <v>157</v>
      </c>
      <c r="H2" t="s">
        <v>161</v>
      </c>
      <c r="I2" t="s">
        <v>164</v>
      </c>
      <c r="J2" t="s">
        <v>179</v>
      </c>
      <c r="K2" t="s">
        <v>194</v>
      </c>
      <c r="L2" t="s">
        <v>205</v>
      </c>
      <c r="M2" s="2" t="s">
        <v>206</v>
      </c>
      <c r="N2" t="s">
        <v>221</v>
      </c>
      <c r="O2" t="s">
        <v>224</v>
      </c>
    </row>
    <row r="3" spans="1:15">
      <c r="A3">
        <v>2</v>
      </c>
      <c r="B3" t="s">
        <v>87</v>
      </c>
      <c r="C3" t="s">
        <v>102</v>
      </c>
      <c r="D3" t="s">
        <v>117</v>
      </c>
      <c r="E3" t="s">
        <v>132</v>
      </c>
      <c r="F3" t="s">
        <v>143</v>
      </c>
      <c r="G3" t="s">
        <v>158</v>
      </c>
      <c r="H3" t="s">
        <v>162</v>
      </c>
      <c r="I3" t="s">
        <v>165</v>
      </c>
      <c r="J3" t="s">
        <v>180</v>
      </c>
      <c r="K3" t="s">
        <v>195</v>
      </c>
      <c r="L3" t="s">
        <v>205</v>
      </c>
      <c r="M3" s="2" t="s">
        <v>207</v>
      </c>
      <c r="N3" t="s">
        <v>221</v>
      </c>
      <c r="O3" t="s">
        <v>225</v>
      </c>
    </row>
    <row r="4" spans="1:15">
      <c r="A4">
        <v>3</v>
      </c>
      <c r="B4" t="s">
        <v>88</v>
      </c>
      <c r="C4" t="s">
        <v>103</v>
      </c>
      <c r="D4" t="s">
        <v>118</v>
      </c>
      <c r="E4" t="s">
        <v>133</v>
      </c>
      <c r="F4" t="s">
        <v>144</v>
      </c>
      <c r="G4" t="s">
        <v>157</v>
      </c>
      <c r="H4" t="s">
        <v>161</v>
      </c>
      <c r="I4" t="s">
        <v>166</v>
      </c>
      <c r="J4" t="s">
        <v>181</v>
      </c>
      <c r="K4" t="s">
        <v>196</v>
      </c>
      <c r="L4" t="s">
        <v>205</v>
      </c>
      <c r="M4" s="2" t="s">
        <v>208</v>
      </c>
      <c r="N4" t="s">
        <v>222</v>
      </c>
      <c r="O4" t="s">
        <v>226</v>
      </c>
    </row>
    <row r="5" spans="1:15">
      <c r="A5">
        <v>4</v>
      </c>
      <c r="B5" t="s">
        <v>89</v>
      </c>
      <c r="C5" t="s">
        <v>104</v>
      </c>
      <c r="D5" t="s">
        <v>119</v>
      </c>
      <c r="E5" t="s">
        <v>134</v>
      </c>
      <c r="F5" t="s">
        <v>145</v>
      </c>
      <c r="G5" t="s">
        <v>159</v>
      </c>
      <c r="H5" t="s">
        <v>161</v>
      </c>
      <c r="I5" t="s">
        <v>167</v>
      </c>
      <c r="J5" t="s">
        <v>182</v>
      </c>
      <c r="K5" t="s">
        <v>197</v>
      </c>
      <c r="L5" t="s">
        <v>205</v>
      </c>
      <c r="M5" s="2" t="s">
        <v>209</v>
      </c>
      <c r="N5" t="s">
        <v>221</v>
      </c>
      <c r="O5" t="s">
        <v>227</v>
      </c>
    </row>
    <row r="6" spans="1:15">
      <c r="A6">
        <v>5</v>
      </c>
      <c r="B6" t="s">
        <v>90</v>
      </c>
      <c r="C6" t="s">
        <v>105</v>
      </c>
      <c r="D6" t="s">
        <v>120</v>
      </c>
      <c r="E6" t="s">
        <v>135</v>
      </c>
      <c r="F6" t="s">
        <v>146</v>
      </c>
      <c r="G6" t="s">
        <v>158</v>
      </c>
      <c r="H6" t="s">
        <v>163</v>
      </c>
      <c r="I6" t="s">
        <v>168</v>
      </c>
      <c r="J6" t="s">
        <v>183</v>
      </c>
      <c r="K6" t="s">
        <v>198</v>
      </c>
      <c r="L6" t="s">
        <v>205</v>
      </c>
      <c r="M6" s="2" t="s">
        <v>210</v>
      </c>
      <c r="N6" t="s">
        <v>223</v>
      </c>
      <c r="O6" t="s">
        <v>228</v>
      </c>
    </row>
    <row r="7" spans="1:15">
      <c r="A7">
        <v>6</v>
      </c>
      <c r="B7" t="s">
        <v>91</v>
      </c>
      <c r="C7" t="s">
        <v>106</v>
      </c>
      <c r="D7" t="s">
        <v>121</v>
      </c>
      <c r="E7" t="s">
        <v>136</v>
      </c>
      <c r="F7" t="s">
        <v>147</v>
      </c>
      <c r="G7" t="s">
        <v>160</v>
      </c>
      <c r="H7" t="s">
        <v>162</v>
      </c>
      <c r="I7" t="s">
        <v>169</v>
      </c>
      <c r="J7" t="s">
        <v>184</v>
      </c>
      <c r="K7" t="s">
        <v>199</v>
      </c>
      <c r="L7" t="s">
        <v>205</v>
      </c>
      <c r="M7" s="2" t="s">
        <v>211</v>
      </c>
      <c r="N7" t="s">
        <v>222</v>
      </c>
      <c r="O7" t="s">
        <v>229</v>
      </c>
    </row>
    <row r="8" spans="1:15">
      <c r="A8">
        <v>7</v>
      </c>
      <c r="B8" t="s">
        <v>92</v>
      </c>
      <c r="C8" t="s">
        <v>107</v>
      </c>
      <c r="D8" t="s">
        <v>122</v>
      </c>
      <c r="E8" t="s">
        <v>137</v>
      </c>
      <c r="F8" t="s">
        <v>148</v>
      </c>
      <c r="G8" t="s">
        <v>157</v>
      </c>
      <c r="H8" t="s">
        <v>161</v>
      </c>
      <c r="I8" t="s">
        <v>170</v>
      </c>
      <c r="J8" t="s">
        <v>185</v>
      </c>
      <c r="K8" t="s">
        <v>200</v>
      </c>
      <c r="L8" t="s">
        <v>205</v>
      </c>
      <c r="M8" s="2" t="s">
        <v>212</v>
      </c>
      <c r="N8" t="s">
        <v>221</v>
      </c>
      <c r="O8" t="s">
        <v>230</v>
      </c>
    </row>
    <row r="9" spans="1:15">
      <c r="A9">
        <v>8</v>
      </c>
      <c r="B9" t="s">
        <v>93</v>
      </c>
      <c r="C9" t="s">
        <v>108</v>
      </c>
      <c r="D9" t="s">
        <v>123</v>
      </c>
      <c r="E9" t="s">
        <v>138</v>
      </c>
      <c r="F9" t="s">
        <v>149</v>
      </c>
      <c r="G9" t="s">
        <v>157</v>
      </c>
      <c r="H9" t="s">
        <v>162</v>
      </c>
      <c r="I9" t="s">
        <v>171</v>
      </c>
      <c r="J9" t="s">
        <v>186</v>
      </c>
      <c r="K9" t="s">
        <v>201</v>
      </c>
      <c r="L9" t="s">
        <v>205</v>
      </c>
      <c r="M9" s="2" t="s">
        <v>213</v>
      </c>
      <c r="N9" t="s">
        <v>223</v>
      </c>
      <c r="O9" t="s">
        <v>231</v>
      </c>
    </row>
    <row r="10" spans="1:15">
      <c r="A10">
        <v>9</v>
      </c>
      <c r="B10" t="s">
        <v>94</v>
      </c>
      <c r="C10" t="s">
        <v>109</v>
      </c>
      <c r="D10" t="s">
        <v>124</v>
      </c>
      <c r="E10" t="s">
        <v>139</v>
      </c>
      <c r="F10" t="s">
        <v>150</v>
      </c>
      <c r="G10" t="s">
        <v>158</v>
      </c>
      <c r="H10" t="s">
        <v>162</v>
      </c>
      <c r="I10" t="s">
        <v>172</v>
      </c>
      <c r="J10" t="s">
        <v>187</v>
      </c>
      <c r="K10" t="s">
        <v>202</v>
      </c>
      <c r="L10" t="s">
        <v>205</v>
      </c>
      <c r="M10" s="2" t="s">
        <v>214</v>
      </c>
      <c r="N10" t="s">
        <v>221</v>
      </c>
      <c r="O10" t="s">
        <v>232</v>
      </c>
    </row>
    <row r="11" spans="1:15">
      <c r="A11">
        <v>10</v>
      </c>
      <c r="B11" t="s">
        <v>95</v>
      </c>
      <c r="C11" t="s">
        <v>110</v>
      </c>
      <c r="D11" t="s">
        <v>125</v>
      </c>
      <c r="E11" t="s">
        <v>140</v>
      </c>
      <c r="F11" t="s">
        <v>151</v>
      </c>
      <c r="G11" t="s">
        <v>160</v>
      </c>
      <c r="H11" t="s">
        <v>163</v>
      </c>
      <c r="I11" t="s">
        <v>173</v>
      </c>
      <c r="J11" t="s">
        <v>188</v>
      </c>
      <c r="K11" t="s">
        <v>203</v>
      </c>
      <c r="L11" t="s">
        <v>205</v>
      </c>
      <c r="M11" s="2" t="s">
        <v>215</v>
      </c>
      <c r="N11" t="s">
        <v>222</v>
      </c>
      <c r="O11" t="s">
        <v>233</v>
      </c>
    </row>
    <row r="12" spans="1:15">
      <c r="A12">
        <v>11</v>
      </c>
      <c r="B12" t="s">
        <v>96</v>
      </c>
      <c r="C12" t="s">
        <v>111</v>
      </c>
      <c r="D12" t="s">
        <v>126</v>
      </c>
      <c r="E12" t="s">
        <v>141</v>
      </c>
      <c r="F12" t="s">
        <v>152</v>
      </c>
      <c r="G12" t="s">
        <v>157</v>
      </c>
      <c r="H12" t="s">
        <v>161</v>
      </c>
      <c r="I12" t="s">
        <v>174</v>
      </c>
      <c r="J12" t="s">
        <v>189</v>
      </c>
      <c r="K12" t="s">
        <v>204</v>
      </c>
      <c r="L12" t="s">
        <v>205</v>
      </c>
      <c r="M12" s="2" t="s">
        <v>216</v>
      </c>
      <c r="N12" t="s">
        <v>221</v>
      </c>
      <c r="O12" t="s">
        <v>234</v>
      </c>
    </row>
    <row r="13" spans="1:15">
      <c r="A13">
        <v>12</v>
      </c>
      <c r="B13" t="s">
        <v>97</v>
      </c>
      <c r="C13" t="s">
        <v>112</v>
      </c>
      <c r="D13" t="s">
        <v>127</v>
      </c>
      <c r="E13" t="s">
        <v>132</v>
      </c>
      <c r="F13" t="s">
        <v>153</v>
      </c>
      <c r="G13" t="s">
        <v>158</v>
      </c>
      <c r="H13" t="s">
        <v>162</v>
      </c>
      <c r="I13" t="s">
        <v>175</v>
      </c>
      <c r="J13" t="s">
        <v>190</v>
      </c>
      <c r="K13" t="s">
        <v>195</v>
      </c>
      <c r="L13" t="s">
        <v>205</v>
      </c>
      <c r="M13" s="2" t="s">
        <v>217</v>
      </c>
      <c r="N13" t="s">
        <v>223</v>
      </c>
      <c r="O13" t="s">
        <v>235</v>
      </c>
    </row>
    <row r="14" spans="1:15">
      <c r="A14">
        <v>13</v>
      </c>
      <c r="B14" t="s">
        <v>98</v>
      </c>
      <c r="C14" t="s">
        <v>113</v>
      </c>
      <c r="D14" t="s">
        <v>128</v>
      </c>
      <c r="E14" t="s">
        <v>134</v>
      </c>
      <c r="F14" t="s">
        <v>154</v>
      </c>
      <c r="G14" t="s">
        <v>159</v>
      </c>
      <c r="H14" t="s">
        <v>162</v>
      </c>
      <c r="I14" t="s">
        <v>176</v>
      </c>
      <c r="J14" t="s">
        <v>191</v>
      </c>
      <c r="K14" t="s">
        <v>197</v>
      </c>
      <c r="L14" t="s">
        <v>205</v>
      </c>
      <c r="M14" s="2" t="s">
        <v>218</v>
      </c>
      <c r="N14" t="s">
        <v>222</v>
      </c>
      <c r="O14" t="s">
        <v>236</v>
      </c>
    </row>
    <row r="15" spans="1:15">
      <c r="A15">
        <v>14</v>
      </c>
      <c r="B15" t="s">
        <v>99</v>
      </c>
      <c r="C15" t="s">
        <v>114</v>
      </c>
      <c r="D15" t="s">
        <v>129</v>
      </c>
      <c r="E15" t="s">
        <v>131</v>
      </c>
      <c r="F15" t="s">
        <v>155</v>
      </c>
      <c r="G15" t="s">
        <v>157</v>
      </c>
      <c r="H15" t="s">
        <v>161</v>
      </c>
      <c r="I15" t="s">
        <v>177</v>
      </c>
      <c r="J15" t="s">
        <v>192</v>
      </c>
      <c r="K15" t="s">
        <v>194</v>
      </c>
      <c r="L15" t="s">
        <v>205</v>
      </c>
      <c r="M15" s="2" t="s">
        <v>219</v>
      </c>
      <c r="N15" t="s">
        <v>221</v>
      </c>
      <c r="O15" t="s">
        <v>237</v>
      </c>
    </row>
    <row r="16" spans="1:15">
      <c r="A16">
        <v>15</v>
      </c>
      <c r="B16" t="s">
        <v>100</v>
      </c>
      <c r="C16" t="s">
        <v>115</v>
      </c>
      <c r="D16" t="s">
        <v>130</v>
      </c>
      <c r="E16" t="s">
        <v>138</v>
      </c>
      <c r="F16" t="s">
        <v>156</v>
      </c>
      <c r="G16" t="s">
        <v>157</v>
      </c>
      <c r="H16" t="s">
        <v>162</v>
      </c>
      <c r="I16" t="s">
        <v>178</v>
      </c>
      <c r="J16" t="s">
        <v>193</v>
      </c>
      <c r="K16" t="s">
        <v>201</v>
      </c>
      <c r="L16" t="s">
        <v>205</v>
      </c>
      <c r="M16" s="2" t="s">
        <v>220</v>
      </c>
      <c r="N16" t="s">
        <v>223</v>
      </c>
      <c r="O16" t="s">
        <v>238</v>
      </c>
    </row>
  </sheetData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s="1" t="s">
        <v>239</v>
      </c>
      <c r="B1" s="1" t="s">
        <v>240</v>
      </c>
      <c r="C1" s="1" t="s">
        <v>241</v>
      </c>
      <c r="D1" s="1" t="s">
        <v>242</v>
      </c>
      <c r="E1" s="1" t="s">
        <v>243</v>
      </c>
      <c r="F1" s="1" t="s">
        <v>72</v>
      </c>
      <c r="G1" s="1" t="s">
        <v>244</v>
      </c>
      <c r="H1" s="1" t="s">
        <v>245</v>
      </c>
    </row>
    <row r="2" spans="1:8">
      <c r="A2">
        <v>101</v>
      </c>
      <c r="B2" t="s">
        <v>246</v>
      </c>
      <c r="C2" t="s">
        <v>254</v>
      </c>
      <c r="D2" t="s">
        <v>262</v>
      </c>
      <c r="E2" t="s">
        <v>270</v>
      </c>
      <c r="F2">
        <v>1</v>
      </c>
      <c r="G2" t="s">
        <v>274</v>
      </c>
      <c r="H2" t="s">
        <v>278</v>
      </c>
    </row>
    <row r="3" spans="1:8">
      <c r="A3">
        <v>102</v>
      </c>
      <c r="B3" t="s">
        <v>247</v>
      </c>
      <c r="C3" t="s">
        <v>255</v>
      </c>
      <c r="D3" t="s">
        <v>263</v>
      </c>
      <c r="E3" t="s">
        <v>271</v>
      </c>
      <c r="F3">
        <v>2</v>
      </c>
      <c r="G3" t="s">
        <v>275</v>
      </c>
      <c r="H3" t="s">
        <v>278</v>
      </c>
    </row>
    <row r="4" spans="1:8">
      <c r="A4">
        <v>103</v>
      </c>
      <c r="B4" t="s">
        <v>248</v>
      </c>
      <c r="C4" t="s">
        <v>256</v>
      </c>
      <c r="D4" t="s">
        <v>264</v>
      </c>
      <c r="E4" t="s">
        <v>120</v>
      </c>
      <c r="F4">
        <v>5</v>
      </c>
      <c r="G4" t="s">
        <v>276</v>
      </c>
      <c r="H4" t="s">
        <v>279</v>
      </c>
    </row>
    <row r="5" spans="1:8">
      <c r="A5">
        <v>104</v>
      </c>
      <c r="B5" t="s">
        <v>249</v>
      </c>
      <c r="C5" t="s">
        <v>257</v>
      </c>
      <c r="D5" t="s">
        <v>265</v>
      </c>
      <c r="E5" t="s">
        <v>272</v>
      </c>
      <c r="F5">
        <v>4</v>
      </c>
      <c r="G5" t="s">
        <v>274</v>
      </c>
      <c r="H5" t="s">
        <v>278</v>
      </c>
    </row>
    <row r="6" spans="1:8">
      <c r="A6">
        <v>105</v>
      </c>
      <c r="B6" t="s">
        <v>250</v>
      </c>
      <c r="C6" t="s">
        <v>258</v>
      </c>
      <c r="D6" t="s">
        <v>266</v>
      </c>
      <c r="E6" t="s">
        <v>273</v>
      </c>
      <c r="F6">
        <v>8</v>
      </c>
      <c r="G6" t="s">
        <v>274</v>
      </c>
      <c r="H6" t="s">
        <v>278</v>
      </c>
    </row>
    <row r="7" spans="1:8">
      <c r="A7">
        <v>106</v>
      </c>
      <c r="B7" t="s">
        <v>251</v>
      </c>
      <c r="C7" t="s">
        <v>259</v>
      </c>
      <c r="D7" t="s">
        <v>267</v>
      </c>
      <c r="E7" t="s">
        <v>271</v>
      </c>
      <c r="F7">
        <v>2</v>
      </c>
      <c r="G7" t="s">
        <v>275</v>
      </c>
      <c r="H7" t="s">
        <v>279</v>
      </c>
    </row>
    <row r="8" spans="1:8">
      <c r="A8">
        <v>107</v>
      </c>
      <c r="B8" t="s">
        <v>252</v>
      </c>
      <c r="C8" t="s">
        <v>260</v>
      </c>
      <c r="D8" t="s">
        <v>268</v>
      </c>
      <c r="E8" t="s">
        <v>124</v>
      </c>
      <c r="F8">
        <v>9</v>
      </c>
      <c r="G8" t="s">
        <v>277</v>
      </c>
      <c r="H8" t="s">
        <v>278</v>
      </c>
    </row>
    <row r="9" spans="1:8">
      <c r="A9">
        <v>108</v>
      </c>
      <c r="B9" t="s">
        <v>253</v>
      </c>
      <c r="C9" t="s">
        <v>261</v>
      </c>
      <c r="D9" t="s">
        <v>269</v>
      </c>
      <c r="E9" t="s">
        <v>122</v>
      </c>
      <c r="F9">
        <v>7</v>
      </c>
      <c r="G9" t="s">
        <v>274</v>
      </c>
      <c r="H9" t="s">
        <v>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s="1" t="s">
        <v>280</v>
      </c>
    </row>
    <row r="2" spans="1:1">
      <c r="A2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s="1" t="s">
        <v>282</v>
      </c>
      <c r="B1" s="1" t="s">
        <v>283</v>
      </c>
      <c r="C1" s="1" t="s">
        <v>284</v>
      </c>
      <c r="D1" s="1" t="s">
        <v>285</v>
      </c>
      <c r="E1" s="1" t="s">
        <v>286</v>
      </c>
    </row>
    <row r="2" spans="1:5">
      <c r="A2">
        <v>1</v>
      </c>
      <c r="B2" t="s">
        <v>287</v>
      </c>
      <c r="C2" t="s">
        <v>293</v>
      </c>
      <c r="D2">
        <f>AND(NOT(ISBLANK(B2)),NOT(ISBLANK(C2)),NOT(ISBLANK(D2)),NOT(ISBLANK(E2)))</f>
        <v>0</v>
      </c>
      <c r="E2" t="s">
        <v>299</v>
      </c>
    </row>
    <row r="3" spans="1:5">
      <c r="A3">
        <v>2</v>
      </c>
      <c r="B3" t="s">
        <v>288</v>
      </c>
      <c r="C3" t="s">
        <v>294</v>
      </c>
      <c r="D3">
        <f>ISNUMBER(SEARCH("@",D2))</f>
        <v>0</v>
      </c>
      <c r="E3" t="s">
        <v>300</v>
      </c>
    </row>
    <row r="4" spans="1:5">
      <c r="A4">
        <v>3</v>
      </c>
      <c r="B4" t="s">
        <v>289</v>
      </c>
      <c r="C4" t="s">
        <v>295</v>
      </c>
      <c r="D4">
        <f>COUNTIFS(D:D,D2,E:E,E2)=1</f>
        <v>0</v>
      </c>
      <c r="E4" t="s">
        <v>301</v>
      </c>
    </row>
    <row r="5" spans="1:5">
      <c r="A5">
        <v>4</v>
      </c>
      <c r="B5" t="s">
        <v>290</v>
      </c>
      <c r="C5" t="s">
        <v>296</v>
      </c>
      <c r="D5">
        <f>AND(ISNUMBER(DATEVALUE(I2)), DATEVALUE(I2)&lt;=TODAY())</f>
        <v>0</v>
      </c>
      <c r="E5" t="s">
        <v>302</v>
      </c>
    </row>
    <row r="6" spans="1:5">
      <c r="A6">
        <v>5</v>
      </c>
      <c r="B6" t="s">
        <v>291</v>
      </c>
      <c r="C6" t="s">
        <v>297</v>
      </c>
      <c r="D6">
        <f>COUNTIF({"A","B","C"},H2)=1</f>
        <v>0</v>
      </c>
      <c r="E6" t="s">
        <v>303</v>
      </c>
    </row>
    <row r="7" spans="1:5">
      <c r="A7">
        <v>6</v>
      </c>
      <c r="B7" t="s">
        <v>292</v>
      </c>
      <c r="C7" t="s">
        <v>298</v>
      </c>
      <c r="D7">
        <f>ISERROR(VLOOKUP(F2,Sample_Stakeholders!A:A,1,FALSE))</f>
        <v>0</v>
      </c>
      <c r="E7" t="s">
        <v>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>
      <c r="A2">
        <v>1</v>
      </c>
      <c r="B2" t="s">
        <v>305</v>
      </c>
      <c r="C2" t="s">
        <v>310</v>
      </c>
      <c r="D2" t="s">
        <v>315</v>
      </c>
      <c r="E2" t="s">
        <v>319</v>
      </c>
      <c r="F2" t="s">
        <v>323</v>
      </c>
    </row>
    <row r="3" spans="1:6">
      <c r="A3">
        <v>2</v>
      </c>
      <c r="B3" t="s">
        <v>306</v>
      </c>
      <c r="C3" t="s">
        <v>311</v>
      </c>
      <c r="D3" t="s">
        <v>316</v>
      </c>
      <c r="E3" t="s">
        <v>320</v>
      </c>
      <c r="F3" t="s">
        <v>324</v>
      </c>
    </row>
    <row r="4" spans="1:6">
      <c r="A4">
        <v>3</v>
      </c>
      <c r="B4" t="s">
        <v>307</v>
      </c>
      <c r="C4" t="s">
        <v>312</v>
      </c>
      <c r="D4" t="s">
        <v>317</v>
      </c>
      <c r="E4" t="s">
        <v>63</v>
      </c>
      <c r="F4" t="s">
        <v>325</v>
      </c>
    </row>
    <row r="5" spans="1:6">
      <c r="A5">
        <v>4</v>
      </c>
      <c r="B5" t="s">
        <v>308</v>
      </c>
      <c r="C5" t="s">
        <v>313</v>
      </c>
      <c r="D5" t="s">
        <v>318</v>
      </c>
      <c r="E5" t="s">
        <v>321</v>
      </c>
      <c r="F5" t="s">
        <v>326</v>
      </c>
    </row>
    <row r="6" spans="1:6">
      <c r="A6">
        <v>5</v>
      </c>
      <c r="B6" t="s">
        <v>309</v>
      </c>
      <c r="C6" t="s">
        <v>314</v>
      </c>
      <c r="D6" t="s">
        <v>30</v>
      </c>
      <c r="E6" t="s">
        <v>322</v>
      </c>
      <c r="F6" t="s">
        <v>327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>
      <c r="A2">
        <v>1</v>
      </c>
      <c r="B2" t="s">
        <v>328</v>
      </c>
      <c r="C2" t="s">
        <v>333</v>
      </c>
      <c r="D2" t="s">
        <v>338</v>
      </c>
      <c r="E2" t="s">
        <v>343</v>
      </c>
      <c r="F2" t="s">
        <v>345</v>
      </c>
    </row>
    <row r="3" spans="1:6">
      <c r="A3">
        <v>2</v>
      </c>
      <c r="B3" t="s">
        <v>329</v>
      </c>
      <c r="C3" t="s">
        <v>334</v>
      </c>
      <c r="D3" t="s">
        <v>339</v>
      </c>
      <c r="E3" t="s">
        <v>344</v>
      </c>
      <c r="F3" t="s">
        <v>346</v>
      </c>
    </row>
    <row r="4" spans="1:6">
      <c r="A4">
        <v>3</v>
      </c>
      <c r="B4" t="s">
        <v>330</v>
      </c>
      <c r="C4" t="s">
        <v>335</v>
      </c>
      <c r="D4" t="s">
        <v>340</v>
      </c>
      <c r="E4" t="s">
        <v>63</v>
      </c>
      <c r="F4" t="s">
        <v>347</v>
      </c>
    </row>
    <row r="5" spans="1:6">
      <c r="A5">
        <v>4</v>
      </c>
      <c r="B5" t="s">
        <v>331</v>
      </c>
      <c r="C5" t="s">
        <v>336</v>
      </c>
      <c r="D5" t="s">
        <v>341</v>
      </c>
      <c r="E5" t="s">
        <v>63</v>
      </c>
      <c r="F5" t="s">
        <v>348</v>
      </c>
    </row>
    <row r="6" spans="1:6">
      <c r="A6">
        <v>5</v>
      </c>
      <c r="B6" t="s">
        <v>332</v>
      </c>
      <c r="C6" t="s">
        <v>337</v>
      </c>
      <c r="D6" t="s">
        <v>342</v>
      </c>
      <c r="E6" t="s">
        <v>63</v>
      </c>
      <c r="F6" t="s">
        <v>349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s="1" t="s">
        <v>350</v>
      </c>
      <c r="B1" s="1" t="s">
        <v>351</v>
      </c>
      <c r="C1" s="1" t="s">
        <v>352</v>
      </c>
      <c r="D1" s="1" t="s">
        <v>353</v>
      </c>
    </row>
    <row r="2" spans="1:4">
      <c r="A2" t="s">
        <v>354</v>
      </c>
      <c r="B2" t="s">
        <v>75</v>
      </c>
      <c r="C2" t="s">
        <v>358</v>
      </c>
      <c r="D2" t="s">
        <v>361</v>
      </c>
    </row>
    <row r="3" spans="1:4">
      <c r="A3" t="s">
        <v>355</v>
      </c>
      <c r="B3" t="s">
        <v>75</v>
      </c>
      <c r="C3" t="s">
        <v>359</v>
      </c>
      <c r="D3" t="s">
        <v>362</v>
      </c>
    </row>
    <row r="4" spans="1:4">
      <c r="A4" t="s">
        <v>356</v>
      </c>
      <c r="B4" t="s">
        <v>357</v>
      </c>
      <c r="C4" t="s">
        <v>360</v>
      </c>
      <c r="D4" t="s">
        <v>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Overview</vt:lpstr>
      <vt:lpstr>Data_Ingestion_Steps</vt:lpstr>
      <vt:lpstr>Sample_Stakeholders</vt:lpstr>
      <vt:lpstr>Sample_Calendar_CSV</vt:lpstr>
      <vt:lpstr>Sample_ICS</vt:lpstr>
      <vt:lpstr>QC_Rules</vt:lpstr>
      <vt:lpstr>Profile_UI_Steps</vt:lpstr>
      <vt:lpstr>Notifications_Steps</vt:lpstr>
      <vt:lpstr>Templates</vt:lpstr>
      <vt:lpstr>Triggers</vt:lpstr>
      <vt:lpstr>Meeting_Notes_Steps</vt:lpstr>
      <vt:lpstr>Sample_Meeting_Notes</vt:lpstr>
      <vt:lpstr>DB_Schema</vt:lpstr>
      <vt:lpstr>APIs</vt:lpstr>
      <vt:lpstr>Test_Cases</vt:lpstr>
      <vt:lpstr>Gantt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2025-08-13T14:58:23Z</dcterms:created>
  <dcterms:modified xsi:type="dcterms:W3CDTF">2025-08-13T14:58:23Z</dcterms:modified>
</cp:coreProperties>
</file>